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5\Annual\Web FY 2025\"/>
    </mc:Choice>
  </mc:AlternateContent>
  <xr:revisionPtr revIDLastSave="0" documentId="13_ncr:1_{4CF538F5-2521-43E9-B19C-21C62E5084B8}" xr6:coauthVersionLast="47" xr6:coauthVersionMax="47" xr10:uidLastSave="{00000000-0000-0000-0000-000000000000}"/>
  <bookViews>
    <workbookView xWindow="28905" yWindow="1185" windowWidth="14880" windowHeight="13935" tabRatio="855" xr2:uid="{00000000-000D-0000-FFFF-FFFF00000000}"/>
  </bookViews>
  <sheets>
    <sheet name="Retail Sales by County" sheetId="102" r:id="rId1"/>
    <sheet name="Retail Sales by County and City" sheetId="129" r:id="rId2"/>
    <sheet name="Retail Sales County and Group" sheetId="128" r:id="rId3"/>
    <sheet name="Retail Sales by Business Class" sheetId="123" r:id="rId4"/>
    <sheet name="Retailer's Use Business Class" sheetId="124" r:id="rId5"/>
    <sheet name="Consumer's Use Business Class" sheetId="107" r:id="rId6"/>
    <sheet name="Remote Sales Business Class" sheetId="130" r:id="rId7"/>
    <sheet name="Local Hotel Motel Tax Receipts" sheetId="120" r:id="rId8"/>
  </sheets>
  <externalReferences>
    <externalReference r:id="rId9"/>
  </externalReferences>
  <definedNames>
    <definedName name="\A" localSheetId="7">#REF!</definedName>
    <definedName name="\A" localSheetId="6">#REF!</definedName>
    <definedName name="\A" localSheetId="1">#REF!</definedName>
    <definedName name="\A" localSheetId="2">#REF!</definedName>
    <definedName name="\A">#REF!</definedName>
    <definedName name="_xlnm._FilterDatabase" localSheetId="7" hidden="1">'Local Hotel Motel Tax Receipts'!$A$13:$G$13</definedName>
    <definedName name="_xlnm._FilterDatabase" localSheetId="0" hidden="1">'Retail Sales by County'!$A$7:$K$7</definedName>
    <definedName name="_xlnm._FilterDatabase" localSheetId="1" hidden="1">'Retail Sales by County and City'!$A$7:$H$804</definedName>
    <definedName name="_xlnm._FilterDatabase" localSheetId="2" hidden="1">'Retail Sales County and Group'!$A$7:$H$1294</definedName>
    <definedName name="Fiscal_Year_2008" localSheetId="7">[1]Data!#REF!</definedName>
    <definedName name="Fiscal_Year_2008" localSheetId="6">[1]Data!#REF!</definedName>
    <definedName name="Fiscal_Year_2008" localSheetId="1">[1]Data!#REF!</definedName>
    <definedName name="Fiscal_Year_2008">[1]Data!#REF!</definedName>
    <definedName name="FY2009_2011" localSheetId="7">[1]Data!#REF!</definedName>
    <definedName name="FY2009_2011" localSheetId="6">[1]Data!#REF!</definedName>
    <definedName name="FY2009_2011" localSheetId="1">[1]Data!#REF!</definedName>
    <definedName name="FY2009_2011">[1]Data!#REF!</definedName>
    <definedName name="Groups" localSheetId="7">#REF!</definedName>
    <definedName name="Groups" localSheetId="6">#REF!</definedName>
    <definedName name="Groups" localSheetId="1">#REF!</definedName>
    <definedName name="Groups">#REF!</definedName>
    <definedName name="IDX" localSheetId="1">'Retail Sales by County and City'!#REF!</definedName>
    <definedName name="IDX" localSheetId="2">'Retail Sales County and Group'!$A$1</definedName>
    <definedName name="_xlnm.Print_Area" localSheetId="5">'Consumer''s Use Business Class'!$A$1:$F$125</definedName>
    <definedName name="_xlnm.Print_Area" localSheetId="7">'Local Hotel Motel Tax Receipts'!$A$1:$G$222</definedName>
    <definedName name="_xlnm.Print_Area" localSheetId="6">'Remote Sales Business Class'!$A$1:$F$126</definedName>
    <definedName name="_xlnm.Print_Area" localSheetId="3">'Retail Sales by Business Class'!$A$1:$H$127</definedName>
    <definedName name="_xlnm.Print_Area" localSheetId="0">'Retail Sales by County'!$A$1:$K$108</definedName>
    <definedName name="_xlnm.Print_Area" localSheetId="1">'Retail Sales by County and City'!$A$1:$H$804</definedName>
    <definedName name="_xlnm.Print_Area" localSheetId="4">'Retailer''s Use Business Class'!$A$1:$H$129</definedName>
    <definedName name="_xlnm.Print_Titles" localSheetId="5">'Consumer''s Use Business Class'!$1:$5</definedName>
    <definedName name="_xlnm.Print_Titles" localSheetId="7">'Local Hotel Motel Tax Receipts'!$1:$13</definedName>
    <definedName name="_xlnm.Print_Titles" localSheetId="6">'Remote Sales Business Class'!$1:$5</definedName>
    <definedName name="_xlnm.Print_Titles" localSheetId="3">'Retail Sales by Business Class'!$1:$5</definedName>
    <definedName name="_xlnm.Print_Titles" localSheetId="0">'Retail Sales by County'!$1:$7</definedName>
    <definedName name="_xlnm.Print_Titles" localSheetId="1">'Retail Sales by County and City'!$1:$7</definedName>
    <definedName name="_xlnm.Print_Titles" localSheetId="4">'Retailer''s Use Business Class'!$1:$5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5" i="123" l="1"/>
  <c r="J18" i="123"/>
  <c r="J22" i="123" s="1"/>
  <c r="J28" i="123" s="1"/>
  <c r="J34" i="123" s="1"/>
  <c r="J40" i="123" s="1"/>
  <c r="J59" i="123" s="1"/>
  <c r="J65" i="123" l="1"/>
  <c r="J88" i="123" s="1"/>
  <c r="G105" i="120" l="1"/>
  <c r="G95" i="120"/>
  <c r="G96" i="120"/>
  <c r="G97" i="120"/>
  <c r="G98" i="120"/>
  <c r="G99" i="120"/>
  <c r="G100" i="120"/>
  <c r="G101" i="120"/>
  <c r="G102" i="120"/>
  <c r="G103" i="120"/>
  <c r="G104" i="120"/>
  <c r="G106" i="120"/>
  <c r="G107" i="120"/>
  <c r="G108" i="120"/>
  <c r="G109" i="120"/>
  <c r="G110" i="120"/>
  <c r="G111" i="120"/>
  <c r="G112" i="120"/>
  <c r="G113" i="120"/>
  <c r="G114" i="120"/>
  <c r="G115" i="120"/>
  <c r="G116" i="120"/>
  <c r="G117" i="120"/>
  <c r="G118" i="120"/>
  <c r="G119" i="120"/>
  <c r="G120" i="120"/>
  <c r="G121" i="120"/>
  <c r="G122" i="120"/>
  <c r="G123" i="120"/>
  <c r="G124" i="120"/>
  <c r="G125" i="120"/>
  <c r="G126" i="120"/>
  <c r="G127" i="120"/>
  <c r="G128" i="120"/>
  <c r="G129" i="120"/>
  <c r="G130" i="120"/>
  <c r="G131" i="120"/>
  <c r="G132" i="120"/>
  <c r="G133" i="120"/>
  <c r="G134" i="120"/>
  <c r="G135" i="120"/>
  <c r="G136" i="120"/>
  <c r="G137" i="120"/>
  <c r="G138" i="120"/>
  <c r="G139" i="120"/>
  <c r="H807" i="129" l="1"/>
  <c r="H808" i="129"/>
  <c r="H809" i="129"/>
  <c r="H810" i="129"/>
  <c r="H811" i="129"/>
  <c r="H812" i="129"/>
  <c r="H813" i="129"/>
  <c r="H814" i="129"/>
  <c r="H815" i="129"/>
  <c r="H816" i="129"/>
  <c r="H817" i="129"/>
  <c r="H818" i="129"/>
  <c r="H819" i="129"/>
  <c r="H820" i="129"/>
  <c r="H821" i="129"/>
  <c r="H822" i="129"/>
  <c r="H823" i="129"/>
  <c r="H824" i="129"/>
  <c r="H825" i="129"/>
  <c r="H826" i="129"/>
  <c r="H827" i="129"/>
  <c r="H828" i="129"/>
  <c r="H829" i="129"/>
  <c r="H830" i="129"/>
  <c r="H831" i="129"/>
  <c r="H832" i="129"/>
  <c r="H833" i="129"/>
  <c r="H834" i="129"/>
  <c r="H835" i="129"/>
  <c r="H836" i="129"/>
  <c r="H837" i="129"/>
  <c r="H838" i="129"/>
  <c r="H839" i="129"/>
  <c r="H840" i="129"/>
  <c r="H841" i="129"/>
  <c r="H842" i="129"/>
  <c r="H843" i="129"/>
  <c r="H844" i="129"/>
  <c r="H845" i="129"/>
  <c r="H846" i="129"/>
  <c r="H847" i="129"/>
  <c r="H848" i="129"/>
  <c r="H849" i="129"/>
  <c r="H850" i="129"/>
  <c r="H851" i="129"/>
  <c r="H852" i="129"/>
  <c r="H853" i="129"/>
  <c r="H854" i="129"/>
  <c r="H855" i="129"/>
  <c r="H856" i="129"/>
  <c r="H857" i="129"/>
  <c r="H858" i="129"/>
  <c r="H859" i="129"/>
  <c r="H860" i="129"/>
  <c r="H861" i="129"/>
  <c r="H862" i="129"/>
  <c r="H863" i="129"/>
  <c r="H864" i="129"/>
  <c r="H865" i="129"/>
  <c r="H866" i="129"/>
  <c r="H867" i="129"/>
  <c r="H868" i="129"/>
  <c r="H869" i="129"/>
  <c r="H870" i="129"/>
  <c r="H871" i="129"/>
  <c r="H872" i="129"/>
  <c r="H873" i="129"/>
  <c r="H874" i="129"/>
  <c r="H875" i="129"/>
  <c r="H876" i="129"/>
  <c r="H877" i="129"/>
  <c r="H878" i="129"/>
  <c r="H879" i="129"/>
  <c r="H880" i="129"/>
  <c r="H881" i="129"/>
  <c r="H882" i="129"/>
  <c r="H883" i="129"/>
  <c r="H884" i="129"/>
  <c r="H885" i="129"/>
  <c r="H886" i="129"/>
  <c r="H887" i="129"/>
  <c r="H888" i="129"/>
  <c r="H889" i="129"/>
  <c r="H890" i="129"/>
  <c r="H891" i="129"/>
  <c r="H892" i="129"/>
  <c r="H893" i="129"/>
  <c r="H894" i="129"/>
  <c r="H895" i="129"/>
  <c r="H896" i="129"/>
  <c r="H897" i="129"/>
  <c r="H898" i="129"/>
  <c r="H899" i="129"/>
  <c r="H900" i="129"/>
  <c r="H901" i="129"/>
  <c r="H902" i="129"/>
  <c r="H903" i="129"/>
  <c r="H904" i="129"/>
  <c r="H905" i="129"/>
  <c r="H906" i="129"/>
  <c r="H907" i="129"/>
  <c r="H908" i="129"/>
  <c r="H909" i="129"/>
  <c r="H910" i="129"/>
  <c r="H911" i="129"/>
  <c r="H912" i="129"/>
  <c r="H913" i="129"/>
  <c r="H914" i="129"/>
  <c r="H915" i="129"/>
  <c r="H916" i="129"/>
  <c r="H917" i="129"/>
  <c r="H918" i="129"/>
  <c r="H919" i="129"/>
  <c r="H920" i="129"/>
  <c r="H921" i="129"/>
  <c r="H9" i="129"/>
  <c r="H10" i="129"/>
  <c r="H11" i="129"/>
  <c r="H12" i="129"/>
  <c r="H13" i="129"/>
  <c r="H14" i="129"/>
  <c r="H15" i="129"/>
  <c r="H16" i="129"/>
  <c r="H17" i="129"/>
  <c r="H18" i="129"/>
  <c r="H19" i="129"/>
  <c r="H20" i="129"/>
  <c r="H21" i="129"/>
  <c r="H22" i="129"/>
  <c r="H23" i="129"/>
  <c r="H24" i="129"/>
  <c r="H25" i="129"/>
  <c r="H26" i="129"/>
  <c r="H27" i="129"/>
  <c r="H28" i="129"/>
  <c r="H29" i="129"/>
  <c r="H30" i="129"/>
  <c r="H31" i="129"/>
  <c r="H32" i="129"/>
  <c r="H33" i="129"/>
  <c r="H34" i="129"/>
  <c r="H35" i="129"/>
  <c r="H36" i="129"/>
  <c r="H37" i="129"/>
  <c r="H38" i="129"/>
  <c r="H39" i="129"/>
  <c r="H40" i="129"/>
  <c r="H41" i="129"/>
  <c r="H42" i="129"/>
  <c r="H43" i="129"/>
  <c r="H44" i="129"/>
  <c r="H45" i="129"/>
  <c r="H46" i="129"/>
  <c r="H47" i="129"/>
  <c r="H48" i="129"/>
  <c r="H49" i="129"/>
  <c r="H50" i="129"/>
  <c r="H51" i="129"/>
  <c r="H52" i="129"/>
  <c r="H53" i="129"/>
  <c r="H54" i="129"/>
  <c r="H55" i="129"/>
  <c r="H56" i="129"/>
  <c r="H57" i="129"/>
  <c r="H58" i="129"/>
  <c r="H59" i="129"/>
  <c r="H60" i="129"/>
  <c r="H61" i="129"/>
  <c r="H62" i="129"/>
  <c r="H63" i="129"/>
  <c r="H64" i="129"/>
  <c r="H65" i="129"/>
  <c r="H66" i="129"/>
  <c r="H67" i="129"/>
  <c r="H68" i="129"/>
  <c r="H69" i="129"/>
  <c r="H70" i="129"/>
  <c r="H71" i="129"/>
  <c r="H72" i="129"/>
  <c r="H73" i="129"/>
  <c r="H74" i="129"/>
  <c r="H75" i="129"/>
  <c r="H76" i="129"/>
  <c r="H77" i="129"/>
  <c r="H78" i="129"/>
  <c r="H79" i="129"/>
  <c r="H80" i="129"/>
  <c r="H81" i="129"/>
  <c r="H82" i="129"/>
  <c r="H83" i="129"/>
  <c r="H84" i="129"/>
  <c r="H85" i="129"/>
  <c r="H86" i="129"/>
  <c r="H87" i="129"/>
  <c r="H88" i="129"/>
  <c r="H89" i="129"/>
  <c r="H90" i="129"/>
  <c r="H91" i="129"/>
  <c r="H92" i="129"/>
  <c r="H93" i="129"/>
  <c r="H94" i="129"/>
  <c r="H95" i="129"/>
  <c r="H96" i="129"/>
  <c r="H97" i="129"/>
  <c r="H98" i="129"/>
  <c r="H99" i="129"/>
  <c r="H100" i="129"/>
  <c r="H101" i="129"/>
  <c r="H102" i="129"/>
  <c r="H103" i="129"/>
  <c r="H104" i="129"/>
  <c r="H105" i="129"/>
  <c r="H106" i="129"/>
  <c r="H107" i="129"/>
  <c r="H108" i="129"/>
  <c r="H109" i="129"/>
  <c r="H110" i="129"/>
  <c r="H111" i="129"/>
  <c r="H112" i="129"/>
  <c r="H113" i="129"/>
  <c r="H114" i="129"/>
  <c r="H115" i="129"/>
  <c r="H116" i="129"/>
  <c r="H117" i="129"/>
  <c r="H118" i="129"/>
  <c r="H119" i="129"/>
  <c r="H120" i="129"/>
  <c r="H121" i="129"/>
  <c r="H122" i="129"/>
  <c r="H123" i="129"/>
  <c r="H124" i="129"/>
  <c r="H125" i="129"/>
  <c r="H126" i="129"/>
  <c r="H127" i="129"/>
  <c r="H128" i="129"/>
  <c r="H129" i="129"/>
  <c r="H130" i="129"/>
  <c r="H131" i="129"/>
  <c r="H132" i="129"/>
  <c r="H133" i="129"/>
  <c r="H134" i="129"/>
  <c r="H135" i="129"/>
  <c r="H136" i="129"/>
  <c r="H137" i="129"/>
  <c r="H138" i="129"/>
  <c r="H139" i="129"/>
  <c r="H140" i="129"/>
  <c r="H141" i="129"/>
  <c r="H142" i="129"/>
  <c r="H143" i="129"/>
  <c r="H144" i="129"/>
  <c r="H145" i="129"/>
  <c r="H146" i="129"/>
  <c r="H147" i="129"/>
  <c r="H148" i="129"/>
  <c r="H149" i="129"/>
  <c r="H150" i="129"/>
  <c r="H151" i="129"/>
  <c r="H152" i="129"/>
  <c r="H153" i="129"/>
  <c r="H154" i="129"/>
  <c r="H155" i="129"/>
  <c r="H156" i="129"/>
  <c r="H157" i="129"/>
  <c r="H158" i="129"/>
  <c r="H159" i="129"/>
  <c r="H160" i="129"/>
  <c r="H161" i="129"/>
  <c r="H162" i="129"/>
  <c r="H163" i="129"/>
  <c r="H164" i="129"/>
  <c r="H165" i="129"/>
  <c r="H166" i="129"/>
  <c r="H167" i="129"/>
  <c r="H168" i="129"/>
  <c r="H169" i="129"/>
  <c r="H170" i="129"/>
  <c r="H171" i="129"/>
  <c r="H172" i="129"/>
  <c r="H173" i="129"/>
  <c r="H174" i="129"/>
  <c r="H175" i="129"/>
  <c r="H176" i="129"/>
  <c r="H177" i="129"/>
  <c r="H178" i="129"/>
  <c r="H179" i="129"/>
  <c r="H180" i="129"/>
  <c r="H181" i="129"/>
  <c r="H182" i="129"/>
  <c r="H183" i="129"/>
  <c r="H184" i="129"/>
  <c r="H185" i="129"/>
  <c r="H186" i="129"/>
  <c r="H187" i="129"/>
  <c r="H188" i="129"/>
  <c r="H189" i="129"/>
  <c r="H190" i="129"/>
  <c r="H191" i="129"/>
  <c r="H192" i="129"/>
  <c r="H193" i="129"/>
  <c r="H194" i="129"/>
  <c r="H195" i="129"/>
  <c r="H196" i="129"/>
  <c r="H197" i="129"/>
  <c r="H198" i="129"/>
  <c r="H199" i="129"/>
  <c r="H200" i="129"/>
  <c r="H201" i="129"/>
  <c r="H202" i="129"/>
  <c r="H203" i="129"/>
  <c r="H204" i="129"/>
  <c r="H205" i="129"/>
  <c r="H206" i="129"/>
  <c r="H207" i="129"/>
  <c r="H208" i="129"/>
  <c r="H209" i="129"/>
  <c r="H210" i="129"/>
  <c r="H211" i="129"/>
  <c r="H212" i="129"/>
  <c r="H213" i="129"/>
  <c r="H214" i="129"/>
  <c r="H215" i="129"/>
  <c r="H216" i="129"/>
  <c r="H217" i="129"/>
  <c r="H218" i="129"/>
  <c r="H219" i="129"/>
  <c r="H220" i="129"/>
  <c r="H221" i="129"/>
  <c r="H222" i="129"/>
  <c r="H223" i="129"/>
  <c r="H224" i="129"/>
  <c r="H225" i="129"/>
  <c r="H226" i="129"/>
  <c r="H227" i="129"/>
  <c r="H228" i="129"/>
  <c r="H229" i="129"/>
  <c r="H230" i="129"/>
  <c r="H231" i="129"/>
  <c r="H232" i="129"/>
  <c r="H233" i="129"/>
  <c r="H234" i="129"/>
  <c r="H235" i="129"/>
  <c r="H236" i="129"/>
  <c r="H237" i="129"/>
  <c r="H238" i="129"/>
  <c r="H239" i="129"/>
  <c r="H240" i="129"/>
  <c r="H241" i="129"/>
  <c r="H242" i="129"/>
  <c r="H243" i="129"/>
  <c r="H244" i="129"/>
  <c r="H245" i="129"/>
  <c r="H246" i="129"/>
  <c r="H247" i="129"/>
  <c r="H248" i="129"/>
  <c r="H249" i="129"/>
  <c r="H250" i="129"/>
  <c r="H251" i="129"/>
  <c r="H252" i="129"/>
  <c r="H253" i="129"/>
  <c r="H254" i="129"/>
  <c r="H255" i="129"/>
  <c r="H256" i="129"/>
  <c r="H257" i="129"/>
  <c r="H258" i="129"/>
  <c r="H259" i="129"/>
  <c r="H260" i="129"/>
  <c r="H261" i="129"/>
  <c r="H262" i="129"/>
  <c r="H263" i="129"/>
  <c r="H264" i="129"/>
  <c r="H265" i="129"/>
  <c r="H266" i="129"/>
  <c r="H267" i="129"/>
  <c r="H268" i="129"/>
  <c r="H269" i="129"/>
  <c r="H270" i="129"/>
  <c r="H271" i="129"/>
  <c r="H272" i="129"/>
  <c r="H273" i="129"/>
  <c r="H274" i="129"/>
  <c r="H275" i="129"/>
  <c r="H276" i="129"/>
  <c r="H277" i="129"/>
  <c r="H278" i="129"/>
  <c r="H279" i="129"/>
  <c r="H280" i="129"/>
  <c r="H281" i="129"/>
  <c r="H282" i="129"/>
  <c r="H283" i="129"/>
  <c r="H284" i="129"/>
  <c r="H285" i="129"/>
  <c r="H286" i="129"/>
  <c r="H287" i="129"/>
  <c r="H288" i="129"/>
  <c r="H289" i="129"/>
  <c r="H290" i="129"/>
  <c r="H291" i="129"/>
  <c r="H292" i="129"/>
  <c r="H293" i="129"/>
  <c r="H294" i="129"/>
  <c r="H295" i="129"/>
  <c r="H296" i="129"/>
  <c r="H297" i="129"/>
  <c r="H298" i="129"/>
  <c r="H299" i="129"/>
  <c r="H300" i="129"/>
  <c r="H301" i="129"/>
  <c r="H302" i="129"/>
  <c r="H303" i="129"/>
  <c r="H304" i="129"/>
  <c r="H305" i="129"/>
  <c r="H306" i="129"/>
  <c r="H307" i="129"/>
  <c r="H308" i="129"/>
  <c r="H309" i="129"/>
  <c r="H310" i="129"/>
  <c r="H311" i="129"/>
  <c r="H312" i="129"/>
  <c r="H313" i="129"/>
  <c r="H314" i="129"/>
  <c r="H315" i="129"/>
  <c r="H316" i="129"/>
  <c r="H317" i="129"/>
  <c r="H318" i="129"/>
  <c r="H319" i="129"/>
  <c r="H320" i="129"/>
  <c r="H321" i="129"/>
  <c r="H322" i="129"/>
  <c r="H323" i="129"/>
  <c r="H324" i="129"/>
  <c r="H325" i="129"/>
  <c r="H326" i="129"/>
  <c r="H327" i="129"/>
  <c r="H328" i="129"/>
  <c r="H329" i="129"/>
  <c r="H330" i="129"/>
  <c r="H331" i="129"/>
  <c r="H332" i="129"/>
  <c r="H333" i="129"/>
  <c r="H334" i="129"/>
  <c r="H335" i="129"/>
  <c r="H336" i="129"/>
  <c r="H337" i="129"/>
  <c r="H338" i="129"/>
  <c r="H339" i="129"/>
  <c r="H340" i="129"/>
  <c r="H341" i="129"/>
  <c r="H342" i="129"/>
  <c r="H343" i="129"/>
  <c r="H344" i="129"/>
  <c r="H345" i="129"/>
  <c r="H346" i="129"/>
  <c r="H347" i="129"/>
  <c r="H348" i="129"/>
  <c r="H349" i="129"/>
  <c r="H350" i="129"/>
  <c r="H351" i="129"/>
  <c r="H352" i="129"/>
  <c r="H353" i="129"/>
  <c r="H354" i="129"/>
  <c r="H355" i="129"/>
  <c r="H356" i="129"/>
  <c r="H357" i="129"/>
  <c r="H358" i="129"/>
  <c r="H359" i="129"/>
  <c r="H360" i="129"/>
  <c r="H361" i="129"/>
  <c r="H362" i="129"/>
  <c r="H363" i="129"/>
  <c r="H364" i="129"/>
  <c r="H365" i="129"/>
  <c r="H366" i="129"/>
  <c r="H367" i="129"/>
  <c r="H368" i="129"/>
  <c r="H369" i="129"/>
  <c r="H370" i="129"/>
  <c r="H371" i="129"/>
  <c r="H372" i="129"/>
  <c r="H373" i="129"/>
  <c r="H374" i="129"/>
  <c r="H375" i="129"/>
  <c r="H376" i="129"/>
  <c r="H377" i="129"/>
  <c r="H378" i="129"/>
  <c r="H379" i="129"/>
  <c r="H380" i="129"/>
  <c r="H381" i="129"/>
  <c r="H382" i="129"/>
  <c r="H383" i="129"/>
  <c r="H384" i="129"/>
  <c r="H385" i="129"/>
  <c r="H386" i="129"/>
  <c r="H387" i="129"/>
  <c r="H388" i="129"/>
  <c r="H389" i="129"/>
  <c r="H390" i="129"/>
  <c r="H391" i="129"/>
  <c r="H392" i="129"/>
  <c r="H393" i="129"/>
  <c r="H394" i="129"/>
  <c r="H395" i="129"/>
  <c r="H396" i="129"/>
  <c r="H397" i="129"/>
  <c r="H398" i="129"/>
  <c r="H399" i="129"/>
  <c r="H400" i="129"/>
  <c r="H401" i="129"/>
  <c r="H402" i="129"/>
  <c r="H403" i="129"/>
  <c r="H404" i="129"/>
  <c r="H405" i="129"/>
  <c r="H406" i="129"/>
  <c r="H407" i="129"/>
  <c r="H408" i="129"/>
  <c r="H409" i="129"/>
  <c r="H410" i="129"/>
  <c r="H411" i="129"/>
  <c r="H412" i="129"/>
  <c r="H413" i="129"/>
  <c r="H414" i="129"/>
  <c r="H415" i="129"/>
  <c r="H416" i="129"/>
  <c r="H417" i="129"/>
  <c r="H418" i="129"/>
  <c r="H419" i="129"/>
  <c r="H420" i="129"/>
  <c r="H421" i="129"/>
  <c r="H422" i="129"/>
  <c r="H423" i="129"/>
  <c r="H424" i="129"/>
  <c r="H425" i="129"/>
  <c r="H426" i="129"/>
  <c r="H427" i="129"/>
  <c r="H428" i="129"/>
  <c r="H429" i="129"/>
  <c r="H430" i="129"/>
  <c r="H431" i="129"/>
  <c r="H432" i="129"/>
  <c r="H433" i="129"/>
  <c r="H434" i="129"/>
  <c r="H435" i="129"/>
  <c r="H436" i="129"/>
  <c r="H437" i="129"/>
  <c r="H438" i="129"/>
  <c r="H439" i="129"/>
  <c r="H440" i="129"/>
  <c r="H441" i="129"/>
  <c r="H442" i="129"/>
  <c r="H443" i="129"/>
  <c r="H444" i="129"/>
  <c r="H445" i="129"/>
  <c r="H446" i="129"/>
  <c r="H447" i="129"/>
  <c r="H448" i="129"/>
  <c r="H449" i="129"/>
  <c r="H450" i="129"/>
  <c r="H451" i="129"/>
  <c r="H452" i="129"/>
  <c r="H453" i="129"/>
  <c r="H454" i="129"/>
  <c r="H455" i="129"/>
  <c r="H456" i="129"/>
  <c r="H457" i="129"/>
  <c r="H458" i="129"/>
  <c r="H459" i="129"/>
  <c r="H460" i="129"/>
  <c r="H461" i="129"/>
  <c r="H462" i="129"/>
  <c r="H463" i="129"/>
  <c r="H464" i="129"/>
  <c r="H465" i="129"/>
  <c r="H466" i="129"/>
  <c r="H467" i="129"/>
  <c r="H468" i="129"/>
  <c r="H469" i="129"/>
  <c r="H470" i="129"/>
  <c r="H471" i="129"/>
  <c r="H472" i="129"/>
  <c r="H473" i="129"/>
  <c r="H474" i="129"/>
  <c r="H475" i="129"/>
  <c r="H476" i="129"/>
  <c r="H477" i="129"/>
  <c r="H478" i="129"/>
  <c r="H479" i="129"/>
  <c r="H480" i="129"/>
  <c r="H481" i="129"/>
  <c r="H482" i="129"/>
  <c r="H483" i="129"/>
  <c r="H484" i="129"/>
  <c r="H485" i="129"/>
  <c r="H486" i="129"/>
  <c r="H487" i="129"/>
  <c r="H488" i="129"/>
  <c r="H489" i="129"/>
  <c r="H490" i="129"/>
  <c r="H491" i="129"/>
  <c r="H492" i="129"/>
  <c r="H493" i="129"/>
  <c r="H494" i="129"/>
  <c r="H495" i="129"/>
  <c r="H496" i="129"/>
  <c r="H497" i="129"/>
  <c r="H498" i="129"/>
  <c r="H499" i="129"/>
  <c r="H500" i="129"/>
  <c r="H501" i="129"/>
  <c r="H502" i="129"/>
  <c r="H503" i="129"/>
  <c r="H504" i="129"/>
  <c r="H505" i="129"/>
  <c r="H506" i="129"/>
  <c r="H507" i="129"/>
  <c r="H508" i="129"/>
  <c r="H509" i="129"/>
  <c r="H510" i="129"/>
  <c r="H511" i="129"/>
  <c r="H512" i="129"/>
  <c r="H513" i="129"/>
  <c r="H514" i="129"/>
  <c r="H515" i="129"/>
  <c r="H516" i="129"/>
  <c r="H517" i="129"/>
  <c r="H518" i="129"/>
  <c r="H519" i="129"/>
  <c r="H520" i="129"/>
  <c r="H521" i="129"/>
  <c r="H522" i="129"/>
  <c r="H523" i="129"/>
  <c r="H524" i="129"/>
  <c r="H525" i="129"/>
  <c r="H526" i="129"/>
  <c r="H527" i="129"/>
  <c r="H528" i="129"/>
  <c r="H529" i="129"/>
  <c r="H530" i="129"/>
  <c r="H531" i="129"/>
  <c r="H532" i="129"/>
  <c r="H533" i="129"/>
  <c r="H534" i="129"/>
  <c r="H535" i="129"/>
  <c r="H536" i="129"/>
  <c r="H537" i="129"/>
  <c r="H538" i="129"/>
  <c r="H539" i="129"/>
  <c r="H540" i="129"/>
  <c r="H541" i="129"/>
  <c r="H542" i="129"/>
  <c r="H543" i="129"/>
  <c r="H544" i="129"/>
  <c r="H545" i="129"/>
  <c r="H546" i="129"/>
  <c r="H547" i="129"/>
  <c r="H548" i="129"/>
  <c r="H549" i="129"/>
  <c r="H550" i="129"/>
  <c r="H551" i="129"/>
  <c r="H552" i="129"/>
  <c r="H553" i="129"/>
  <c r="H554" i="129"/>
  <c r="H555" i="129"/>
  <c r="H556" i="129"/>
  <c r="H557" i="129"/>
  <c r="H558" i="129"/>
  <c r="H559" i="129"/>
  <c r="H560" i="129"/>
  <c r="H561" i="129"/>
  <c r="H562" i="129"/>
  <c r="H563" i="129"/>
  <c r="H564" i="129"/>
  <c r="H565" i="129"/>
  <c r="H566" i="129"/>
  <c r="H567" i="129"/>
  <c r="H568" i="129"/>
  <c r="H569" i="129"/>
  <c r="H570" i="129"/>
  <c r="H571" i="129"/>
  <c r="H572" i="129"/>
  <c r="H573" i="129"/>
  <c r="H574" i="129"/>
  <c r="H575" i="129"/>
  <c r="H576" i="129"/>
  <c r="H577" i="129"/>
  <c r="H578" i="129"/>
  <c r="H579" i="129"/>
  <c r="H580" i="129"/>
  <c r="H581" i="129"/>
  <c r="H582" i="129"/>
  <c r="H583" i="129"/>
  <c r="H584" i="129"/>
  <c r="H585" i="129"/>
  <c r="H586" i="129"/>
  <c r="H587" i="129"/>
  <c r="H588" i="129"/>
  <c r="H589" i="129"/>
  <c r="H590" i="129"/>
  <c r="H591" i="129"/>
  <c r="H592" i="129"/>
  <c r="H593" i="129"/>
  <c r="H594" i="129"/>
  <c r="H595" i="129"/>
  <c r="H596" i="129"/>
  <c r="H597" i="129"/>
  <c r="H598" i="129"/>
  <c r="H599" i="129"/>
  <c r="H600" i="129"/>
  <c r="H601" i="129"/>
  <c r="H602" i="129"/>
  <c r="H603" i="129"/>
  <c r="H604" i="129"/>
  <c r="H605" i="129"/>
  <c r="H606" i="129"/>
  <c r="H607" i="129"/>
  <c r="H608" i="129"/>
  <c r="H609" i="129"/>
  <c r="H610" i="129"/>
  <c r="H611" i="129"/>
  <c r="H612" i="129"/>
  <c r="H613" i="129"/>
  <c r="H614" i="129"/>
  <c r="H615" i="129"/>
  <c r="H616" i="129"/>
  <c r="H617" i="129"/>
  <c r="H618" i="129"/>
  <c r="H619" i="129"/>
  <c r="H620" i="129"/>
  <c r="H621" i="129"/>
  <c r="H622" i="129"/>
  <c r="H623" i="129"/>
  <c r="H624" i="129"/>
  <c r="H625" i="129"/>
  <c r="H626" i="129"/>
  <c r="H627" i="129"/>
  <c r="H628" i="129"/>
  <c r="H629" i="129"/>
  <c r="H630" i="129"/>
  <c r="H631" i="129"/>
  <c r="H632" i="129"/>
  <c r="H633" i="129"/>
  <c r="H634" i="129"/>
  <c r="H635" i="129"/>
  <c r="H636" i="129"/>
  <c r="H637" i="129"/>
  <c r="H638" i="129"/>
  <c r="H639" i="129"/>
  <c r="H640" i="129"/>
  <c r="H641" i="129"/>
  <c r="H642" i="129"/>
  <c r="H643" i="129"/>
  <c r="H644" i="129"/>
  <c r="H645" i="129"/>
  <c r="H646" i="129"/>
  <c r="H647" i="129"/>
  <c r="H648" i="129"/>
  <c r="H649" i="129"/>
  <c r="H650" i="129"/>
  <c r="H651" i="129"/>
  <c r="H652" i="129"/>
  <c r="H653" i="129"/>
  <c r="H654" i="129"/>
  <c r="H655" i="129"/>
  <c r="H656" i="129"/>
  <c r="H657" i="129"/>
  <c r="H658" i="129"/>
  <c r="H659" i="129"/>
  <c r="H660" i="129"/>
  <c r="H661" i="129"/>
  <c r="H662" i="129"/>
  <c r="H663" i="129"/>
  <c r="H664" i="129"/>
  <c r="H665" i="129"/>
  <c r="H666" i="129"/>
  <c r="H667" i="129"/>
  <c r="H668" i="129"/>
  <c r="H669" i="129"/>
  <c r="H670" i="129"/>
  <c r="H671" i="129"/>
  <c r="H672" i="129"/>
  <c r="H673" i="129"/>
  <c r="H674" i="129"/>
  <c r="H675" i="129"/>
  <c r="H676" i="129"/>
  <c r="H677" i="129"/>
  <c r="H678" i="129"/>
  <c r="H679" i="129"/>
  <c r="H680" i="129"/>
  <c r="H681" i="129"/>
  <c r="H682" i="129"/>
  <c r="H683" i="129"/>
  <c r="H684" i="129"/>
  <c r="H685" i="129"/>
  <c r="H686" i="129"/>
  <c r="H687" i="129"/>
  <c r="H688" i="129"/>
  <c r="H689" i="129"/>
  <c r="H690" i="129"/>
  <c r="H691" i="129"/>
  <c r="H692" i="129"/>
  <c r="H693" i="129"/>
  <c r="H694" i="129"/>
  <c r="H695" i="129"/>
  <c r="H696" i="129"/>
  <c r="H697" i="129"/>
  <c r="H698" i="129"/>
  <c r="H699" i="129"/>
  <c r="H700" i="129"/>
  <c r="H701" i="129"/>
  <c r="H702" i="129"/>
  <c r="H703" i="129"/>
  <c r="H704" i="129"/>
  <c r="H705" i="129"/>
  <c r="H706" i="129"/>
  <c r="H707" i="129"/>
  <c r="H708" i="129"/>
  <c r="H709" i="129"/>
  <c r="H710" i="129"/>
  <c r="H711" i="129"/>
  <c r="H712" i="129"/>
  <c r="H713" i="129"/>
  <c r="H714" i="129"/>
  <c r="H715" i="129"/>
  <c r="H716" i="129"/>
  <c r="H717" i="129"/>
  <c r="H718" i="129"/>
  <c r="H719" i="129"/>
  <c r="H720" i="129"/>
  <c r="H721" i="129"/>
  <c r="H722" i="129"/>
  <c r="H723" i="129"/>
  <c r="H724" i="129"/>
  <c r="H725" i="129"/>
  <c r="H726" i="129"/>
  <c r="H727" i="129"/>
  <c r="H728" i="129"/>
  <c r="H729" i="129"/>
  <c r="H730" i="129"/>
  <c r="H731" i="129"/>
  <c r="H732" i="129"/>
  <c r="H733" i="129"/>
  <c r="H734" i="129"/>
  <c r="H735" i="129"/>
  <c r="H736" i="129"/>
  <c r="H737" i="129"/>
  <c r="H738" i="129"/>
  <c r="H739" i="129"/>
  <c r="H740" i="129"/>
  <c r="H741" i="129"/>
  <c r="H742" i="129"/>
  <c r="H743" i="129"/>
  <c r="H744" i="129"/>
  <c r="H745" i="129"/>
  <c r="H746" i="129"/>
  <c r="H747" i="129"/>
  <c r="H748" i="129"/>
  <c r="H749" i="129"/>
  <c r="H750" i="129"/>
  <c r="H751" i="129"/>
  <c r="H752" i="129"/>
  <c r="H753" i="129"/>
  <c r="H754" i="129"/>
  <c r="H755" i="129"/>
  <c r="H756" i="129"/>
  <c r="H757" i="129"/>
  <c r="H758" i="129"/>
  <c r="H759" i="129"/>
  <c r="H760" i="129"/>
  <c r="H761" i="129"/>
  <c r="H762" i="129"/>
  <c r="H763" i="129"/>
  <c r="H764" i="129"/>
  <c r="H765" i="129"/>
  <c r="H766" i="129"/>
  <c r="H767" i="129"/>
  <c r="H768" i="129"/>
  <c r="H769" i="129"/>
  <c r="H770" i="129"/>
  <c r="H771" i="129"/>
  <c r="H772" i="129"/>
  <c r="H773" i="129"/>
  <c r="H774" i="129"/>
  <c r="H775" i="129"/>
  <c r="H776" i="129"/>
  <c r="H777" i="129"/>
  <c r="H778" i="129"/>
  <c r="H779" i="129"/>
  <c r="H780" i="129"/>
  <c r="H781" i="129"/>
  <c r="H782" i="129"/>
  <c r="H783" i="129"/>
  <c r="H784" i="129"/>
  <c r="H785" i="129"/>
  <c r="H786" i="129"/>
  <c r="H787" i="129"/>
  <c r="H788" i="129"/>
  <c r="H789" i="129"/>
  <c r="H790" i="129"/>
  <c r="H791" i="129"/>
  <c r="H792" i="129"/>
  <c r="H793" i="129"/>
  <c r="H794" i="129"/>
  <c r="H795" i="129"/>
  <c r="H796" i="129"/>
  <c r="H797" i="129"/>
  <c r="H798" i="129"/>
  <c r="H799" i="129"/>
  <c r="H800" i="129"/>
  <c r="H801" i="129"/>
  <c r="H802" i="129"/>
  <c r="H803" i="129"/>
  <c r="H804" i="129"/>
  <c r="H805" i="129"/>
  <c r="H806" i="129"/>
  <c r="H8" i="129"/>
  <c r="C923" i="129"/>
  <c r="D923" i="129"/>
  <c r="E923" i="129"/>
  <c r="G923" i="129"/>
  <c r="F923" i="129"/>
  <c r="G75" i="120" l="1"/>
  <c r="G76" i="120"/>
  <c r="G77" i="120"/>
  <c r="G78" i="120"/>
  <c r="G79" i="120"/>
  <c r="G80" i="120"/>
  <c r="G81" i="120"/>
  <c r="G82" i="120"/>
  <c r="G83" i="120"/>
  <c r="G84" i="120"/>
  <c r="G85" i="120"/>
  <c r="G86" i="120"/>
  <c r="G87" i="120"/>
  <c r="G88" i="120"/>
  <c r="G89" i="120"/>
  <c r="G61" i="120"/>
  <c r="G62" i="120"/>
  <c r="G63" i="120"/>
  <c r="G169" i="120" l="1"/>
  <c r="J108" i="102" l="1"/>
  <c r="K102" i="102" s="1"/>
  <c r="I108" i="102"/>
  <c r="G108" i="102"/>
  <c r="F108" i="102"/>
  <c r="C108" i="102"/>
  <c r="B108" i="102"/>
  <c r="H106" i="102"/>
  <c r="D106" i="102"/>
  <c r="K105" i="102"/>
  <c r="H105" i="102"/>
  <c r="D105" i="102"/>
  <c r="H104" i="102"/>
  <c r="D104" i="102"/>
  <c r="H103" i="102"/>
  <c r="D103" i="102"/>
  <c r="H102" i="102"/>
  <c r="D102" i="102"/>
  <c r="H101" i="102"/>
  <c r="D101" i="102"/>
  <c r="H100" i="102"/>
  <c r="D100" i="102"/>
  <c r="H99" i="102"/>
  <c r="D99" i="102"/>
  <c r="H98" i="102"/>
  <c r="D98" i="102"/>
  <c r="K97" i="102"/>
  <c r="H97" i="102"/>
  <c r="D97" i="102"/>
  <c r="H96" i="102"/>
  <c r="D96" i="102"/>
  <c r="H95" i="102"/>
  <c r="D95" i="102"/>
  <c r="H94" i="102"/>
  <c r="D94" i="102"/>
  <c r="H93" i="102"/>
  <c r="D93" i="102"/>
  <c r="H92" i="102"/>
  <c r="D92" i="102"/>
  <c r="H91" i="102"/>
  <c r="D91" i="102"/>
  <c r="H90" i="102"/>
  <c r="D90" i="102"/>
  <c r="H89" i="102"/>
  <c r="D89" i="102"/>
  <c r="H88" i="102"/>
  <c r="D88" i="102"/>
  <c r="H87" i="102"/>
  <c r="D87" i="102"/>
  <c r="H86" i="102"/>
  <c r="D86" i="102"/>
  <c r="H85" i="102"/>
  <c r="D85" i="102"/>
  <c r="H84" i="102"/>
  <c r="D84" i="102"/>
  <c r="H83" i="102"/>
  <c r="D83" i="102"/>
  <c r="H82" i="102"/>
  <c r="D82" i="102"/>
  <c r="H81" i="102"/>
  <c r="D81" i="102"/>
  <c r="H80" i="102"/>
  <c r="D80" i="102"/>
  <c r="H79" i="102"/>
  <c r="D79" i="102"/>
  <c r="H78" i="102"/>
  <c r="D78" i="102"/>
  <c r="H77" i="102"/>
  <c r="D77" i="102"/>
  <c r="H76" i="102"/>
  <c r="D76" i="102"/>
  <c r="H75" i="102"/>
  <c r="D75" i="102"/>
  <c r="H74" i="102"/>
  <c r="D74" i="102"/>
  <c r="H73" i="102"/>
  <c r="D73" i="102"/>
  <c r="H72" i="102"/>
  <c r="D72" i="102"/>
  <c r="H71" i="102"/>
  <c r="D71" i="102"/>
  <c r="H70" i="102"/>
  <c r="D70" i="102"/>
  <c r="H69" i="102"/>
  <c r="D69" i="102"/>
  <c r="K68" i="102"/>
  <c r="H68" i="102"/>
  <c r="D68" i="102"/>
  <c r="K67" i="102"/>
  <c r="H67" i="102"/>
  <c r="D67" i="102"/>
  <c r="H66" i="102"/>
  <c r="D66" i="102"/>
  <c r="K65" i="102"/>
  <c r="H65" i="102"/>
  <c r="D65" i="102"/>
  <c r="H64" i="102"/>
  <c r="D64" i="102"/>
  <c r="H63" i="102"/>
  <c r="D63" i="102"/>
  <c r="H62" i="102"/>
  <c r="D62" i="102"/>
  <c r="H61" i="102"/>
  <c r="D61" i="102"/>
  <c r="K60" i="102"/>
  <c r="H60" i="102"/>
  <c r="D60" i="102"/>
  <c r="H59" i="102"/>
  <c r="D59" i="102"/>
  <c r="H58" i="102"/>
  <c r="D58" i="102"/>
  <c r="K57" i="102"/>
  <c r="H57" i="102"/>
  <c r="D57" i="102"/>
  <c r="H56" i="102"/>
  <c r="D56" i="102"/>
  <c r="H55" i="102"/>
  <c r="D55" i="102"/>
  <c r="H54" i="102"/>
  <c r="D54" i="102"/>
  <c r="H53" i="102"/>
  <c r="D53" i="102"/>
  <c r="H52" i="102"/>
  <c r="D52" i="102"/>
  <c r="H51" i="102"/>
  <c r="D51" i="102"/>
  <c r="H50" i="102"/>
  <c r="D50" i="102"/>
  <c r="H49" i="102"/>
  <c r="D49" i="102"/>
  <c r="H48" i="102"/>
  <c r="D48" i="102"/>
  <c r="H47" i="102"/>
  <c r="D47" i="102"/>
  <c r="H46" i="102"/>
  <c r="D46" i="102"/>
  <c r="H45" i="102"/>
  <c r="D45" i="102"/>
  <c r="H44" i="102"/>
  <c r="D44" i="102"/>
  <c r="H43" i="102"/>
  <c r="D43" i="102"/>
  <c r="H42" i="102"/>
  <c r="D42" i="102"/>
  <c r="K41" i="102"/>
  <c r="H41" i="102"/>
  <c r="D41" i="102"/>
  <c r="H40" i="102"/>
  <c r="D40" i="102"/>
  <c r="H39" i="102"/>
  <c r="D39" i="102"/>
  <c r="H38" i="102"/>
  <c r="D38" i="102"/>
  <c r="H37" i="102"/>
  <c r="D37" i="102"/>
  <c r="K36" i="102"/>
  <c r="H36" i="102"/>
  <c r="D36" i="102"/>
  <c r="K35" i="102"/>
  <c r="H35" i="102"/>
  <c r="D35" i="102"/>
  <c r="H34" i="102"/>
  <c r="D34" i="102"/>
  <c r="K33" i="102"/>
  <c r="H33" i="102"/>
  <c r="D33" i="102"/>
  <c r="H32" i="102"/>
  <c r="D32" i="102"/>
  <c r="H31" i="102"/>
  <c r="D31" i="102"/>
  <c r="K30" i="102"/>
  <c r="H30" i="102"/>
  <c r="D30" i="102"/>
  <c r="H29" i="102"/>
  <c r="D29" i="102"/>
  <c r="K28" i="102"/>
  <c r="H28" i="102"/>
  <c r="D28" i="102"/>
  <c r="K27" i="102"/>
  <c r="H27" i="102"/>
  <c r="D27" i="102"/>
  <c r="H26" i="102"/>
  <c r="D26" i="102"/>
  <c r="K25" i="102"/>
  <c r="H25" i="102"/>
  <c r="D25" i="102"/>
  <c r="H24" i="102"/>
  <c r="D24" i="102"/>
  <c r="H23" i="102"/>
  <c r="D23" i="102"/>
  <c r="K22" i="102"/>
  <c r="H22" i="102"/>
  <c r="D22" i="102"/>
  <c r="H21" i="102"/>
  <c r="D21" i="102"/>
  <c r="K20" i="102"/>
  <c r="H20" i="102"/>
  <c r="D20" i="102"/>
  <c r="K19" i="102"/>
  <c r="H19" i="102"/>
  <c r="D19" i="102"/>
  <c r="H18" i="102"/>
  <c r="D18" i="102"/>
  <c r="K17" i="102"/>
  <c r="H17" i="102"/>
  <c r="D17" i="102"/>
  <c r="H16" i="102"/>
  <c r="D16" i="102"/>
  <c r="H15" i="102"/>
  <c r="D15" i="102"/>
  <c r="K14" i="102"/>
  <c r="H14" i="102"/>
  <c r="D14" i="102"/>
  <c r="H13" i="102"/>
  <c r="D13" i="102"/>
  <c r="K12" i="102"/>
  <c r="H12" i="102"/>
  <c r="D12" i="102"/>
  <c r="K11" i="102"/>
  <c r="H11" i="102"/>
  <c r="D11" i="102"/>
  <c r="H10" i="102"/>
  <c r="D10" i="102"/>
  <c r="K9" i="102"/>
  <c r="H9" i="102"/>
  <c r="D9" i="102"/>
  <c r="H8" i="102"/>
  <c r="D8" i="102"/>
  <c r="K51" i="102" l="1"/>
  <c r="K73" i="102"/>
  <c r="K89" i="102"/>
  <c r="K43" i="102"/>
  <c r="K91" i="102"/>
  <c r="K44" i="102"/>
  <c r="K99" i="102"/>
  <c r="K81" i="102"/>
  <c r="K75" i="102"/>
  <c r="K49" i="102"/>
  <c r="K52" i="102"/>
  <c r="K59" i="102"/>
  <c r="K83" i="102"/>
  <c r="K15" i="102"/>
  <c r="K23" i="102"/>
  <c r="K31" i="102"/>
  <c r="K39" i="102"/>
  <c r="K47" i="102"/>
  <c r="K55" i="102"/>
  <c r="K63" i="102"/>
  <c r="K71" i="102"/>
  <c r="K79" i="102"/>
  <c r="K87" i="102"/>
  <c r="K95" i="102"/>
  <c r="K103" i="102"/>
  <c r="K76" i="102"/>
  <c r="K92" i="102"/>
  <c r="K100" i="102"/>
  <c r="K18" i="102"/>
  <c r="K34" i="102"/>
  <c r="K50" i="102"/>
  <c r="K58" i="102"/>
  <c r="K74" i="102"/>
  <c r="K82" i="102"/>
  <c r="K90" i="102"/>
  <c r="K98" i="102"/>
  <c r="K106" i="102"/>
  <c r="K13" i="102"/>
  <c r="K21" i="102"/>
  <c r="K29" i="102"/>
  <c r="K37" i="102"/>
  <c r="K45" i="102"/>
  <c r="K53" i="102"/>
  <c r="K61" i="102"/>
  <c r="K69" i="102"/>
  <c r="K77" i="102"/>
  <c r="K85" i="102"/>
  <c r="K93" i="102"/>
  <c r="K101" i="102"/>
  <c r="K84" i="102"/>
  <c r="K10" i="102"/>
  <c r="K26" i="102"/>
  <c r="K42" i="102"/>
  <c r="K66" i="102"/>
  <c r="K8" i="102"/>
  <c r="K16" i="102"/>
  <c r="K24" i="102"/>
  <c r="K32" i="102"/>
  <c r="K40" i="102"/>
  <c r="K48" i="102"/>
  <c r="K56" i="102"/>
  <c r="K64" i="102"/>
  <c r="K72" i="102"/>
  <c r="K80" i="102"/>
  <c r="K88" i="102"/>
  <c r="K96" i="102"/>
  <c r="K104" i="102"/>
  <c r="K38" i="102"/>
  <c r="K46" i="102"/>
  <c r="K54" i="102"/>
  <c r="K62" i="102"/>
  <c r="K70" i="102"/>
  <c r="K78" i="102"/>
  <c r="K86" i="102"/>
  <c r="K94" i="102"/>
  <c r="H108" i="102"/>
  <c r="D108" i="102"/>
  <c r="E13" i="102" s="1"/>
  <c r="G163" i="120"/>
  <c r="G37" i="120"/>
  <c r="G93" i="120"/>
  <c r="E79" i="102" l="1"/>
  <c r="E63" i="102"/>
  <c r="E15" i="102"/>
  <c r="E52" i="102"/>
  <c r="E82" i="102"/>
  <c r="E18" i="102"/>
  <c r="E67" i="102"/>
  <c r="E57" i="102"/>
  <c r="E94" i="102"/>
  <c r="E30" i="102"/>
  <c r="E96" i="102"/>
  <c r="E32" i="102"/>
  <c r="E69" i="102"/>
  <c r="E74" i="102"/>
  <c r="E10" i="102"/>
  <c r="E71" i="102"/>
  <c r="E11" i="102"/>
  <c r="E44" i="102"/>
  <c r="E27" i="102"/>
  <c r="E49" i="102"/>
  <c r="E86" i="102"/>
  <c r="E22" i="102"/>
  <c r="E88" i="102"/>
  <c r="E24" i="102"/>
  <c r="E61" i="102"/>
  <c r="E66" i="102"/>
  <c r="E36" i="102"/>
  <c r="E78" i="102"/>
  <c r="E53" i="102"/>
  <c r="E58" i="102"/>
  <c r="E59" i="102"/>
  <c r="E55" i="102"/>
  <c r="E92" i="102"/>
  <c r="E28" i="102"/>
  <c r="E97" i="102"/>
  <c r="E33" i="102"/>
  <c r="E70" i="102"/>
  <c r="E91" i="102"/>
  <c r="E72" i="102"/>
  <c r="E8" i="102"/>
  <c r="E45" i="102"/>
  <c r="E50" i="102"/>
  <c r="E35" i="102"/>
  <c r="E47" i="102"/>
  <c r="E84" i="102"/>
  <c r="E20" i="102"/>
  <c r="E89" i="102"/>
  <c r="E25" i="102"/>
  <c r="E62" i="102"/>
  <c r="E51" i="102"/>
  <c r="E64" i="102"/>
  <c r="E101" i="102"/>
  <c r="E37" i="102"/>
  <c r="E75" i="102"/>
  <c r="E105" i="102"/>
  <c r="E14" i="102"/>
  <c r="E103" i="102"/>
  <c r="E39" i="102"/>
  <c r="E76" i="102"/>
  <c r="E12" i="102"/>
  <c r="E81" i="102"/>
  <c r="E17" i="102"/>
  <c r="E54" i="102"/>
  <c r="E43" i="102"/>
  <c r="E56" i="102"/>
  <c r="E93" i="102"/>
  <c r="E29" i="102"/>
  <c r="E100" i="102"/>
  <c r="E16" i="102"/>
  <c r="E106" i="102"/>
  <c r="E98" i="102"/>
  <c r="E34" i="102"/>
  <c r="E95" i="102"/>
  <c r="E31" i="102"/>
  <c r="E68" i="102"/>
  <c r="E99" i="102"/>
  <c r="E73" i="102"/>
  <c r="E9" i="102"/>
  <c r="E46" i="102"/>
  <c r="E19" i="102"/>
  <c r="E48" i="102"/>
  <c r="E85" i="102"/>
  <c r="E21" i="102"/>
  <c r="E41" i="102"/>
  <c r="E80" i="102"/>
  <c r="E42" i="102"/>
  <c r="E90" i="102"/>
  <c r="E26" i="102"/>
  <c r="E87" i="102"/>
  <c r="E23" i="102"/>
  <c r="E60" i="102"/>
  <c r="E83" i="102"/>
  <c r="E65" i="102"/>
  <c r="E102" i="102"/>
  <c r="E38" i="102"/>
  <c r="E104" i="102"/>
  <c r="E40" i="102"/>
  <c r="E77" i="102"/>
  <c r="B125" i="123" l="1"/>
  <c r="C125" i="123"/>
  <c r="G184" i="120" l="1"/>
  <c r="G19" i="120"/>
  <c r="G20" i="120"/>
  <c r="G21" i="120"/>
  <c r="G22" i="120"/>
  <c r="G23" i="120"/>
  <c r="G24" i="120"/>
  <c r="G25" i="120"/>
  <c r="G26" i="120"/>
  <c r="G27" i="120"/>
  <c r="G28" i="120"/>
  <c r="C218" i="120" l="1"/>
  <c r="D218" i="120"/>
  <c r="E218" i="120"/>
  <c r="F218" i="120"/>
  <c r="G195" i="120"/>
  <c r="G175" i="120"/>
  <c r="G15" i="120"/>
  <c r="G17" i="120"/>
  <c r="G16" i="120"/>
  <c r="G18" i="120"/>
  <c r="G29" i="120"/>
  <c r="G30" i="120"/>
  <c r="G31" i="120"/>
  <c r="G32" i="120"/>
  <c r="G33" i="120"/>
  <c r="G34" i="120"/>
  <c r="G35" i="120"/>
  <c r="G36" i="120"/>
  <c r="G38" i="120"/>
  <c r="G39" i="120"/>
  <c r="G40" i="120"/>
  <c r="G41" i="120"/>
  <c r="G42" i="120"/>
  <c r="G43" i="120"/>
  <c r="G44" i="120"/>
  <c r="G45" i="120"/>
  <c r="G46" i="120"/>
  <c r="G47" i="120"/>
  <c r="G48" i="120"/>
  <c r="G49" i="120"/>
  <c r="G50" i="120"/>
  <c r="G51" i="120"/>
  <c r="G52" i="120"/>
  <c r="G53" i="120"/>
  <c r="G54" i="120"/>
  <c r="G55" i="120"/>
  <c r="G56" i="120"/>
  <c r="G57" i="120"/>
  <c r="G58" i="120"/>
  <c r="G59" i="120"/>
  <c r="G60" i="120"/>
  <c r="G64" i="120"/>
  <c r="G65" i="120"/>
  <c r="G66" i="120"/>
  <c r="G67" i="120"/>
  <c r="G68" i="120"/>
  <c r="G69" i="120"/>
  <c r="G70" i="120"/>
  <c r="G71" i="120"/>
  <c r="G72" i="120"/>
  <c r="G73" i="120"/>
  <c r="G74" i="120"/>
  <c r="G90" i="120"/>
  <c r="G91" i="120"/>
  <c r="G92" i="120"/>
  <c r="G94" i="120"/>
  <c r="G141" i="120"/>
  <c r="G142" i="120"/>
  <c r="G143" i="120"/>
  <c r="G144" i="120"/>
  <c r="G145" i="120"/>
  <c r="G146" i="120"/>
  <c r="G147" i="120"/>
  <c r="G148" i="120"/>
  <c r="G149" i="120"/>
  <c r="G150" i="120"/>
  <c r="G151" i="120"/>
  <c r="G152" i="120"/>
  <c r="G153" i="120"/>
  <c r="G154" i="120"/>
  <c r="G156" i="120"/>
  <c r="G157" i="120"/>
  <c r="G158" i="120"/>
  <c r="G159" i="120"/>
  <c r="G160" i="120"/>
  <c r="G161" i="120"/>
  <c r="G162" i="120"/>
  <c r="G164" i="120"/>
  <c r="G165" i="120"/>
  <c r="G166" i="120"/>
  <c r="G167" i="120"/>
  <c r="G168" i="120"/>
  <c r="G170" i="120"/>
  <c r="G171" i="120"/>
  <c r="G172" i="120"/>
  <c r="G173" i="120"/>
  <c r="G174" i="120"/>
  <c r="G176" i="120"/>
  <c r="G177" i="120"/>
  <c r="G178" i="120"/>
  <c r="G179" i="120"/>
  <c r="G180" i="120"/>
  <c r="G181" i="120"/>
  <c r="G182" i="120"/>
  <c r="G183" i="120"/>
  <c r="G185" i="120"/>
  <c r="G186" i="120"/>
  <c r="G188" i="120"/>
  <c r="G189" i="120"/>
  <c r="G190" i="120"/>
  <c r="G191" i="120"/>
  <c r="G192" i="120"/>
  <c r="G193" i="120"/>
  <c r="G194" i="120"/>
  <c r="G196" i="120"/>
  <c r="G197" i="120"/>
  <c r="G198" i="120"/>
  <c r="G199" i="120"/>
  <c r="G200" i="120"/>
  <c r="G201" i="120"/>
  <c r="G202" i="120"/>
  <c r="G203" i="120"/>
  <c r="G204" i="120"/>
  <c r="G205" i="120"/>
  <c r="G206" i="120"/>
  <c r="G207" i="120"/>
  <c r="G208" i="120"/>
  <c r="G209" i="120"/>
  <c r="G210" i="120"/>
  <c r="G211" i="120"/>
  <c r="G212" i="120"/>
  <c r="G213" i="120"/>
  <c r="G214" i="120"/>
  <c r="G215" i="120"/>
  <c r="G216" i="120"/>
  <c r="G14" i="120"/>
  <c r="G218" i="120" l="1"/>
  <c r="G125" i="123"/>
  <c r="D125" i="123"/>
  <c r="H125" i="123" l="1"/>
</calcChain>
</file>

<file path=xl/sharedStrings.xml><?xml version="1.0" encoding="utf-8"?>
<sst xmlns="http://schemas.openxmlformats.org/spreadsheetml/2006/main" count="6651" uniqueCount="1022">
  <si>
    <t>Automotive Parts and Accessories</t>
  </si>
  <si>
    <t>New and Used Car Dealers</t>
  </si>
  <si>
    <t>Recreational and All Other Motorized Vehicles</t>
  </si>
  <si>
    <t>Arts and Entertainment</t>
  </si>
  <si>
    <t>Auto Rental and Storage</t>
  </si>
  <si>
    <t>Education and Athletic Events</t>
  </si>
  <si>
    <t>Electronic and Precision Equipment Repair and Maintenance</t>
  </si>
  <si>
    <t>Funeral Service and Crematories</t>
  </si>
  <si>
    <t>Hotels and All Other Lodging Places</t>
  </si>
  <si>
    <t>Laundry and Floor Cleaning</t>
  </si>
  <si>
    <t>Motion Picture and Video Industries</t>
  </si>
  <si>
    <t>Upholstery and Furniture Repair</t>
  </si>
  <si>
    <t>Book and Stationery Stores</t>
  </si>
  <si>
    <t>Electronic Shopping and Mail Order Houses</t>
  </si>
  <si>
    <t>Fuel and Ice Dealers</t>
  </si>
  <si>
    <t>Electric and Gas</t>
  </si>
  <si>
    <t>Water and Sanitation</t>
  </si>
  <si>
    <t>Farm and Garden Equipment</t>
  </si>
  <si>
    <t>Furniture and Home Furnishings</t>
  </si>
  <si>
    <t>Groceries and Farm Products</t>
  </si>
  <si>
    <t>Motor Vehicle Parts and Supplies</t>
  </si>
  <si>
    <t xml:space="preserve">  Utilities and Transportation Group   </t>
  </si>
  <si>
    <t>Restaurants, Taverns, and Bars</t>
  </si>
  <si>
    <t>Footwear and Leather Repair</t>
  </si>
  <si>
    <t>Adair</t>
  </si>
  <si>
    <t>Algona</t>
  </si>
  <si>
    <t>Altoona</t>
  </si>
  <si>
    <t>Ames</t>
  </si>
  <si>
    <t>Anamosa</t>
  </si>
  <si>
    <t>Ankeny</t>
  </si>
  <si>
    <t>Arnolds Park</t>
  </si>
  <si>
    <t>Avoca</t>
  </si>
  <si>
    <t>Bellevue</t>
  </si>
  <si>
    <t>Bettendorf</t>
  </si>
  <si>
    <t>Bloomfield</t>
  </si>
  <si>
    <t>Bondurant</t>
  </si>
  <si>
    <t>Boone</t>
  </si>
  <si>
    <t>Burlington</t>
  </si>
  <si>
    <t>Cantril</t>
  </si>
  <si>
    <t>Carlisle</t>
  </si>
  <si>
    <t>Carroll</t>
  </si>
  <si>
    <t>Carter Lake</t>
  </si>
  <si>
    <t>Cedar Falls</t>
  </si>
  <si>
    <t>Cedar Rapids</t>
  </si>
  <si>
    <t>Centerville</t>
  </si>
  <si>
    <t>Chariton</t>
  </si>
  <si>
    <t>Charles City</t>
  </si>
  <si>
    <t>Cherokee</t>
  </si>
  <si>
    <t>Clarinda</t>
  </si>
  <si>
    <t>Clear Lake</t>
  </si>
  <si>
    <t>Clinton</t>
  </si>
  <si>
    <t>Clive</t>
  </si>
  <si>
    <t>Colfax</t>
  </si>
  <si>
    <t>Coralville</t>
  </si>
  <si>
    <t>Council Bluffs</t>
  </si>
  <si>
    <t>Cresco</t>
  </si>
  <si>
    <t>Creston</t>
  </si>
  <si>
    <t>Davenport</t>
  </si>
  <si>
    <t>Decorah</t>
  </si>
  <si>
    <t>Denison</t>
  </si>
  <si>
    <t>Des Moines</t>
  </si>
  <si>
    <t>Dewitt</t>
  </si>
  <si>
    <t>Dubuque</t>
  </si>
  <si>
    <t>Dyersville</t>
  </si>
  <si>
    <t>Eldridge</t>
  </si>
  <si>
    <t>Elk Horn</t>
  </si>
  <si>
    <t>Emmetsburg</t>
  </si>
  <si>
    <t>Estherville</t>
  </si>
  <si>
    <t>Evansdale</t>
  </si>
  <si>
    <t>Fairfield</t>
  </si>
  <si>
    <t>Forest City</t>
  </si>
  <si>
    <t>Fort Dodge</t>
  </si>
  <si>
    <t>Fort Madison</t>
  </si>
  <si>
    <t>Grimes</t>
  </si>
  <si>
    <t>Grinnell</t>
  </si>
  <si>
    <t>Guttenberg</t>
  </si>
  <si>
    <t>Hampton</t>
  </si>
  <si>
    <t>Harlan</t>
  </si>
  <si>
    <t>Ida Grove</t>
  </si>
  <si>
    <t>Independence</t>
  </si>
  <si>
    <t>Indianola</t>
  </si>
  <si>
    <t>Iowa City</t>
  </si>
  <si>
    <t>Iowa Falls</t>
  </si>
  <si>
    <t>Jefferson</t>
  </si>
  <si>
    <t>Johnston</t>
  </si>
  <si>
    <t>Keokuk</t>
  </si>
  <si>
    <t>Keosauqua</t>
  </si>
  <si>
    <t>Knoxville</t>
  </si>
  <si>
    <t>Lake View</t>
  </si>
  <si>
    <t>Lisbon</t>
  </si>
  <si>
    <t>Lynnville</t>
  </si>
  <si>
    <t>Manchester</t>
  </si>
  <si>
    <t>Maquoketa</t>
  </si>
  <si>
    <t>Marion</t>
  </si>
  <si>
    <t>Marshalltown</t>
  </si>
  <si>
    <t>Mason City</t>
  </si>
  <si>
    <t>Missouri Valley</t>
  </si>
  <si>
    <t>Monticello</t>
  </si>
  <si>
    <t>Mount Ayr</t>
  </si>
  <si>
    <t>Mount Vernon</t>
  </si>
  <si>
    <t>Mount Pleasant</t>
  </si>
  <si>
    <t>Muscatine</t>
  </si>
  <si>
    <t>Nevada</t>
  </si>
  <si>
    <t>Newton</t>
  </si>
  <si>
    <t>North Liberty</t>
  </si>
  <si>
    <t>Norwalk</t>
  </si>
  <si>
    <t>Oelwein</t>
  </si>
  <si>
    <t>Okoboji</t>
  </si>
  <si>
    <t>Orange City</t>
  </si>
  <si>
    <t>Osage</t>
  </si>
  <si>
    <t>Osceola</t>
  </si>
  <si>
    <t>Oskaloosa</t>
  </si>
  <si>
    <t>Ottumwa</t>
  </si>
  <si>
    <t>Pella</t>
  </si>
  <si>
    <t>Perry</t>
  </si>
  <si>
    <t>Pleasant Hill</t>
  </si>
  <si>
    <t>Pocahontas</t>
  </si>
  <si>
    <t>Riverside</t>
  </si>
  <si>
    <t>Sergeant Bluff</t>
  </si>
  <si>
    <t>Shelby</t>
  </si>
  <si>
    <t>Sheldon</t>
  </si>
  <si>
    <t>Shenandoah</t>
  </si>
  <si>
    <t>Sibley</t>
  </si>
  <si>
    <t>Sioux Center</t>
  </si>
  <si>
    <t>Sioux City</t>
  </si>
  <si>
    <t>Spencer</t>
  </si>
  <si>
    <t>Spirit Lake</t>
  </si>
  <si>
    <t>Storm Lake</t>
  </si>
  <si>
    <t>Story City</t>
  </si>
  <si>
    <t>Strawberry Point</t>
  </si>
  <si>
    <t>Stuart</t>
  </si>
  <si>
    <t>Tiffin</t>
  </si>
  <si>
    <t>Toledo</t>
  </si>
  <si>
    <t>Urbandale</t>
  </si>
  <si>
    <t>Walcott</t>
  </si>
  <si>
    <t>Walnut</t>
  </si>
  <si>
    <t>Waterloo</t>
  </si>
  <si>
    <t>Waukee</t>
  </si>
  <si>
    <t>Waverly</t>
  </si>
  <si>
    <t>Webster City</t>
  </si>
  <si>
    <t>West Bend</t>
  </si>
  <si>
    <t>West Burlington</t>
  </si>
  <si>
    <t>West Des Moines</t>
  </si>
  <si>
    <t>West Union</t>
  </si>
  <si>
    <t>Williamsburg</t>
  </si>
  <si>
    <t>Windsor Heights</t>
  </si>
  <si>
    <t>Winterset</t>
  </si>
  <si>
    <t>Taxable Sales</t>
  </si>
  <si>
    <t>Computed Tax</t>
  </si>
  <si>
    <t>Johnson</t>
  </si>
  <si>
    <t>Adams</t>
  </si>
  <si>
    <t>Jones</t>
  </si>
  <si>
    <t>Allamakee</t>
  </si>
  <si>
    <t>Appanoose</t>
  </si>
  <si>
    <t>Kossuth</t>
  </si>
  <si>
    <t>Audubon</t>
  </si>
  <si>
    <t>Lee</t>
  </si>
  <si>
    <t>Benton</t>
  </si>
  <si>
    <t>Linn</t>
  </si>
  <si>
    <t>Black Hawk</t>
  </si>
  <si>
    <t>Louisa</t>
  </si>
  <si>
    <t>Lucas</t>
  </si>
  <si>
    <t>Bremer</t>
  </si>
  <si>
    <t>Lyon</t>
  </si>
  <si>
    <t>Buchanan</t>
  </si>
  <si>
    <t>Madison</t>
  </si>
  <si>
    <t>Buena Vista</t>
  </si>
  <si>
    <t>Mahaska</t>
  </si>
  <si>
    <t>Butler</t>
  </si>
  <si>
    <t>Calhoun</t>
  </si>
  <si>
    <t>Marshall</t>
  </si>
  <si>
    <t>Mills</t>
  </si>
  <si>
    <t>Cass</t>
  </si>
  <si>
    <t>Mitchell</t>
  </si>
  <si>
    <t>Cedar</t>
  </si>
  <si>
    <t>Monona</t>
  </si>
  <si>
    <t>Cerro Gordo</t>
  </si>
  <si>
    <t>Monroe</t>
  </si>
  <si>
    <t>Montgomery</t>
  </si>
  <si>
    <t>Chickasaw</t>
  </si>
  <si>
    <t>Clarke</t>
  </si>
  <si>
    <t>O'Brien</t>
  </si>
  <si>
    <t>Clay</t>
  </si>
  <si>
    <t>Clayton</t>
  </si>
  <si>
    <t>Page</t>
  </si>
  <si>
    <t>Palo Alto</t>
  </si>
  <si>
    <t>Crawford</t>
  </si>
  <si>
    <t>Plymouth</t>
  </si>
  <si>
    <t>Dallas</t>
  </si>
  <si>
    <t>Davis</t>
  </si>
  <si>
    <t>Polk</t>
  </si>
  <si>
    <t>Decatur</t>
  </si>
  <si>
    <t>Pottawattamie</t>
  </si>
  <si>
    <t>Delaware</t>
  </si>
  <si>
    <t>Poweshiek</t>
  </si>
  <si>
    <t>Ringgold</t>
  </si>
  <si>
    <t>Dickinson</t>
  </si>
  <si>
    <t>Sac</t>
  </si>
  <si>
    <t>Scott</t>
  </si>
  <si>
    <t>Emmet</t>
  </si>
  <si>
    <t>Fayette</t>
  </si>
  <si>
    <t>Sioux</t>
  </si>
  <si>
    <t>Floyd</t>
  </si>
  <si>
    <t>Story</t>
  </si>
  <si>
    <t>Franklin</t>
  </si>
  <si>
    <t>Tama</t>
  </si>
  <si>
    <t>Fremont</t>
  </si>
  <si>
    <t>Taylor</t>
  </si>
  <si>
    <t>Greene</t>
  </si>
  <si>
    <t>Union</t>
  </si>
  <si>
    <t>Grundy</t>
  </si>
  <si>
    <t>Van Buren</t>
  </si>
  <si>
    <t>Guthrie</t>
  </si>
  <si>
    <t>Wapello</t>
  </si>
  <si>
    <t>Hamilton</t>
  </si>
  <si>
    <t>Warren</t>
  </si>
  <si>
    <t>Hancock</t>
  </si>
  <si>
    <t>Washington</t>
  </si>
  <si>
    <t>Hardin</t>
  </si>
  <si>
    <t>Wayne</t>
  </si>
  <si>
    <t>Harrison</t>
  </si>
  <si>
    <t>Webster</t>
  </si>
  <si>
    <t>Henry</t>
  </si>
  <si>
    <t>Winnebago</t>
  </si>
  <si>
    <t>Howard</t>
  </si>
  <si>
    <t>Winneshiek</t>
  </si>
  <si>
    <t>Humboldt</t>
  </si>
  <si>
    <t>Woodbury</t>
  </si>
  <si>
    <t>Ida</t>
  </si>
  <si>
    <t>Worth</t>
  </si>
  <si>
    <t>Iowa</t>
  </si>
  <si>
    <t>Wright</t>
  </si>
  <si>
    <t>Jackson</t>
  </si>
  <si>
    <t>Jasper</t>
  </si>
  <si>
    <t>S</t>
  </si>
  <si>
    <t>Atlantic</t>
  </si>
  <si>
    <t>Eldora</t>
  </si>
  <si>
    <t>Lansing</t>
  </si>
  <si>
    <t>Business Group</t>
  </si>
  <si>
    <t>by Business Classification</t>
  </si>
  <si>
    <t>Apparel</t>
  </si>
  <si>
    <t>Building Materials</t>
  </si>
  <si>
    <t>Food Dealers</t>
  </si>
  <si>
    <t>General Merchandise</t>
  </si>
  <si>
    <t>Home Furnishings</t>
  </si>
  <si>
    <t>Miscellaneous</t>
  </si>
  <si>
    <t>Motor Vehicle</t>
  </si>
  <si>
    <t>State Totals</t>
  </si>
  <si>
    <t>Number of Returns</t>
  </si>
  <si>
    <t>Percent of Tax</t>
  </si>
  <si>
    <t>Service</t>
  </si>
  <si>
    <t>Wholesale</t>
  </si>
  <si>
    <t>Greenfield</t>
  </si>
  <si>
    <t>Fontanelle</t>
  </si>
  <si>
    <t>Orient</t>
  </si>
  <si>
    <t>Other</t>
  </si>
  <si>
    <t>Corning</t>
  </si>
  <si>
    <t>Waukon</t>
  </si>
  <si>
    <t>Postville</t>
  </si>
  <si>
    <t>Harpers Ferry</t>
  </si>
  <si>
    <t>New Albin</t>
  </si>
  <si>
    <t>Moravia</t>
  </si>
  <si>
    <t>Moulton</t>
  </si>
  <si>
    <t>Cincinnati</t>
  </si>
  <si>
    <t>Exira</t>
  </si>
  <si>
    <t>Vinton</t>
  </si>
  <si>
    <t>Belle Plaine</t>
  </si>
  <si>
    <t>Atkins</t>
  </si>
  <si>
    <t>Shellsburg</t>
  </si>
  <si>
    <t>Blairstown</t>
  </si>
  <si>
    <t>Keystone</t>
  </si>
  <si>
    <t>Van Horne</t>
  </si>
  <si>
    <t>Urbana</t>
  </si>
  <si>
    <t>Newhall</t>
  </si>
  <si>
    <t>Norway</t>
  </si>
  <si>
    <t>Walford</t>
  </si>
  <si>
    <t>Garrison</t>
  </si>
  <si>
    <t>Laporte City</t>
  </si>
  <si>
    <t>Hudson</t>
  </si>
  <si>
    <t>Dunkerton</t>
  </si>
  <si>
    <t>Janesville</t>
  </si>
  <si>
    <t>Gilbertville</t>
  </si>
  <si>
    <t>Raymond</t>
  </si>
  <si>
    <t>Elk Run Heights</t>
  </si>
  <si>
    <t>Madrid</t>
  </si>
  <si>
    <t>Ogden</t>
  </si>
  <si>
    <t>Sumner</t>
  </si>
  <si>
    <t>Denver</t>
  </si>
  <si>
    <t>Tripoli</t>
  </si>
  <si>
    <t>Readlyn</t>
  </si>
  <si>
    <t>Plainfield</t>
  </si>
  <si>
    <t>Jesup</t>
  </si>
  <si>
    <t>Hazleton</t>
  </si>
  <si>
    <t>Fairbank</t>
  </si>
  <si>
    <t>Winthrop</t>
  </si>
  <si>
    <t>Rowley</t>
  </si>
  <si>
    <t>Brandon</t>
  </si>
  <si>
    <t>Lamont</t>
  </si>
  <si>
    <t>Quasqueton</t>
  </si>
  <si>
    <t>Alta</t>
  </si>
  <si>
    <t>Sioux Rapids</t>
  </si>
  <si>
    <t>Albert City</t>
  </si>
  <si>
    <t>Newell</t>
  </si>
  <si>
    <t>Linn Grove</t>
  </si>
  <si>
    <t>Marathon</t>
  </si>
  <si>
    <t>Parkersburg</t>
  </si>
  <si>
    <t>Clarksville</t>
  </si>
  <si>
    <t>Allison</t>
  </si>
  <si>
    <t>Shell Rock</t>
  </si>
  <si>
    <t>Aplington</t>
  </si>
  <si>
    <t>Dumont</t>
  </si>
  <si>
    <t>New Hartford</t>
  </si>
  <si>
    <t>Rockwell City</t>
  </si>
  <si>
    <t>Manson</t>
  </si>
  <si>
    <t>Lake City</t>
  </si>
  <si>
    <t>Pomeroy</t>
  </si>
  <si>
    <t>Lohrville</t>
  </si>
  <si>
    <t>Farnhamville</t>
  </si>
  <si>
    <t>Manning</t>
  </si>
  <si>
    <t>Coon Rapids</t>
  </si>
  <si>
    <t>Glidden</t>
  </si>
  <si>
    <t>Breda</t>
  </si>
  <si>
    <t>Templeton</t>
  </si>
  <si>
    <t>Arcadia</t>
  </si>
  <si>
    <t>Halbur</t>
  </si>
  <si>
    <t>Dedham</t>
  </si>
  <si>
    <t>Griswold</t>
  </si>
  <si>
    <t>Anita</t>
  </si>
  <si>
    <t>Massena</t>
  </si>
  <si>
    <t>Cumberland</t>
  </si>
  <si>
    <t>Wiota</t>
  </si>
  <si>
    <t>Tipton</t>
  </si>
  <si>
    <t>West Branch</t>
  </si>
  <si>
    <t>Durant</t>
  </si>
  <si>
    <t>Clarence</t>
  </si>
  <si>
    <t>Lowden</t>
  </si>
  <si>
    <t>Mechanicsville</t>
  </si>
  <si>
    <t>Stanwood</t>
  </si>
  <si>
    <t>Bennett</t>
  </si>
  <si>
    <t>Rockwell</t>
  </si>
  <si>
    <t>Thornton</t>
  </si>
  <si>
    <t>Swaledale</t>
  </si>
  <si>
    <t>Marcus</t>
  </si>
  <si>
    <t>Aurelia</t>
  </si>
  <si>
    <t>Quimby</t>
  </si>
  <si>
    <t>Cleghorn</t>
  </si>
  <si>
    <t>New Hampton</t>
  </si>
  <si>
    <t>Nashua</t>
  </si>
  <si>
    <t>Fredericksburg</t>
  </si>
  <si>
    <t>Ionia</t>
  </si>
  <si>
    <t>Lawler</t>
  </si>
  <si>
    <t>Alta Vista</t>
  </si>
  <si>
    <t>Murray</t>
  </si>
  <si>
    <t>Everly</t>
  </si>
  <si>
    <t>Peterson</t>
  </si>
  <si>
    <t>Royal</t>
  </si>
  <si>
    <t>Elkader</t>
  </si>
  <si>
    <t>Edgewood</t>
  </si>
  <si>
    <t>Garnavillo</t>
  </si>
  <si>
    <t>Volga</t>
  </si>
  <si>
    <t>Marquette</t>
  </si>
  <si>
    <t>Luana</t>
  </si>
  <si>
    <t>Camanche</t>
  </si>
  <si>
    <t>Wheatland</t>
  </si>
  <si>
    <t>Delmar</t>
  </si>
  <si>
    <t>Grand Mound</t>
  </si>
  <si>
    <t>Goose Lake</t>
  </si>
  <si>
    <t>Lost Nation</t>
  </si>
  <si>
    <t>Charlotte</t>
  </si>
  <si>
    <t>Calamus</t>
  </si>
  <si>
    <t>Manilla</t>
  </si>
  <si>
    <t>Schleswig</t>
  </si>
  <si>
    <t>Dow City</t>
  </si>
  <si>
    <t>Charter Oak</t>
  </si>
  <si>
    <t>Westside</t>
  </si>
  <si>
    <t>Vail</t>
  </si>
  <si>
    <t>Kiron</t>
  </si>
  <si>
    <t>Adel</t>
  </si>
  <si>
    <t>Dallas Center</t>
  </si>
  <si>
    <t>Woodward</t>
  </si>
  <si>
    <t>Dexter</t>
  </si>
  <si>
    <t>Van Meter</t>
  </si>
  <si>
    <t>Redfield</t>
  </si>
  <si>
    <t>Granger</t>
  </si>
  <si>
    <t>Desoto</t>
  </si>
  <si>
    <t>Minburn</t>
  </si>
  <si>
    <t>Drakesville</t>
  </si>
  <si>
    <t>Pulaski</t>
  </si>
  <si>
    <t>Leon</t>
  </si>
  <si>
    <t>Lamoni</t>
  </si>
  <si>
    <t>Earlville</t>
  </si>
  <si>
    <t>Delhi</t>
  </si>
  <si>
    <t>Hopkinton</t>
  </si>
  <si>
    <t>Colesburg</t>
  </si>
  <si>
    <t>Ryan</t>
  </si>
  <si>
    <t>Dundee</t>
  </si>
  <si>
    <t>Greeley</t>
  </si>
  <si>
    <t>Mediapolis</t>
  </si>
  <si>
    <t>Danville</t>
  </si>
  <si>
    <t>Milford</t>
  </si>
  <si>
    <t>Lake Park</t>
  </si>
  <si>
    <t>Terril</t>
  </si>
  <si>
    <t>Cascade</t>
  </si>
  <si>
    <t>Peosta</t>
  </si>
  <si>
    <t>Farley</t>
  </si>
  <si>
    <t>Epworth</t>
  </si>
  <si>
    <t>New Vienna</t>
  </si>
  <si>
    <t>Holy Cross</t>
  </si>
  <si>
    <t>Durango</t>
  </si>
  <si>
    <t>Sherrill</t>
  </si>
  <si>
    <t>Worthington</t>
  </si>
  <si>
    <t>Armstrong</t>
  </si>
  <si>
    <t>Ringsted</t>
  </si>
  <si>
    <t>Wallingford</t>
  </si>
  <si>
    <t>Elgin</t>
  </si>
  <si>
    <t>Clermont</t>
  </si>
  <si>
    <t>Hawkeye</t>
  </si>
  <si>
    <t>Maynard</t>
  </si>
  <si>
    <t>Waucoma</t>
  </si>
  <si>
    <t>Arlington</t>
  </si>
  <si>
    <t>Wadena</t>
  </si>
  <si>
    <t>Nora Springs</t>
  </si>
  <si>
    <t>Rockford</t>
  </si>
  <si>
    <t>Rudd</t>
  </si>
  <si>
    <t>Marble Rock</t>
  </si>
  <si>
    <t>Sheffield</t>
  </si>
  <si>
    <t>Latimer</t>
  </si>
  <si>
    <t>Ackley</t>
  </si>
  <si>
    <t>Alexander</t>
  </si>
  <si>
    <t>Dows</t>
  </si>
  <si>
    <t>Sidney</t>
  </si>
  <si>
    <t>Hamburg</t>
  </si>
  <si>
    <t>Tabor</t>
  </si>
  <si>
    <t>Farragut</t>
  </si>
  <si>
    <t>Scranton</t>
  </si>
  <si>
    <t>Grand Junction</t>
  </si>
  <si>
    <t>Paton</t>
  </si>
  <si>
    <t>Grundy Center</t>
  </si>
  <si>
    <t>Reinbeck</t>
  </si>
  <si>
    <t>Conrad</t>
  </si>
  <si>
    <t>Dike</t>
  </si>
  <si>
    <t>Wellsburg</t>
  </si>
  <si>
    <t>Beaman</t>
  </si>
  <si>
    <t>Panora</t>
  </si>
  <si>
    <t>Guthrie Center</t>
  </si>
  <si>
    <t>Bayard</t>
  </si>
  <si>
    <t>Casey</t>
  </si>
  <si>
    <t>Yale</t>
  </si>
  <si>
    <t>Stratford</t>
  </si>
  <si>
    <t>Ellsworth</t>
  </si>
  <si>
    <t>Williams</t>
  </si>
  <si>
    <t>Stanhope</t>
  </si>
  <si>
    <t>Blairsburg</t>
  </si>
  <si>
    <t>Garner</t>
  </si>
  <si>
    <t>Britt</t>
  </si>
  <si>
    <t>Kanawha</t>
  </si>
  <si>
    <t>Klemme</t>
  </si>
  <si>
    <t>Corwith</t>
  </si>
  <si>
    <t>Alden</t>
  </si>
  <si>
    <t>Hubbard</t>
  </si>
  <si>
    <t>Radcliffe</t>
  </si>
  <si>
    <t>Steamboat Rock</t>
  </si>
  <si>
    <t>New Providence</t>
  </si>
  <si>
    <t>Woodbine</t>
  </si>
  <si>
    <t>Logan</t>
  </si>
  <si>
    <t>Dunlap</t>
  </si>
  <si>
    <t>Mondamin</t>
  </si>
  <si>
    <t>Persia</t>
  </si>
  <si>
    <t>Modale</t>
  </si>
  <si>
    <t>Pisgah</t>
  </si>
  <si>
    <t>New London</t>
  </si>
  <si>
    <t>Wayland</t>
  </si>
  <si>
    <t>Winfield</t>
  </si>
  <si>
    <t>Salem</t>
  </si>
  <si>
    <t>Mount Union</t>
  </si>
  <si>
    <t>Elma</t>
  </si>
  <si>
    <t>Lime Springs</t>
  </si>
  <si>
    <t>Riceville</t>
  </si>
  <si>
    <t>Protivin</t>
  </si>
  <si>
    <t>Chester</t>
  </si>
  <si>
    <t>Livermore</t>
  </si>
  <si>
    <t>Dakota City</t>
  </si>
  <si>
    <t>Renwick</t>
  </si>
  <si>
    <t>Gilmore City</t>
  </si>
  <si>
    <t>Holstein</t>
  </si>
  <si>
    <t>Battle Creek</t>
  </si>
  <si>
    <t>Galva</t>
  </si>
  <si>
    <t>Marengo</t>
  </si>
  <si>
    <t>Victor</t>
  </si>
  <si>
    <t>North English</t>
  </si>
  <si>
    <t>Parnell</t>
  </si>
  <si>
    <t>Preston</t>
  </si>
  <si>
    <t>Sabula</t>
  </si>
  <si>
    <t>Miles</t>
  </si>
  <si>
    <t>Springbrook</t>
  </si>
  <si>
    <t>Prairie City</t>
  </si>
  <si>
    <t>Sully</t>
  </si>
  <si>
    <t>Baxter</t>
  </si>
  <si>
    <t>Kellogg</t>
  </si>
  <si>
    <t>Mingo</t>
  </si>
  <si>
    <t>Batavia</t>
  </si>
  <si>
    <t>Lockridge</t>
  </si>
  <si>
    <t>Packwood</t>
  </si>
  <si>
    <t>Libertyville</t>
  </si>
  <si>
    <t>Solon</t>
  </si>
  <si>
    <t>Swisher</t>
  </si>
  <si>
    <t>Oxford</t>
  </si>
  <si>
    <t>Lone Tree</t>
  </si>
  <si>
    <t>Hills</t>
  </si>
  <si>
    <t>Wyoming</t>
  </si>
  <si>
    <t>Olin</t>
  </si>
  <si>
    <t>Oxford Junction</t>
  </si>
  <si>
    <t>Martelle</t>
  </si>
  <si>
    <t>Onslow</t>
  </si>
  <si>
    <t>Sigourney</t>
  </si>
  <si>
    <t>Keota</t>
  </si>
  <si>
    <t>Hedrick</t>
  </si>
  <si>
    <t>Richland</t>
  </si>
  <si>
    <t>What Cheer</t>
  </si>
  <si>
    <t>Keswick</t>
  </si>
  <si>
    <t>Ollie</t>
  </si>
  <si>
    <t>Harper</t>
  </si>
  <si>
    <t>Bancroft</t>
  </si>
  <si>
    <t>Titonka</t>
  </si>
  <si>
    <t>Swea City</t>
  </si>
  <si>
    <t>Whittemore</t>
  </si>
  <si>
    <t>Wesley</t>
  </si>
  <si>
    <t>Burt</t>
  </si>
  <si>
    <t>Fenton</t>
  </si>
  <si>
    <t>Lakota</t>
  </si>
  <si>
    <t>Ledyard</t>
  </si>
  <si>
    <t>Lone Rock</t>
  </si>
  <si>
    <t>Donnellson</t>
  </si>
  <si>
    <t>West Point</t>
  </si>
  <si>
    <t>Montrose</t>
  </si>
  <si>
    <t>Houghton</t>
  </si>
  <si>
    <t>Hiawatha</t>
  </si>
  <si>
    <t>Center Point</t>
  </si>
  <si>
    <t>Central City</t>
  </si>
  <si>
    <t>Fairfax</t>
  </si>
  <si>
    <t>Springville</t>
  </si>
  <si>
    <t>Palo</t>
  </si>
  <si>
    <t>Ely</t>
  </si>
  <si>
    <t>Robins</t>
  </si>
  <si>
    <t>Coggon</t>
  </si>
  <si>
    <t>Walker</t>
  </si>
  <si>
    <t>Alburnett</t>
  </si>
  <si>
    <t>Morning Sun</t>
  </si>
  <si>
    <t>Letts</t>
  </si>
  <si>
    <t>Russell</t>
  </si>
  <si>
    <t>Rock Rapids</t>
  </si>
  <si>
    <t>George</t>
  </si>
  <si>
    <t>Larchwood</t>
  </si>
  <si>
    <t>Inwood</t>
  </si>
  <si>
    <t>Doon</t>
  </si>
  <si>
    <t>Lester</t>
  </si>
  <si>
    <t>Little Rock</t>
  </si>
  <si>
    <t>Alvord</t>
  </si>
  <si>
    <t>Earlham</t>
  </si>
  <si>
    <t>Truro</t>
  </si>
  <si>
    <t>New Sharon</t>
  </si>
  <si>
    <t>Leighton</t>
  </si>
  <si>
    <t>Eddyville</t>
  </si>
  <si>
    <t>Pleasantville</t>
  </si>
  <si>
    <t>Bussey</t>
  </si>
  <si>
    <t>Harvey</t>
  </si>
  <si>
    <t>State Center</t>
  </si>
  <si>
    <t>Melbourne</t>
  </si>
  <si>
    <t>Gilman</t>
  </si>
  <si>
    <t>Albion</t>
  </si>
  <si>
    <t>Laurel</t>
  </si>
  <si>
    <t>Glenwood</t>
  </si>
  <si>
    <t>Malvern</t>
  </si>
  <si>
    <t>Emerson</t>
  </si>
  <si>
    <t>Pacific Junction</t>
  </si>
  <si>
    <t>Silver City</t>
  </si>
  <si>
    <t>St. Ansgar</t>
  </si>
  <si>
    <t>Stacyville</t>
  </si>
  <si>
    <t>Orchard</t>
  </si>
  <si>
    <t>Onawa</t>
  </si>
  <si>
    <t>Mapleton</t>
  </si>
  <si>
    <t>Ute</t>
  </si>
  <si>
    <t>Whiting</t>
  </si>
  <si>
    <t>Albia</t>
  </si>
  <si>
    <t>Lovilia</t>
  </si>
  <si>
    <t>Red Oak</t>
  </si>
  <si>
    <t>Villisca</t>
  </si>
  <si>
    <t>Stanton</t>
  </si>
  <si>
    <t>West Liberty</t>
  </si>
  <si>
    <t>Wilton</t>
  </si>
  <si>
    <t>Nichols</t>
  </si>
  <si>
    <t>Hartley</t>
  </si>
  <si>
    <t>Sanborn</t>
  </si>
  <si>
    <t>Paullina</t>
  </si>
  <si>
    <t>Primghar</t>
  </si>
  <si>
    <t>Sutherland</t>
  </si>
  <si>
    <t>Ocheyedan</t>
  </si>
  <si>
    <t>Ashton</t>
  </si>
  <si>
    <t>Essex</t>
  </si>
  <si>
    <t>Graettinger</t>
  </si>
  <si>
    <t>Ruthven</t>
  </si>
  <si>
    <t>Mallard</t>
  </si>
  <si>
    <t>Cylinder</t>
  </si>
  <si>
    <t>Lemars</t>
  </si>
  <si>
    <t>Remsen</t>
  </si>
  <si>
    <t>Kingsley</t>
  </si>
  <si>
    <t>Akron</t>
  </si>
  <si>
    <t>Hinton</t>
  </si>
  <si>
    <t>Merrill</t>
  </si>
  <si>
    <t>Westfield</t>
  </si>
  <si>
    <t>Laurens</t>
  </si>
  <si>
    <t>Rolfe</t>
  </si>
  <si>
    <t>Fonda</t>
  </si>
  <si>
    <t>Polk City</t>
  </si>
  <si>
    <t>Runnells</t>
  </si>
  <si>
    <t>Mitchellville</t>
  </si>
  <si>
    <t>Elkhart</t>
  </si>
  <si>
    <t>Oakland</t>
  </si>
  <si>
    <t>Underwood</t>
  </si>
  <si>
    <t>Crescent</t>
  </si>
  <si>
    <t>Neola</t>
  </si>
  <si>
    <t>Treynor</t>
  </si>
  <si>
    <t>Carson</t>
  </si>
  <si>
    <t>Minden</t>
  </si>
  <si>
    <t>Montezuma</t>
  </si>
  <si>
    <t>Brooklyn</t>
  </si>
  <si>
    <t>Malcom</t>
  </si>
  <si>
    <t>Diagonal</t>
  </si>
  <si>
    <t>Ellston</t>
  </si>
  <si>
    <t>Sac City</t>
  </si>
  <si>
    <t>Odebolt</t>
  </si>
  <si>
    <t>Schaller</t>
  </si>
  <si>
    <t>Wall Lake</t>
  </si>
  <si>
    <t>Early</t>
  </si>
  <si>
    <t>Auburn</t>
  </si>
  <si>
    <t>Leclaire</t>
  </si>
  <si>
    <t>Blue Grass</t>
  </si>
  <si>
    <t>Long Grove</t>
  </si>
  <si>
    <t>Princeton</t>
  </si>
  <si>
    <t>Donahue</t>
  </si>
  <si>
    <t>Buffalo</t>
  </si>
  <si>
    <t>Dixon</t>
  </si>
  <si>
    <t>Earling</t>
  </si>
  <si>
    <t>Irwin</t>
  </si>
  <si>
    <t>Panama</t>
  </si>
  <si>
    <t>Defiance</t>
  </si>
  <si>
    <t>Portsmouth</t>
  </si>
  <si>
    <t>Rock Valley</t>
  </si>
  <si>
    <t>Hawarden</t>
  </si>
  <si>
    <t>Hull</t>
  </si>
  <si>
    <t>Alton</t>
  </si>
  <si>
    <t>Boyden</t>
  </si>
  <si>
    <t>Ireton</t>
  </si>
  <si>
    <t>Hospers</t>
  </si>
  <si>
    <t>Maurice</t>
  </si>
  <si>
    <t>Granville</t>
  </si>
  <si>
    <t>Huxley</t>
  </si>
  <si>
    <t>Slater</t>
  </si>
  <si>
    <t>Colo</t>
  </si>
  <si>
    <t>Maxwell</t>
  </si>
  <si>
    <t>Roland</t>
  </si>
  <si>
    <t>Cambridge</t>
  </si>
  <si>
    <t>Gilbert</t>
  </si>
  <si>
    <t>Zearing</t>
  </si>
  <si>
    <t>Kelley</t>
  </si>
  <si>
    <t>Collins</t>
  </si>
  <si>
    <t>Traer</t>
  </si>
  <si>
    <t>Dysart</t>
  </si>
  <si>
    <t>Gladbrook</t>
  </si>
  <si>
    <t>Garwin</t>
  </si>
  <si>
    <t>Chelsea</t>
  </si>
  <si>
    <t>Clutier</t>
  </si>
  <si>
    <t>Bedford</t>
  </si>
  <si>
    <t>Lenox</t>
  </si>
  <si>
    <t>Clearfield</t>
  </si>
  <si>
    <t>Afton</t>
  </si>
  <si>
    <t>Bonaparte</t>
  </si>
  <si>
    <t>Farmington</t>
  </si>
  <si>
    <t>Birmingham</t>
  </si>
  <si>
    <t>Milton</t>
  </si>
  <si>
    <t>Stockport</t>
  </si>
  <si>
    <t>Eldon</t>
  </si>
  <si>
    <t>Agency</t>
  </si>
  <si>
    <t>Blakesburg</t>
  </si>
  <si>
    <t>New Virginia</t>
  </si>
  <si>
    <t>Milo</t>
  </si>
  <si>
    <t>Cumming</t>
  </si>
  <si>
    <t>Lacona</t>
  </si>
  <si>
    <t>Hartford</t>
  </si>
  <si>
    <t>Martensdale</t>
  </si>
  <si>
    <t>Kalona</t>
  </si>
  <si>
    <t>Wellman</t>
  </si>
  <si>
    <t>Ainsworth</t>
  </si>
  <si>
    <t>Brighton</t>
  </si>
  <si>
    <t>Crawfordsville</t>
  </si>
  <si>
    <t>Corydon</t>
  </si>
  <si>
    <t>Humeston</t>
  </si>
  <si>
    <t>Seymour</t>
  </si>
  <si>
    <t>Allerton</t>
  </si>
  <si>
    <t>Gowrie</t>
  </si>
  <si>
    <t>Dayton</t>
  </si>
  <si>
    <t>Clare</t>
  </si>
  <si>
    <t>Lehigh</t>
  </si>
  <si>
    <t>Duncombe</t>
  </si>
  <si>
    <t>Callender</t>
  </si>
  <si>
    <t>Badger</t>
  </si>
  <si>
    <t>Lake Mills</t>
  </si>
  <si>
    <t>Buffalo Center</t>
  </si>
  <si>
    <t>Thompson</t>
  </si>
  <si>
    <t>Leland</t>
  </si>
  <si>
    <t>Ossian</t>
  </si>
  <si>
    <t>Calmar</t>
  </si>
  <si>
    <t>Fort Atkinson</t>
  </si>
  <si>
    <t>Ridgeway</t>
  </si>
  <si>
    <t>Spillville</t>
  </si>
  <si>
    <t>Moville</t>
  </si>
  <si>
    <t>Anthon</t>
  </si>
  <si>
    <t>Lawton</t>
  </si>
  <si>
    <t>Correctionville</t>
  </si>
  <si>
    <t>Sloan</t>
  </si>
  <si>
    <t>Danbury</t>
  </si>
  <si>
    <t>Salix</t>
  </si>
  <si>
    <t>Hornick</t>
  </si>
  <si>
    <t>Pierson</t>
  </si>
  <si>
    <t>Fertile</t>
  </si>
  <si>
    <t>Grafton</t>
  </si>
  <si>
    <t>Kensett</t>
  </si>
  <si>
    <t>Manly</t>
  </si>
  <si>
    <t>Northwood</t>
  </si>
  <si>
    <t>Belmond</t>
  </si>
  <si>
    <t>Clarion</t>
  </si>
  <si>
    <t>Eagle Grove</t>
  </si>
  <si>
    <t>Goldfield</t>
  </si>
  <si>
    <t xml:space="preserve">            Apparel Group            </t>
  </si>
  <si>
    <t>Shoe Stores</t>
  </si>
  <si>
    <t xml:space="preserve">      Building Materials Group       </t>
  </si>
  <si>
    <t>Building Material Dealers</t>
  </si>
  <si>
    <t>Garden Supply Stores</t>
  </si>
  <si>
    <t>Hardware Stores</t>
  </si>
  <si>
    <t>Mobile Home Dealers</t>
  </si>
  <si>
    <t xml:space="preserve">         Food Dealers Group          </t>
  </si>
  <si>
    <t xml:space="preserve">      General Merchandise Group      </t>
  </si>
  <si>
    <t>Department Stores</t>
  </si>
  <si>
    <t>Miscellaneous Merchandise Stores</t>
  </si>
  <si>
    <t>Variety Stores</t>
  </si>
  <si>
    <t>Furniture Stores</t>
  </si>
  <si>
    <t>Home Furnishing Stores</t>
  </si>
  <si>
    <t xml:space="preserve">         Miscellaneous Group         </t>
  </si>
  <si>
    <t>Electrical Contractors</t>
  </si>
  <si>
    <t>Food Manufacturers</t>
  </si>
  <si>
    <t>General Contractors</t>
  </si>
  <si>
    <t>Industrial Equipment Manufacturers</t>
  </si>
  <si>
    <t>Mining</t>
  </si>
  <si>
    <t>Miscellaneous Manufacturers</t>
  </si>
  <si>
    <t>Other Special Trade Contractors</t>
  </si>
  <si>
    <t>Painting Contractors</t>
  </si>
  <si>
    <t>Motor Vehicle Group</t>
  </si>
  <si>
    <t xml:space="preserve">            Services Group           </t>
  </si>
  <si>
    <t>Auto Repair</t>
  </si>
  <si>
    <t>Employment Services</t>
  </si>
  <si>
    <t>Miscellaneous Repairs</t>
  </si>
  <si>
    <t>Other Business Services</t>
  </si>
  <si>
    <t>Other Personal Services</t>
  </si>
  <si>
    <t>Other Services</t>
  </si>
  <si>
    <t>Photographic Studios</t>
  </si>
  <si>
    <t xml:space="preserve">    Specialty Retail Stores Group    </t>
  </si>
  <si>
    <t>Direct Sellers</t>
  </si>
  <si>
    <t>Florists</t>
  </si>
  <si>
    <t>Liquor Stores</t>
  </si>
  <si>
    <t>Used Merchandise Stores</t>
  </si>
  <si>
    <t>Vending Machine Operators</t>
  </si>
  <si>
    <t>Communications</t>
  </si>
  <si>
    <t>Wholesale Goods Group</t>
  </si>
  <si>
    <t>Construction Materials</t>
  </si>
  <si>
    <t>Miscellaneous Durable Goods</t>
  </si>
  <si>
    <t>Miscellaneous Non-Durable Goods</t>
  </si>
  <si>
    <t>Transportation and Warehousing</t>
  </si>
  <si>
    <t>Paint and Glass Stores</t>
  </si>
  <si>
    <t>Grocery Stores and Convenience Stores</t>
  </si>
  <si>
    <t>Agricultural Production and Services</t>
  </si>
  <si>
    <t>Clothing and Clothing Accessories Stores</t>
  </si>
  <si>
    <t>Apparel and Textile Manufacturers</t>
  </si>
  <si>
    <t>Furniture, Wood and Paper Manufacturers</t>
  </si>
  <si>
    <t>Plumbing and Heating Contractors</t>
  </si>
  <si>
    <t>Percent of Returns</t>
  </si>
  <si>
    <t>Percentages may not sum to totals due to rounding.</t>
  </si>
  <si>
    <t>Elberon</t>
  </si>
  <si>
    <t>Business Group and Classification</t>
  </si>
  <si>
    <t>Group Totals</t>
  </si>
  <si>
    <t>Specialized Groceries</t>
  </si>
  <si>
    <t>Appliances and Entertainment Equipment</t>
  </si>
  <si>
    <t>Non-Metallic Product Manufacturers</t>
  </si>
  <si>
    <t>Publishers Of Books and Newspapers and Commercial Printers</t>
  </si>
  <si>
    <t>Unclassified</t>
  </si>
  <si>
    <t>Beauty/Barber Shops</t>
  </si>
  <si>
    <t>Finance, Insurance, Real Estate and Leasing</t>
  </si>
  <si>
    <t>Watch, Clock, Jewelry Repair</t>
  </si>
  <si>
    <t>Hobby and Toy</t>
  </si>
  <si>
    <t>Jewelry</t>
  </si>
  <si>
    <t>Other Specialty</t>
  </si>
  <si>
    <t>Sporting Goods</t>
  </si>
  <si>
    <t>Stationery, Gift, Novelty</t>
  </si>
  <si>
    <t>Apparel, Piece Goods</t>
  </si>
  <si>
    <t>County</t>
  </si>
  <si>
    <t>City</t>
  </si>
  <si>
    <t>Specialty Retail</t>
  </si>
  <si>
    <t>Beauty and Health ( Includes Pharmacies and Drug Stores)</t>
  </si>
  <si>
    <t>by County</t>
  </si>
  <si>
    <t>Retail Taxable Sales and Tax</t>
  </si>
  <si>
    <t>Asbury</t>
  </si>
  <si>
    <t>Haverhill</t>
  </si>
  <si>
    <t>Calumet</t>
  </si>
  <si>
    <t>Gas Stations/Convenience Stores Selling Gas</t>
  </si>
  <si>
    <t>Lineville</t>
  </si>
  <si>
    <t>Jurisdiction</t>
  </si>
  <si>
    <t>Tax Rate</t>
  </si>
  <si>
    <t>Total</t>
  </si>
  <si>
    <t>Amana Colonies</t>
  </si>
  <si>
    <t>Appanoose County</t>
  </si>
  <si>
    <t>Clayton County</t>
  </si>
  <si>
    <t>Dickinson County</t>
  </si>
  <si>
    <t>Osceola County</t>
  </si>
  <si>
    <t>Polk County</t>
  </si>
  <si>
    <t>Powesheik County</t>
  </si>
  <si>
    <t>Shelby County</t>
  </si>
  <si>
    <t>Wahpeton</t>
  </si>
  <si>
    <t>Worth County</t>
  </si>
  <si>
    <t>Local Hotel and Motel Tax Summary</t>
  </si>
  <si>
    <t>Quarter Ending</t>
  </si>
  <si>
    <t>Franklin County</t>
  </si>
  <si>
    <t>Fremont County</t>
  </si>
  <si>
    <t>Hamilton County</t>
  </si>
  <si>
    <t>Iowa County</t>
  </si>
  <si>
    <t>Jones County</t>
  </si>
  <si>
    <t>Le Claire</t>
  </si>
  <si>
    <t>Lee County</t>
  </si>
  <si>
    <t>Le Mars</t>
  </si>
  <si>
    <t>Lyon County</t>
  </si>
  <si>
    <t>Madison County</t>
  </si>
  <si>
    <t>Maharishi Vedic City</t>
  </si>
  <si>
    <t>McGregor</t>
  </si>
  <si>
    <t>Mitchell County</t>
  </si>
  <si>
    <t>Linden</t>
  </si>
  <si>
    <t xml:space="preserve">      Eating and Drinking Group       </t>
  </si>
  <si>
    <t>Home Furnishings And Appliances Group</t>
  </si>
  <si>
    <t>DeSoto</t>
  </si>
  <si>
    <t>by County and Business Group</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</si>
  <si>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</si>
  <si>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The rooms must be contracted for periods of 31 consecutive days or less.</t>
  </si>
  <si>
    <t>Kimballton</t>
  </si>
  <si>
    <t>Holland</t>
  </si>
  <si>
    <t>County Totals</t>
  </si>
  <si>
    <t>Retailer's Use Sales and Tax</t>
  </si>
  <si>
    <t>Cerro Gordo County</t>
  </si>
  <si>
    <t>West Okoboji</t>
  </si>
  <si>
    <t>These payments also include any tax collected in the current fiscal year but due from prior years</t>
  </si>
  <si>
    <t>plus any associated penalty and interest.</t>
  </si>
  <si>
    <t>Middletown</t>
  </si>
  <si>
    <t>Zwingle</t>
  </si>
  <si>
    <t>New Market</t>
  </si>
  <si>
    <t>By County and City</t>
  </si>
  <si>
    <t>Adams County</t>
  </si>
  <si>
    <t>The tax is imposed upon the gross receipts from the renting of sleeping rooms, apartments, or sleeping quarters in any hotel, motel, inn, public lodging house, tourist court, bed-and-breakfast, or in any place where sleeping accommodations are furnished to transient guests.</t>
  </si>
  <si>
    <t>University Heights</t>
  </si>
  <si>
    <t>Prescott</t>
  </si>
  <si>
    <t>Kamrar</t>
  </si>
  <si>
    <t xml:space="preserve">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 This table provides data for all cities in Iowa where at least 10 permits filed during the fiscal year. The “Other” category provides data for all cities in each county not satisfying the minimum permit requirement and any retailers located in unincorporated areas. </t>
  </si>
  <si>
    <t>Allamakee County</t>
  </si>
  <si>
    <t>Number of $0 Returns</t>
  </si>
  <si>
    <t>Number of Returns over $0</t>
  </si>
  <si>
    <t>Total Returns</t>
  </si>
  <si>
    <t>"S" representing "Suppressed", in order to protect the confidentiality of individual businesses, information for any business classification with less than 5 permits filed during the fiscal year are aggregated and put in the "Suppressed" category in the "Miscellaneous” group.</t>
  </si>
  <si>
    <t>Calhoun County</t>
  </si>
  <si>
    <t>Number of $0 Permits</t>
  </si>
  <si>
    <t>Number of Permits over $0</t>
  </si>
  <si>
    <t>Number of Permits</t>
  </si>
  <si>
    <t>Dorchester</t>
  </si>
  <si>
    <t>Stockton</t>
  </si>
  <si>
    <t>* Total Returns</t>
  </si>
  <si>
    <t>* Number of Returns over $0</t>
  </si>
  <si>
    <t>* Number of $0 Returns</t>
  </si>
  <si>
    <t>Bridgewater</t>
  </si>
  <si>
    <t>Waterville</t>
  </si>
  <si>
    <t>Pilot Mound</t>
  </si>
  <si>
    <t>Fostoria</t>
  </si>
  <si>
    <t>Decatur City</t>
  </si>
  <si>
    <t>Arthur</t>
  </si>
  <si>
    <t>Andrew</t>
  </si>
  <si>
    <t>Reasnor</t>
  </si>
  <si>
    <t>Soldier</t>
  </si>
  <si>
    <t>Coin</t>
  </si>
  <si>
    <t>Lytton</t>
  </si>
  <si>
    <t>Otho</t>
  </si>
  <si>
    <t>Eating And Drinking</t>
  </si>
  <si>
    <t>Utilities And Transportation</t>
  </si>
  <si>
    <t>Mills County</t>
  </si>
  <si>
    <t>Numa</t>
  </si>
  <si>
    <t>Bristow</t>
  </si>
  <si>
    <t>Meriden</t>
  </si>
  <si>
    <t>Dickens</t>
  </si>
  <si>
    <t>Low Moor</t>
  </si>
  <si>
    <t>Deloit</t>
  </si>
  <si>
    <t>Randalia</t>
  </si>
  <si>
    <t>Riverton</t>
  </si>
  <si>
    <t>Delta</t>
  </si>
  <si>
    <t>Liscomb</t>
  </si>
  <si>
    <t>Moorhead</t>
  </si>
  <si>
    <t>Palmer</t>
  </si>
  <si>
    <t>Riverdale</t>
  </si>
  <si>
    <t>Montour</t>
  </si>
  <si>
    <t>West Chester</t>
  </si>
  <si>
    <t>Harcourt</t>
  </si>
  <si>
    <t>Smithland</t>
  </si>
  <si>
    <t>Joice</t>
  </si>
  <si>
    <t>"S" representing "Suppressed", is used for any business group that does not have at least 5 permits filing monthly or annual returns.</t>
  </si>
  <si>
    <t>September 2023</t>
  </si>
  <si>
    <t>December 2023</t>
  </si>
  <si>
    <t>March 2024</t>
  </si>
  <si>
    <t>June 2024</t>
  </si>
  <si>
    <t>Keomah Village</t>
  </si>
  <si>
    <t>Orleans</t>
  </si>
  <si>
    <t>Steamnoat Rock</t>
  </si>
  <si>
    <t>During fiscal year 2024, one hundred and seventy nine cities and twenty two counties as listed below had a hotel-motel tax.  The Amana Colonies is a land use district. The tax is instituted by voter approval and is collected and processed by the Department of Revenue.  The tax rate may not exceed 7 percent.</t>
  </si>
  <si>
    <t>For the fiscal year ending June 30, 2024, a total of $83,310,590 was certified from the following jurisdictions.</t>
  </si>
  <si>
    <r>
      <t>Consumer's Use Taxable Sales and</t>
    </r>
    <r>
      <rPr>
        <b/>
        <sz val="10"/>
        <color indexed="10"/>
        <rFont val="Arial"/>
        <family val="2"/>
      </rPr>
      <t xml:space="preserve"> </t>
    </r>
    <r>
      <rPr>
        <b/>
        <sz val="10"/>
        <rFont val="Arial"/>
        <family val="2"/>
      </rPr>
      <t>Tax</t>
    </r>
  </si>
  <si>
    <r>
      <t>Remote Sales Taxable Sales and</t>
    </r>
    <r>
      <rPr>
        <b/>
        <sz val="10"/>
        <color indexed="10"/>
        <rFont val="Arial"/>
        <family val="2"/>
      </rPr>
      <t xml:space="preserve"> </t>
    </r>
    <r>
      <rPr>
        <b/>
        <sz val="10"/>
        <rFont val="Arial"/>
        <family val="2"/>
      </rPr>
      <t>Tax</t>
    </r>
  </si>
  <si>
    <t>Fiscal Year 2025</t>
  </si>
  <si>
    <t>Mystic</t>
  </si>
  <si>
    <t>Watkins</t>
  </si>
  <si>
    <t>Washburn</t>
  </si>
  <si>
    <t>Aurora</t>
  </si>
  <si>
    <t>Somers</t>
  </si>
  <si>
    <t>Lewis</t>
  </si>
  <si>
    <t>Ventura</t>
  </si>
  <si>
    <t>Meservey</t>
  </si>
  <si>
    <t>Larrabee</t>
  </si>
  <si>
    <t>Washta</t>
  </si>
  <si>
    <t>Webb</t>
  </si>
  <si>
    <t>Strawberry
Point</t>
  </si>
  <si>
    <t>Mc Gregor</t>
  </si>
  <si>
    <t>Saint Olaf</t>
  </si>
  <si>
    <t>Farmersburg</t>
  </si>
  <si>
    <t>Arion</t>
  </si>
  <si>
    <t>Bouton</t>
  </si>
  <si>
    <t>Davis City</t>
  </si>
  <si>
    <t>Grand River</t>
  </si>
  <si>
    <t>Garden Grove</t>
  </si>
  <si>
    <t>Weldon</t>
  </si>
  <si>
    <t>Sperry</t>
  </si>
  <si>
    <t>Yarmouth</t>
  </si>
  <si>
    <t>Bernard</t>
  </si>
  <si>
    <t>Westgate</t>
  </si>
  <si>
    <t>Saint Lucas</t>
  </si>
  <si>
    <t>Geneva</t>
  </si>
  <si>
    <t>Percival</t>
  </si>
  <si>
    <t>Rippey</t>
  </si>
  <si>
    <t>Churdan</t>
  </si>
  <si>
    <t>Menlo</t>
  </si>
  <si>
    <t>Bagley</t>
  </si>
  <si>
    <t>Jewell</t>
  </si>
  <si>
    <t>Woden</t>
  </si>
  <si>
    <t>Olds</t>
  </si>
  <si>
    <t>Bode</t>
  </si>
  <si>
    <t>Hardy</t>
  </si>
  <si>
    <t>Amana</t>
  </si>
  <si>
    <t>Homestead</t>
  </si>
  <si>
    <t>Ladora</t>
  </si>
  <si>
    <t>South Amana</t>
  </si>
  <si>
    <t>Conroy</t>
  </si>
  <si>
    <t>La Motte</t>
  </si>
  <si>
    <t>Baldwin</t>
  </si>
  <si>
    <t>Scotch Grove</t>
  </si>
  <si>
    <t>Lu Verne</t>
  </si>
  <si>
    <t>Wever</t>
  </si>
  <si>
    <t>Toddville</t>
  </si>
  <si>
    <t>Columbus
Junction</t>
  </si>
  <si>
    <t>Oakville</t>
  </si>
  <si>
    <t>Columbus City</t>
  </si>
  <si>
    <t>Saint Charles</t>
  </si>
  <si>
    <t>Macksburg</t>
  </si>
  <si>
    <t>Rose Hill</t>
  </si>
  <si>
    <t>Otley</t>
  </si>
  <si>
    <t>Melcher</t>
  </si>
  <si>
    <t>Melcher Dallas</t>
  </si>
  <si>
    <t>Columbia</t>
  </si>
  <si>
    <t>Swan</t>
  </si>
  <si>
    <t>Le Grand</t>
  </si>
  <si>
    <t>Hastings</t>
  </si>
  <si>
    <t>Blencoe</t>
  </si>
  <si>
    <t>Melrose</t>
  </si>
  <si>
    <t>Fruitland</t>
  </si>
  <si>
    <t>Atalissa</t>
  </si>
  <si>
    <t>Harris</t>
  </si>
  <si>
    <t>Braddyville</t>
  </si>
  <si>
    <t>Havelock</t>
  </si>
  <si>
    <t>Alleman</t>
  </si>
  <si>
    <t>Honey Creek</t>
  </si>
  <si>
    <t>Mc Clelland</t>
  </si>
  <si>
    <t>Macedonia</t>
  </si>
  <si>
    <t>Deep River</t>
  </si>
  <si>
    <t>Searsboro</t>
  </si>
  <si>
    <t>Tingley</t>
  </si>
  <si>
    <t>Nemaha</t>
  </si>
  <si>
    <t>Mc Causland</t>
  </si>
  <si>
    <t>New Liberty</t>
  </si>
  <si>
    <t>Pleasant Valley</t>
  </si>
  <si>
    <t>Gravity</t>
  </si>
  <si>
    <t>Lorimor</t>
  </si>
  <si>
    <t>Douds</t>
  </si>
  <si>
    <t>Mount Sterling</t>
  </si>
  <si>
    <t>Prole</t>
  </si>
  <si>
    <t>Promise City</t>
  </si>
  <si>
    <t>Moorland</t>
  </si>
  <si>
    <t>Barnum</t>
  </si>
  <si>
    <t>Scarville</t>
  </si>
  <si>
    <t>Rake</t>
  </si>
  <si>
    <t>Castalia</t>
  </si>
  <si>
    <t>Bronson</t>
  </si>
  <si>
    <t>Hanlontown</t>
  </si>
  <si>
    <t>Hardin County</t>
  </si>
  <si>
    <t>Carpentry Contractors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</si>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</sst>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quot;$&quot;#,##0"/>
    <numFmt numFmtId="165" formatCode="&quot;$&quot;#,##0.00"/>
  </numFmts>
  <fonts count="13">
    <font>
      <sz val="10"/>
      <name val="Arial"/>
    </font>
    <font>
      <sz val="10"/>
      <name val="Arial"/>
      <family val="2"/>
    </font>
    <font>
      <sz val="11"/>
      <name val="Arial"/>
      <family val="2"/>
    </font>
    <font>
      <sz val="12"/>
      <name val="Arial MT"/>
    </font>
    <font>
      <sz val="12"/>
      <name val="Arial"/>
      <family val="2"/>
    </font>
    <font>
      <sz val="11"/>
      <color theme="1"/>
      <name val="Arial"/>
      <family val="2"/>
    </font>
    <font>
      <sz val="10"/>
      <name val="Arial"/>
      <family val="2"/>
    </font>
    <font>
      <sz val="10"/>
      <color theme="1"/>
      <name val="Arial"/>
      <family val="2"/>
    </font>
    <font>
      <b/>
      <sz val="10"/>
      <name val="Arial"/>
      <family val="2"/>
    </font>
    <font>
      <sz val="10"/>
      <color indexed="8"/>
      <name val="Arial"/>
      <family val="2"/>
    </font>
    <font>
      <b/>
      <sz val="10"/>
      <color indexed="8"/>
      <name val="Arial"/>
      <family val="2"/>
    </font>
    <font>
      <sz val="10"/>
      <color rgb="FFFF0000"/>
      <name val="Arial"/>
      <family val="2"/>
    </font>
    <font>
      <b/>
      <sz val="10"/>
      <color indexed="10"/>
      <name val="Arial"/>
      <family val="2"/>
    </font>
  </fonts>
  <fills count="3">
    <fill>
      <patternFill patternType="none"/>
    </fill>
    <fill>
      <patternFill patternType="gray125"/>
    </fill>
    <fill>
      <patternFill patternType="solid">
        <fgColor indexed="9"/>
      </patternFill>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16">
    <xf numFmtId="0" fontId="0" fillId="0" borderId="0"/>
    <xf numFmtId="43" fontId="2" fillId="0" borderId="0" applyFont="0" applyFill="0" applyBorder="0" applyAlignment="0" applyProtection="0"/>
    <xf numFmtId="0" fontId="1" fillId="0" borderId="0"/>
    <xf numFmtId="0" fontId="5" fillId="0" borderId="0"/>
    <xf numFmtId="0" fontId="3" fillId="2" borderId="0"/>
    <xf numFmtId="0" fontId="4" fillId="2" borderId="0"/>
    <xf numFmtId="0" fontId="5" fillId="0" borderId="0"/>
    <xf numFmtId="0" fontId="4" fillId="2" borderId="0"/>
    <xf numFmtId="0" fontId="1" fillId="0" borderId="0"/>
    <xf numFmtId="0" fontId="3" fillId="2" borderId="0"/>
    <xf numFmtId="0" fontId="1" fillId="0" borderId="0"/>
    <xf numFmtId="0" fontId="1" fillId="0" borderId="0"/>
    <xf numFmtId="0" fontId="2" fillId="0" borderId="0"/>
    <xf numFmtId="0" fontId="4" fillId="2" borderId="0"/>
    <xf numFmtId="9" fontId="6" fillId="0" borderId="0" applyFont="0" applyFill="0" applyBorder="0" applyAlignment="0" applyProtection="0"/>
    <xf numFmtId="9" fontId="1" fillId="0" borderId="0" applyFont="0" applyFill="0" applyBorder="0" applyAlignment="0" applyProtection="0"/>
  </cellStyleXfs>
  <cellXfs count="120">
    <xf numFmtId="0" fontId="0" fillId="0" borderId="0" xfId="0"/>
    <xf numFmtId="0" fontId="1" fillId="0" borderId="0" xfId="0" applyNumberFormat="1" applyFont="1" applyFill="1"/>
    <xf numFmtId="164" fontId="1" fillId="0" borderId="0" xfId="0" applyNumberFormat="1" applyFont="1" applyFill="1"/>
    <xf numFmtId="0" fontId="1" fillId="0" borderId="0" xfId="2" applyNumberFormat="1" applyFont="1" applyFill="1"/>
    <xf numFmtId="0" fontId="1" fillId="0" borderId="0" xfId="0" applyNumberFormat="1" applyFont="1" applyFill="1" applyAlignment="1"/>
    <xf numFmtId="0" fontId="1" fillId="0" borderId="0" xfId="2" applyFont="1"/>
    <xf numFmtId="0" fontId="8" fillId="0" borderId="0" xfId="2" applyFont="1" applyAlignment="1">
      <alignment horizontal="center"/>
    </xf>
    <xf numFmtId="0" fontId="1" fillId="0" borderId="0" xfId="13" applyNumberFormat="1" applyFont="1" applyFill="1" applyAlignment="1">
      <alignment wrapText="1"/>
    </xf>
    <xf numFmtId="0" fontId="8" fillId="0" borderId="0" xfId="2" applyFont="1" applyBorder="1" applyAlignment="1">
      <alignment horizontal="left"/>
    </xf>
    <xf numFmtId="0" fontId="1" fillId="0" borderId="0" xfId="0" applyFont="1"/>
    <xf numFmtId="3" fontId="7" fillId="0" borderId="0" xfId="2" applyNumberFormat="1" applyFont="1" applyBorder="1"/>
    <xf numFmtId="164" fontId="1" fillId="0" borderId="0" xfId="2" applyNumberFormat="1" applyFont="1"/>
    <xf numFmtId="0" fontId="7" fillId="0" borderId="0" xfId="2" applyFont="1"/>
    <xf numFmtId="164" fontId="8" fillId="0" borderId="0" xfId="2" applyNumberFormat="1" applyFont="1"/>
    <xf numFmtId="0" fontId="8" fillId="0" borderId="0" xfId="2" applyFont="1" applyAlignment="1">
      <alignment horizontal="right"/>
    </xf>
    <xf numFmtId="0" fontId="1" fillId="0" borderId="0" xfId="2" applyFont="1" applyFill="1"/>
    <xf numFmtId="3" fontId="1" fillId="0" borderId="0" xfId="2" applyNumberFormat="1" applyFont="1"/>
    <xf numFmtId="164" fontId="1" fillId="0" borderId="0" xfId="2" applyNumberFormat="1" applyFont="1" applyAlignment="1">
      <alignment horizontal="right"/>
    </xf>
    <xf numFmtId="0" fontId="1" fillId="0" borderId="0" xfId="2" applyFont="1" applyAlignment="1">
      <alignment horizontal="right"/>
    </xf>
    <xf numFmtId="0" fontId="8" fillId="0" borderId="0" xfId="2" applyNumberFormat="1" applyFont="1" applyFill="1" applyAlignment="1">
      <alignment wrapText="1"/>
    </xf>
    <xf numFmtId="0" fontId="8" fillId="0" borderId="0" xfId="2" applyNumberFormat="1" applyFont="1" applyAlignment="1">
      <alignment wrapText="1"/>
    </xf>
    <xf numFmtId="164" fontId="8" fillId="0" borderId="0" xfId="2" applyNumberFormat="1" applyFont="1" applyAlignment="1">
      <alignment horizontal="right" wrapText="1"/>
    </xf>
    <xf numFmtId="3" fontId="7" fillId="0" borderId="0" xfId="2" applyNumberFormat="1" applyFont="1" applyAlignment="1">
      <alignment horizontal="right"/>
    </xf>
    <xf numFmtId="164" fontId="7" fillId="0" borderId="0" xfId="2" applyNumberFormat="1" applyFont="1" applyAlignment="1">
      <alignment horizontal="right"/>
    </xf>
    <xf numFmtId="10" fontId="7" fillId="0" borderId="0" xfId="2" applyNumberFormat="1" applyFont="1" applyAlignment="1">
      <alignment horizontal="right"/>
    </xf>
    <xf numFmtId="0" fontId="1" fillId="0" borderId="0" xfId="4" applyNumberFormat="1" applyFont="1" applyFill="1"/>
    <xf numFmtId="0" fontId="8" fillId="0" borderId="0" xfId="9" applyNumberFormat="1" applyFont="1" applyFill="1" applyBorder="1"/>
    <xf numFmtId="0" fontId="1" fillId="0" borderId="0" xfId="9" applyNumberFormat="1" applyFont="1" applyFill="1" applyBorder="1"/>
    <xf numFmtId="0" fontId="9" fillId="0" borderId="0" xfId="9" applyNumberFormat="1" applyFont="1" applyFill="1" applyAlignment="1">
      <alignment horizontal="left" wrapText="1"/>
    </xf>
    <xf numFmtId="0" fontId="1" fillId="0" borderId="0" xfId="9" applyNumberFormat="1" applyFont="1" applyFill="1" applyAlignment="1">
      <alignment wrapText="1"/>
    </xf>
    <xf numFmtId="0" fontId="9" fillId="0" borderId="0" xfId="9" applyNumberFormat="1" applyFont="1" applyFill="1" applyAlignment="1">
      <alignment horizontal="left"/>
    </xf>
    <xf numFmtId="0" fontId="9" fillId="0" borderId="0" xfId="9" applyNumberFormat="1" applyFont="1" applyFill="1" applyAlignment="1">
      <alignment horizontal="centerContinuous"/>
    </xf>
    <xf numFmtId="0" fontId="1" fillId="0" borderId="0" xfId="9" applyNumberFormat="1" applyFont="1" applyFill="1"/>
    <xf numFmtId="0" fontId="9" fillId="0" borderId="0" xfId="2" applyNumberFormat="1" applyFont="1" applyFill="1" applyAlignment="1">
      <alignment horizontal="left"/>
    </xf>
    <xf numFmtId="0" fontId="9" fillId="0" borderId="0" xfId="2" applyNumberFormat="1" applyFont="1" applyFill="1" applyAlignment="1">
      <alignment horizontal="centerContinuous"/>
    </xf>
    <xf numFmtId="0" fontId="8" fillId="0" borderId="0" xfId="4" applyNumberFormat="1" applyFont="1" applyFill="1" applyBorder="1"/>
    <xf numFmtId="0" fontId="8" fillId="0" borderId="0" xfId="2" applyNumberFormat="1" applyFont="1" applyFill="1" applyBorder="1"/>
    <xf numFmtId="49" fontId="1" fillId="0" borderId="0" xfId="0" applyNumberFormat="1" applyFont="1" applyFill="1"/>
    <xf numFmtId="9" fontId="9" fillId="0" borderId="0" xfId="0" applyNumberFormat="1" applyFont="1" applyFill="1" applyAlignment="1">
      <alignment horizontal="center"/>
    </xf>
    <xf numFmtId="0" fontId="1" fillId="0" borderId="0" xfId="0" applyFont="1" applyFill="1" applyBorder="1" applyAlignment="1" applyProtection="1"/>
    <xf numFmtId="49" fontId="1" fillId="0" borderId="0" xfId="12" applyNumberFormat="1" applyFont="1" applyFill="1"/>
    <xf numFmtId="0" fontId="1" fillId="0" borderId="0" xfId="0" applyNumberFormat="1" applyFont="1" applyFill="1" applyBorder="1"/>
    <xf numFmtId="9" fontId="1" fillId="0" borderId="0" xfId="0" applyNumberFormat="1" applyFont="1" applyFill="1" applyBorder="1" applyAlignment="1">
      <alignment horizontal="center"/>
    </xf>
    <xf numFmtId="0" fontId="1" fillId="0" borderId="0" xfId="0" applyFont="1" applyFill="1"/>
    <xf numFmtId="0" fontId="1" fillId="2" borderId="0" xfId="4" applyFont="1"/>
    <xf numFmtId="0" fontId="1" fillId="0" borderId="0" xfId="4" applyNumberFormat="1" applyFont="1" applyFill="1" applyBorder="1"/>
    <xf numFmtId="0" fontId="1" fillId="0" borderId="0" xfId="2" applyNumberFormat="1" applyFont="1" applyFill="1" applyBorder="1"/>
    <xf numFmtId="9" fontId="1" fillId="0" borderId="0" xfId="2" applyNumberFormat="1" applyFont="1" applyFill="1" applyBorder="1" applyAlignment="1">
      <alignment horizontal="center"/>
    </xf>
    <xf numFmtId="164" fontId="1" fillId="0" borderId="2" xfId="0" applyNumberFormat="1" applyFont="1" applyFill="1" applyBorder="1"/>
    <xf numFmtId="164" fontId="1" fillId="0" borderId="0" xfId="2" applyNumberFormat="1" applyFont="1" applyFill="1"/>
    <xf numFmtId="0" fontId="1" fillId="0" borderId="0" xfId="4" applyFont="1" applyFill="1"/>
    <xf numFmtId="164" fontId="1" fillId="0" borderId="0" xfId="2" applyNumberFormat="1" applyFont="1" applyFill="1" applyBorder="1"/>
    <xf numFmtId="0" fontId="1" fillId="0" borderId="0" xfId="2" applyNumberFormat="1" applyFont="1" applyFill="1" applyBorder="1" applyAlignment="1"/>
    <xf numFmtId="0" fontId="1" fillId="0" borderId="0" xfId="2" applyNumberFormat="1" applyFont="1" applyFill="1" applyAlignment="1"/>
    <xf numFmtId="0" fontId="11" fillId="0" borderId="0" xfId="0" applyFont="1"/>
    <xf numFmtId="0" fontId="8" fillId="0" borderId="0" xfId="0" applyFont="1"/>
    <xf numFmtId="3" fontId="8" fillId="0" borderId="0" xfId="0" applyNumberFormat="1" applyFont="1"/>
    <xf numFmtId="164" fontId="8" fillId="0" borderId="0" xfId="0" applyNumberFormat="1" applyFont="1"/>
    <xf numFmtId="3" fontId="1" fillId="0" borderId="0" xfId="0" applyNumberFormat="1" applyFont="1" applyAlignment="1">
      <alignment horizontal="right"/>
    </xf>
    <xf numFmtId="3" fontId="1" fillId="0" borderId="0" xfId="0" applyNumberFormat="1" applyFont="1" applyBorder="1" applyAlignment="1">
      <alignment horizontal="right"/>
    </xf>
    <xf numFmtId="10" fontId="1" fillId="0" borderId="0" xfId="0" applyNumberFormat="1" applyFont="1" applyAlignment="1">
      <alignment horizontal="right"/>
    </xf>
    <xf numFmtId="164" fontId="1" fillId="0" borderId="0" xfId="0" applyNumberFormat="1" applyFont="1" applyAlignment="1">
      <alignment horizontal="right"/>
    </xf>
    <xf numFmtId="164" fontId="1" fillId="0" borderId="0" xfId="0" applyNumberFormat="1" applyFont="1" applyBorder="1" applyAlignment="1">
      <alignment horizontal="right"/>
    </xf>
    <xf numFmtId="0" fontId="1" fillId="0" borderId="0" xfId="0" applyFont="1" applyBorder="1"/>
    <xf numFmtId="0" fontId="1" fillId="0" borderId="0" xfId="0" applyFont="1" applyAlignment="1">
      <alignment horizontal="left"/>
    </xf>
    <xf numFmtId="3" fontId="1" fillId="0" borderId="0" xfId="0" applyNumberFormat="1" applyFont="1"/>
    <xf numFmtId="164" fontId="1" fillId="0" borderId="0" xfId="0" applyNumberFormat="1" applyFont="1"/>
    <xf numFmtId="3" fontId="1" fillId="0" borderId="0" xfId="2" applyNumberFormat="1" applyFont="1" applyAlignment="1">
      <alignment horizontal="right"/>
    </xf>
    <xf numFmtId="164" fontId="1" fillId="0" borderId="0" xfId="2" applyNumberFormat="1" applyFont="1" applyAlignment="1">
      <alignment horizontal="center"/>
    </xf>
    <xf numFmtId="0" fontId="1" fillId="0" borderId="0" xfId="2" applyFont="1" applyAlignment="1">
      <alignment horizontal="center"/>
    </xf>
    <xf numFmtId="0" fontId="8" fillId="0" borderId="0" xfId="2" applyFont="1"/>
    <xf numFmtId="3" fontId="1" fillId="0" borderId="0" xfId="2" applyNumberFormat="1" applyFont="1" applyBorder="1" applyAlignment="1">
      <alignment horizontal="right"/>
    </xf>
    <xf numFmtId="10" fontId="1" fillId="0" borderId="0" xfId="2" applyNumberFormat="1" applyFont="1" applyBorder="1" applyAlignment="1">
      <alignment horizontal="right"/>
    </xf>
    <xf numFmtId="164" fontId="1" fillId="0" borderId="0" xfId="2" applyNumberFormat="1" applyFont="1" applyBorder="1" applyAlignment="1">
      <alignment horizontal="right"/>
    </xf>
    <xf numFmtId="10" fontId="1" fillId="0" borderId="0" xfId="15" applyNumberFormat="1" applyFont="1"/>
    <xf numFmtId="3" fontId="1" fillId="0" borderId="1" xfId="2" applyNumberFormat="1" applyFont="1" applyBorder="1" applyAlignment="1">
      <alignment horizontal="right"/>
    </xf>
    <xf numFmtId="10" fontId="1" fillId="0" borderId="1" xfId="2" applyNumberFormat="1" applyFont="1" applyBorder="1" applyAlignment="1">
      <alignment horizontal="right"/>
    </xf>
    <xf numFmtId="164" fontId="1" fillId="0" borderId="1" xfId="2" applyNumberFormat="1" applyFont="1" applyBorder="1" applyAlignment="1">
      <alignment horizontal="right"/>
    </xf>
    <xf numFmtId="10" fontId="1" fillId="0" borderId="1" xfId="15" applyNumberFormat="1" applyFont="1" applyBorder="1"/>
    <xf numFmtId="10" fontId="1" fillId="0" borderId="0" xfId="2" applyNumberFormat="1" applyFont="1"/>
    <xf numFmtId="165" fontId="1" fillId="0" borderId="0" xfId="0" applyNumberFormat="1" applyFont="1"/>
    <xf numFmtId="10" fontId="1" fillId="0" borderId="0" xfId="2" applyNumberFormat="1" applyFont="1" applyBorder="1"/>
    <xf numFmtId="10" fontId="1" fillId="0" borderId="0" xfId="15" applyNumberFormat="1" applyFont="1" applyBorder="1"/>
    <xf numFmtId="10" fontId="1" fillId="0" borderId="3" xfId="15" applyNumberFormat="1" applyFont="1" applyBorder="1"/>
    <xf numFmtId="10" fontId="1" fillId="0" borderId="0" xfId="0" applyNumberFormat="1" applyFont="1"/>
    <xf numFmtId="10" fontId="1" fillId="0" borderId="0" xfId="14" applyNumberFormat="1" applyFont="1"/>
    <xf numFmtId="0" fontId="1" fillId="0" borderId="0" xfId="8" applyFont="1" applyAlignment="1">
      <alignment horizontal="left"/>
    </xf>
    <xf numFmtId="164" fontId="1" fillId="0" borderId="0" xfId="0" applyNumberFormat="1" applyFont="1" applyAlignment="1">
      <alignment horizontal="center"/>
    </xf>
    <xf numFmtId="0" fontId="1" fillId="0" borderId="0" xfId="0" applyFont="1" applyAlignment="1">
      <alignment horizontal="center"/>
    </xf>
    <xf numFmtId="10" fontId="1" fillId="0" borderId="0" xfId="2" applyNumberFormat="1" applyFont="1" applyAlignment="1">
      <alignment horizontal="right"/>
    </xf>
    <xf numFmtId="0" fontId="8" fillId="0" borderId="0" xfId="2" applyFont="1" applyAlignment="1"/>
    <xf numFmtId="10" fontId="1" fillId="0" borderId="0" xfId="15" applyNumberFormat="1" applyFont="1" applyAlignment="1">
      <alignment horizontal="right"/>
    </xf>
    <xf numFmtId="6" fontId="0" fillId="0" borderId="0" xfId="0" applyNumberFormat="1"/>
    <xf numFmtId="6" fontId="1" fillId="0" borderId="0" xfId="2" applyNumberFormat="1" applyFont="1"/>
    <xf numFmtId="3" fontId="8" fillId="0" borderId="0" xfId="2" applyNumberFormat="1" applyFont="1" applyAlignment="1">
      <alignment horizontal="center" wrapText="1"/>
    </xf>
    <xf numFmtId="0" fontId="10" fillId="0" borderId="0" xfId="7" applyNumberFormat="1" applyFont="1" applyFill="1" applyAlignment="1">
      <alignment horizontal="center" wrapText="1"/>
    </xf>
    <xf numFmtId="164" fontId="8" fillId="0" borderId="0" xfId="2" applyNumberFormat="1" applyFont="1" applyAlignment="1">
      <alignment horizontal="center" wrapText="1"/>
    </xf>
    <xf numFmtId="10" fontId="8" fillId="0" borderId="0" xfId="2" applyNumberFormat="1" applyFont="1" applyAlignment="1">
      <alignment horizontal="center" wrapText="1"/>
    </xf>
    <xf numFmtId="0" fontId="8" fillId="0" borderId="0" xfId="2" applyFont="1" applyAlignment="1">
      <alignment horizontal="center"/>
    </xf>
    <xf numFmtId="0" fontId="1" fillId="0" borderId="0" xfId="2"/>
    <xf numFmtId="0" fontId="8" fillId="0" borderId="0" xfId="2" applyNumberFormat="1" applyFont="1" applyAlignment="1">
      <alignment horizontal="center" wrapText="1"/>
    </xf>
    <xf numFmtId="49" fontId="10" fillId="0" borderId="0" xfId="2" applyNumberFormat="1" applyFont="1" applyFill="1" applyAlignment="1">
      <alignment horizontal="center" wrapText="1"/>
    </xf>
    <xf numFmtId="0" fontId="10" fillId="0" borderId="0" xfId="2" applyNumberFormat="1" applyFont="1" applyFill="1" applyAlignment="1">
      <alignment horizontal="center"/>
    </xf>
    <xf numFmtId="0" fontId="8" fillId="0" borderId="0" xfId="2" applyNumberFormat="1" applyFont="1" applyFill="1" applyBorder="1" applyAlignment="1">
      <alignment horizontal="center"/>
    </xf>
    <xf numFmtId="164" fontId="8" fillId="0" borderId="0" xfId="2" applyNumberFormat="1" applyFont="1" applyBorder="1" applyAlignment="1">
      <alignment horizontal="center" wrapText="1"/>
    </xf>
    <xf numFmtId="0" fontId="8" fillId="0" borderId="0" xfId="2" applyFont="1" applyBorder="1" applyAlignment="1">
      <alignment horizontal="center" wrapText="1"/>
    </xf>
    <xf numFmtId="3" fontId="8" fillId="0" borderId="0" xfId="0" applyNumberFormat="1" applyFont="1" applyAlignment="1">
      <alignment horizontal="center" wrapText="1"/>
    </xf>
    <xf numFmtId="164" fontId="8" fillId="0" borderId="0" xfId="0" applyNumberFormat="1" applyFont="1" applyAlignment="1">
      <alignment horizontal="center" wrapText="1"/>
    </xf>
    <xf numFmtId="10" fontId="8" fillId="0" borderId="0" xfId="0" applyNumberFormat="1" applyFont="1" applyAlignment="1">
      <alignment horizontal="center" wrapText="1"/>
    </xf>
    <xf numFmtId="0" fontId="8" fillId="0" borderId="0" xfId="0" applyFont="1" applyAlignment="1">
      <alignment horizontal="center"/>
    </xf>
    <xf numFmtId="0" fontId="1" fillId="0" borderId="0" xfId="13" applyNumberFormat="1" applyFont="1" applyFill="1" applyAlignment="1">
      <alignment horizontal="left" wrapText="1"/>
    </xf>
    <xf numFmtId="0" fontId="8" fillId="0" borderId="0" xfId="2" applyFont="1" applyAlignment="1">
      <alignment horizontal="center"/>
    </xf>
    <xf numFmtId="0" fontId="1" fillId="0" borderId="0" xfId="2" applyFont="1" applyAlignment="1">
      <alignment horizontal="left" wrapText="1"/>
    </xf>
    <xf numFmtId="0" fontId="1" fillId="0" borderId="0" xfId="0" applyFont="1" applyAlignment="1">
      <alignment horizontal="left" wrapText="1"/>
    </xf>
    <xf numFmtId="0" fontId="8" fillId="0" borderId="0" xfId="2" applyNumberFormat="1" applyFont="1" applyFill="1" applyAlignment="1">
      <alignment horizontal="center"/>
    </xf>
    <xf numFmtId="0" fontId="8" fillId="0" borderId="0" xfId="9" applyNumberFormat="1" applyFont="1" applyFill="1" applyBorder="1" applyAlignment="1">
      <alignment horizontal="center"/>
    </xf>
    <xf numFmtId="0" fontId="9" fillId="0" borderId="0" xfId="9" applyNumberFormat="1" applyFont="1" applyFill="1" applyAlignment="1">
      <alignment horizontal="left" wrapText="1"/>
    </xf>
    <xf numFmtId="0" fontId="8" fillId="0" borderId="0" xfId="4" applyNumberFormat="1" applyFont="1" applyFill="1" applyBorder="1" applyAlignment="1">
      <alignment horizontal="center"/>
    </xf>
    <xf numFmtId="0" fontId="1" fillId="0" borderId="0" xfId="9" applyNumberFormat="1" applyFont="1" applyFill="1" applyAlignment="1">
      <alignment horizontal="left" wrapText="1"/>
    </xf>
    <xf numFmtId="0" fontId="9" fillId="0" borderId="0" xfId="9" applyNumberFormat="1" applyFont="1" applyFill="1" applyAlignment="1">
      <alignment horizontal="left"/>
    </xf>
  </cellXfs>
  <cellStyles count="16">
    <cellStyle name="Comma 2" xfId="1" xr:uid="{00000000-0005-0000-0000-000000000000}"/>
    <cellStyle name="Normal" xfId="0" builtinId="0"/>
    <cellStyle name="Normal 2" xfId="2" xr:uid="{00000000-0005-0000-0000-000002000000}"/>
    <cellStyle name="Normal 2 2" xfId="3" xr:uid="{00000000-0005-0000-0000-000003000000}"/>
    <cellStyle name="Normal 2 3" xfId="10" xr:uid="{00000000-0005-0000-0000-000004000000}"/>
    <cellStyle name="Normal 3" xfId="4" xr:uid="{00000000-0005-0000-0000-000005000000}"/>
    <cellStyle name="Normal 4" xfId="5" xr:uid="{00000000-0005-0000-0000-000006000000}"/>
    <cellStyle name="Normal 5" xfId="6" xr:uid="{00000000-0005-0000-0000-000007000000}"/>
    <cellStyle name="Normal 6" xfId="11" xr:uid="{00000000-0005-0000-0000-000008000000}"/>
    <cellStyle name="Normal_1-Output  Business Groups June 2011" xfId="13" xr:uid="{00000000-0005-0000-0000-000009000000}"/>
    <cellStyle name="Normal_1-Output Business Groups March 2012 2" xfId="7" xr:uid="{00000000-0005-0000-0000-00000B000000}"/>
    <cellStyle name="Normal_2-Output County and City December 2011" xfId="8" xr:uid="{00000000-0005-0000-0000-00000C000000}"/>
    <cellStyle name="Normal_HOTEL_MOTEL" xfId="12" xr:uid="{00000000-0005-0000-0000-00000D000000}"/>
    <cellStyle name="Normal_Table07-Hotel_Motel FY2010" xfId="9" xr:uid="{00000000-0005-0000-0000-00000E000000}"/>
    <cellStyle name="Percent" xfId="14" builtinId="5"/>
    <cellStyle name="Percent 2" xfId="15" xr:uid="{6238501B-D3AA-4A91-B6E3-3D16645C749D}"/>
  </cellStyles>
  <dxfs count="6">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RAD\Tax%20Research\Stat%20Reports\SALES-USE\FY16\Annual\Table22%20Sales%20Tax%20by%20Filing%20Stat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22"/>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24"/>
  <sheetViews>
    <sheetView tabSelected="1" zoomScaleNormal="100" workbookViewId="0">
      <pane xSplit="1" ySplit="7" topLeftCell="B94" activePane="bottomRight" state="frozen"/>
      <selection activeCell="H217" sqref="H217"/>
      <selection pane="topRight" activeCell="H217" sqref="H217"/>
      <selection pane="bottomLeft" activeCell="H217" sqref="H217"/>
      <selection pane="bottomRight" activeCell="E114" sqref="E114"/>
    </sheetView>
  </sheetViews>
  <sheetFormatPr defaultColWidth="9.140625" defaultRowHeight="12.75"/>
  <cols>
    <col min="1" max="1" width="12.85546875" style="9" bestFit="1" customWidth="1"/>
    <col min="2" max="2" width="9.42578125" style="9" bestFit="1" customWidth="1"/>
    <col min="3" max="3" width="10.140625" style="9" bestFit="1" customWidth="1"/>
    <col min="4" max="4" width="7.85546875" style="65" bestFit="1" customWidth="1"/>
    <col min="5" max="5" width="8" style="65" bestFit="1" customWidth="1"/>
    <col min="6" max="6" width="8.140625" style="65" bestFit="1" customWidth="1"/>
    <col min="7" max="7" width="10.42578125" style="65" bestFit="1" customWidth="1"/>
    <col min="8" max="8" width="8.140625" style="65" bestFit="1" customWidth="1"/>
    <col min="9" max="9" width="14.85546875" style="66" bestFit="1" customWidth="1"/>
    <col min="10" max="10" width="13.85546875" style="57" bestFit="1" customWidth="1"/>
    <col min="11" max="11" width="8" style="9" bestFit="1" customWidth="1"/>
    <col min="12" max="14" width="9.140625" style="9"/>
    <col min="15" max="15" width="12.85546875" style="9" bestFit="1" customWidth="1"/>
    <col min="16" max="17" width="12.42578125" style="9" bestFit="1" customWidth="1"/>
    <col min="18" max="18" width="18.42578125" style="9" bestFit="1" customWidth="1"/>
    <col min="19" max="19" width="12" style="9" bestFit="1" customWidth="1"/>
    <col min="20" max="16384" width="9.140625" style="9"/>
  </cols>
  <sheetData>
    <row r="1" spans="1:13">
      <c r="A1" s="109" t="s">
        <v>808</v>
      </c>
      <c r="B1" s="109"/>
      <c r="C1" s="109"/>
      <c r="D1" s="109"/>
      <c r="E1" s="109"/>
      <c r="F1" s="109"/>
      <c r="G1" s="109"/>
      <c r="H1" s="109"/>
      <c r="I1" s="109"/>
      <c r="J1" s="109"/>
      <c r="K1" s="109"/>
    </row>
    <row r="2" spans="1:13">
      <c r="A2" s="109" t="s">
        <v>807</v>
      </c>
      <c r="B2" s="109"/>
      <c r="C2" s="109"/>
      <c r="D2" s="109"/>
      <c r="E2" s="109"/>
      <c r="F2" s="109"/>
      <c r="G2" s="109"/>
      <c r="H2" s="109"/>
      <c r="I2" s="109"/>
      <c r="J2" s="109"/>
      <c r="K2" s="109"/>
    </row>
    <row r="3" spans="1:13">
      <c r="A3" s="109" t="s">
        <v>926</v>
      </c>
      <c r="B3" s="109"/>
      <c r="C3" s="109"/>
      <c r="D3" s="109"/>
      <c r="E3" s="109"/>
      <c r="F3" s="109"/>
      <c r="G3" s="109"/>
      <c r="H3" s="109"/>
      <c r="I3" s="109"/>
      <c r="J3" s="109"/>
      <c r="K3" s="109"/>
      <c r="M3" s="54"/>
    </row>
    <row r="4" spans="1:13" ht="14.1" customHeight="1">
      <c r="A4" s="55"/>
      <c r="B4" s="55"/>
      <c r="C4" s="55"/>
      <c r="D4" s="56"/>
      <c r="E4" s="56"/>
      <c r="F4" s="56"/>
      <c r="G4" s="56"/>
      <c r="H4" s="56"/>
      <c r="I4" s="57"/>
    </row>
    <row r="5" spans="1:13" ht="60" customHeight="1">
      <c r="A5" s="110" t="s">
        <v>847</v>
      </c>
      <c r="B5" s="110"/>
      <c r="C5" s="110"/>
      <c r="D5" s="110"/>
      <c r="E5" s="110"/>
      <c r="F5" s="110"/>
      <c r="G5" s="110"/>
      <c r="H5" s="110"/>
      <c r="I5" s="110"/>
      <c r="J5" s="110"/>
      <c r="K5" s="110"/>
    </row>
    <row r="6" spans="1:13" ht="14.1" customHeight="1">
      <c r="A6" s="55"/>
      <c r="B6" s="55"/>
      <c r="C6" s="55"/>
      <c r="D6" s="56"/>
      <c r="E6" s="56"/>
      <c r="F6" s="56"/>
      <c r="G6" s="56"/>
      <c r="H6" s="56"/>
      <c r="I6" s="57"/>
    </row>
    <row r="7" spans="1:13" ht="39.75" customHeight="1">
      <c r="A7" s="55" t="s">
        <v>803</v>
      </c>
      <c r="B7" s="106" t="s">
        <v>880</v>
      </c>
      <c r="C7" s="106" t="s">
        <v>879</v>
      </c>
      <c r="D7" s="106" t="s">
        <v>878</v>
      </c>
      <c r="E7" s="95" t="s">
        <v>784</v>
      </c>
      <c r="F7" s="106" t="s">
        <v>873</v>
      </c>
      <c r="G7" s="106" t="s">
        <v>874</v>
      </c>
      <c r="H7" s="106" t="s">
        <v>875</v>
      </c>
      <c r="I7" s="107" t="s">
        <v>147</v>
      </c>
      <c r="J7" s="107" t="s">
        <v>148</v>
      </c>
      <c r="K7" s="108" t="s">
        <v>249</v>
      </c>
    </row>
    <row r="8" spans="1:13">
      <c r="A8" s="9" t="s">
        <v>24</v>
      </c>
      <c r="B8" s="58">
        <v>346</v>
      </c>
      <c r="C8" s="58">
        <v>2222</v>
      </c>
      <c r="D8" s="59">
        <f t="shared" ref="D8:D71" si="0">B8+C8</f>
        <v>2568</v>
      </c>
      <c r="E8" s="60">
        <f>D8/D$108</f>
        <v>3.1827161656697955E-3</v>
      </c>
      <c r="F8" s="58">
        <v>51</v>
      </c>
      <c r="G8" s="58">
        <v>253</v>
      </c>
      <c r="H8" s="59">
        <f t="shared" ref="H8:H71" si="1">F8+G8</f>
        <v>304</v>
      </c>
      <c r="I8" s="61">
        <v>94099518</v>
      </c>
      <c r="J8" s="61">
        <v>5618641</v>
      </c>
      <c r="K8" s="60">
        <f>J8/J$108</f>
        <v>1.8791430988593014E-3</v>
      </c>
    </row>
    <row r="9" spans="1:13">
      <c r="A9" s="9" t="s">
        <v>150</v>
      </c>
      <c r="B9" s="58">
        <v>163</v>
      </c>
      <c r="C9" s="58">
        <v>1247</v>
      </c>
      <c r="D9" s="59">
        <f t="shared" si="0"/>
        <v>1410</v>
      </c>
      <c r="E9" s="60">
        <f t="shared" ref="E9:E72" si="2">D9/D$108</f>
        <v>1.7475193900289767E-3</v>
      </c>
      <c r="F9" s="58">
        <v>31</v>
      </c>
      <c r="G9" s="58">
        <v>143</v>
      </c>
      <c r="H9" s="59">
        <f t="shared" si="1"/>
        <v>174</v>
      </c>
      <c r="I9" s="61">
        <v>41506367</v>
      </c>
      <c r="J9" s="61">
        <v>2478942</v>
      </c>
      <c r="K9" s="60">
        <f t="shared" ref="K9:K72" si="3">J9/J$108</f>
        <v>8.290771294646649E-4</v>
      </c>
    </row>
    <row r="10" spans="1:13">
      <c r="A10" s="9" t="s">
        <v>152</v>
      </c>
      <c r="B10" s="58">
        <v>610</v>
      </c>
      <c r="C10" s="58">
        <v>4479</v>
      </c>
      <c r="D10" s="59">
        <f t="shared" si="0"/>
        <v>5089</v>
      </c>
      <c r="E10" s="60">
        <f t="shared" si="2"/>
        <v>6.3071816850052923E-3</v>
      </c>
      <c r="F10" s="58">
        <v>106</v>
      </c>
      <c r="G10" s="58">
        <v>500</v>
      </c>
      <c r="H10" s="59">
        <f t="shared" si="1"/>
        <v>606</v>
      </c>
      <c r="I10" s="61">
        <v>136862732</v>
      </c>
      <c r="J10" s="61">
        <v>8194850</v>
      </c>
      <c r="K10" s="60">
        <f t="shared" si="3"/>
        <v>2.7407509794071458E-3</v>
      </c>
    </row>
    <row r="11" spans="1:13">
      <c r="A11" s="9" t="s">
        <v>153</v>
      </c>
      <c r="B11" s="58">
        <v>461</v>
      </c>
      <c r="C11" s="58">
        <v>3302</v>
      </c>
      <c r="D11" s="59">
        <f t="shared" si="0"/>
        <v>3763</v>
      </c>
      <c r="E11" s="60">
        <f t="shared" si="2"/>
        <v>4.6637698331057015E-3</v>
      </c>
      <c r="F11" s="58">
        <v>72</v>
      </c>
      <c r="G11" s="58">
        <v>359</v>
      </c>
      <c r="H11" s="59">
        <f t="shared" si="1"/>
        <v>431</v>
      </c>
      <c r="I11" s="61">
        <v>145167417</v>
      </c>
      <c r="J11" s="61">
        <v>8687389</v>
      </c>
      <c r="K11" s="60">
        <f t="shared" si="3"/>
        <v>2.9054796500534927E-3</v>
      </c>
    </row>
    <row r="12" spans="1:13">
      <c r="A12" s="9" t="s">
        <v>155</v>
      </c>
      <c r="B12" s="58">
        <v>248</v>
      </c>
      <c r="C12" s="58">
        <v>1756</v>
      </c>
      <c r="D12" s="59">
        <f t="shared" si="0"/>
        <v>2004</v>
      </c>
      <c r="E12" s="60">
        <f t="shared" si="2"/>
        <v>2.4837084096582052E-3</v>
      </c>
      <c r="F12" s="58">
        <v>40</v>
      </c>
      <c r="G12" s="58">
        <v>189</v>
      </c>
      <c r="H12" s="59">
        <f t="shared" si="1"/>
        <v>229</v>
      </c>
      <c r="I12" s="61">
        <v>48622628</v>
      </c>
      <c r="J12" s="61">
        <v>2911874</v>
      </c>
      <c r="K12" s="60">
        <f t="shared" si="3"/>
        <v>9.7387035972717052E-4</v>
      </c>
    </row>
    <row r="13" spans="1:13">
      <c r="A13" s="9" t="s">
        <v>157</v>
      </c>
      <c r="B13" s="58">
        <v>661</v>
      </c>
      <c r="C13" s="58">
        <v>5735</v>
      </c>
      <c r="D13" s="59">
        <f t="shared" si="0"/>
        <v>6396</v>
      </c>
      <c r="E13" s="60">
        <f t="shared" si="2"/>
        <v>7.9270454032803785E-3</v>
      </c>
      <c r="F13" s="58">
        <v>118</v>
      </c>
      <c r="G13" s="58">
        <v>713</v>
      </c>
      <c r="H13" s="59">
        <f t="shared" si="1"/>
        <v>831</v>
      </c>
      <c r="I13" s="61">
        <v>175179470</v>
      </c>
      <c r="J13" s="61">
        <v>10507275</v>
      </c>
      <c r="K13" s="60">
        <f t="shared" si="3"/>
        <v>3.5141368355918923E-3</v>
      </c>
    </row>
    <row r="14" spans="1:13">
      <c r="A14" s="9" t="s">
        <v>159</v>
      </c>
      <c r="B14" s="58">
        <v>4552</v>
      </c>
      <c r="C14" s="58">
        <v>25665</v>
      </c>
      <c r="D14" s="59">
        <f t="shared" si="0"/>
        <v>30217</v>
      </c>
      <c r="E14" s="60">
        <f t="shared" si="2"/>
        <v>3.7450208091138713E-2</v>
      </c>
      <c r="F14" s="58">
        <v>687</v>
      </c>
      <c r="G14" s="58">
        <v>2787</v>
      </c>
      <c r="H14" s="59">
        <f t="shared" si="1"/>
        <v>3474</v>
      </c>
      <c r="I14" s="61">
        <v>2411228636</v>
      </c>
      <c r="J14" s="61">
        <v>144279243</v>
      </c>
      <c r="K14" s="60">
        <f t="shared" si="3"/>
        <v>4.8253900505850822E-2</v>
      </c>
    </row>
    <row r="15" spans="1:13">
      <c r="A15" s="9" t="s">
        <v>36</v>
      </c>
      <c r="B15" s="58">
        <v>827</v>
      </c>
      <c r="C15" s="58">
        <v>5336</v>
      </c>
      <c r="D15" s="59">
        <f t="shared" si="0"/>
        <v>6163</v>
      </c>
      <c r="E15" s="60">
        <f t="shared" si="2"/>
        <v>7.6382709225167253E-3</v>
      </c>
      <c r="F15" s="58">
        <v>137</v>
      </c>
      <c r="G15" s="58">
        <v>651</v>
      </c>
      <c r="H15" s="59">
        <f t="shared" si="1"/>
        <v>788</v>
      </c>
      <c r="I15" s="61">
        <v>284057210</v>
      </c>
      <c r="J15" s="61">
        <v>17019748</v>
      </c>
      <c r="K15" s="60">
        <f t="shared" si="3"/>
        <v>5.6922202359119215E-3</v>
      </c>
    </row>
    <row r="16" spans="1:13">
      <c r="A16" s="9" t="s">
        <v>162</v>
      </c>
      <c r="B16" s="58">
        <v>686</v>
      </c>
      <c r="C16" s="58">
        <v>5354</v>
      </c>
      <c r="D16" s="59">
        <f t="shared" si="0"/>
        <v>6040</v>
      </c>
      <c r="E16" s="60">
        <f t="shared" si="2"/>
        <v>7.4858277416844105E-3</v>
      </c>
      <c r="F16" s="58">
        <v>133</v>
      </c>
      <c r="G16" s="58">
        <v>625</v>
      </c>
      <c r="H16" s="59">
        <f t="shared" si="1"/>
        <v>758</v>
      </c>
      <c r="I16" s="61">
        <v>263158849</v>
      </c>
      <c r="J16" s="61">
        <v>15765254</v>
      </c>
      <c r="K16" s="60">
        <f t="shared" si="3"/>
        <v>5.2726572592667869E-3</v>
      </c>
    </row>
    <row r="17" spans="1:11">
      <c r="A17" s="9" t="s">
        <v>164</v>
      </c>
      <c r="B17" s="58">
        <v>476</v>
      </c>
      <c r="C17" s="58">
        <v>5202</v>
      </c>
      <c r="D17" s="59">
        <f t="shared" si="0"/>
        <v>5678</v>
      </c>
      <c r="E17" s="60">
        <f t="shared" si="2"/>
        <v>7.0371738273649143E-3</v>
      </c>
      <c r="F17" s="58">
        <v>100</v>
      </c>
      <c r="G17" s="58">
        <v>592</v>
      </c>
      <c r="H17" s="59">
        <f t="shared" si="1"/>
        <v>692</v>
      </c>
      <c r="I17" s="61">
        <v>198406817</v>
      </c>
      <c r="J17" s="61">
        <v>11889840</v>
      </c>
      <c r="K17" s="60">
        <f t="shared" si="3"/>
        <v>3.9765328987100756E-3</v>
      </c>
    </row>
    <row r="18" spans="1:11">
      <c r="A18" s="9" t="s">
        <v>166</v>
      </c>
      <c r="B18" s="58">
        <v>734</v>
      </c>
      <c r="C18" s="58">
        <v>4660</v>
      </c>
      <c r="D18" s="59">
        <f t="shared" si="0"/>
        <v>5394</v>
      </c>
      <c r="E18" s="60">
        <f t="shared" si="2"/>
        <v>6.6851911984512763E-3</v>
      </c>
      <c r="F18" s="58">
        <v>119</v>
      </c>
      <c r="G18" s="58">
        <v>532</v>
      </c>
      <c r="H18" s="59">
        <f t="shared" si="1"/>
        <v>651</v>
      </c>
      <c r="I18" s="61">
        <v>251722020</v>
      </c>
      <c r="J18" s="61">
        <v>15060711</v>
      </c>
      <c r="K18" s="60">
        <f t="shared" si="3"/>
        <v>5.0370242803489968E-3</v>
      </c>
    </row>
    <row r="19" spans="1:11">
      <c r="A19" s="9" t="s">
        <v>168</v>
      </c>
      <c r="B19" s="58">
        <v>490</v>
      </c>
      <c r="C19" s="58">
        <v>3081</v>
      </c>
      <c r="D19" s="59">
        <f t="shared" si="0"/>
        <v>3571</v>
      </c>
      <c r="E19" s="60">
        <f t="shared" si="2"/>
        <v>4.4258097459528196E-3</v>
      </c>
      <c r="F19" s="58">
        <v>88</v>
      </c>
      <c r="G19" s="58">
        <v>376</v>
      </c>
      <c r="H19" s="59">
        <f t="shared" si="1"/>
        <v>464</v>
      </c>
      <c r="I19" s="61">
        <v>82251061</v>
      </c>
      <c r="J19" s="61">
        <v>4932601</v>
      </c>
      <c r="K19" s="60">
        <f t="shared" si="3"/>
        <v>1.649698410803696E-3</v>
      </c>
    </row>
    <row r="20" spans="1:11">
      <c r="A20" s="9" t="s">
        <v>169</v>
      </c>
      <c r="B20" s="58">
        <v>315</v>
      </c>
      <c r="C20" s="58">
        <v>2428</v>
      </c>
      <c r="D20" s="59">
        <f t="shared" si="0"/>
        <v>2743</v>
      </c>
      <c r="E20" s="60">
        <f t="shared" si="2"/>
        <v>3.3996068701060162E-3</v>
      </c>
      <c r="F20" s="58">
        <v>63</v>
      </c>
      <c r="G20" s="58">
        <v>278</v>
      </c>
      <c r="H20" s="59">
        <f t="shared" si="1"/>
        <v>341</v>
      </c>
      <c r="I20" s="61">
        <v>77410401</v>
      </c>
      <c r="J20" s="61">
        <v>4643971</v>
      </c>
      <c r="K20" s="60">
        <f t="shared" si="3"/>
        <v>1.5531666920795845E-3</v>
      </c>
    </row>
    <row r="21" spans="1:11">
      <c r="A21" s="9" t="s">
        <v>40</v>
      </c>
      <c r="B21" s="58">
        <v>908</v>
      </c>
      <c r="C21" s="58">
        <v>7323</v>
      </c>
      <c r="D21" s="59">
        <f t="shared" si="0"/>
        <v>8231</v>
      </c>
      <c r="E21" s="60">
        <f t="shared" si="2"/>
        <v>1.0201299361225892E-2</v>
      </c>
      <c r="F21" s="58">
        <v>158</v>
      </c>
      <c r="G21" s="58">
        <v>818</v>
      </c>
      <c r="H21" s="59">
        <f t="shared" si="1"/>
        <v>976</v>
      </c>
      <c r="I21" s="61">
        <v>381477547</v>
      </c>
      <c r="J21" s="61">
        <v>22855213</v>
      </c>
      <c r="K21" s="60">
        <f t="shared" si="3"/>
        <v>7.6438796822771542E-3</v>
      </c>
    </row>
    <row r="22" spans="1:11">
      <c r="A22" s="9" t="s">
        <v>172</v>
      </c>
      <c r="B22" s="58">
        <v>568</v>
      </c>
      <c r="C22" s="58">
        <v>3933</v>
      </c>
      <c r="D22" s="59">
        <f t="shared" si="0"/>
        <v>4501</v>
      </c>
      <c r="E22" s="60">
        <f t="shared" si="2"/>
        <v>5.578428918099591E-3</v>
      </c>
      <c r="F22" s="58">
        <v>86</v>
      </c>
      <c r="G22" s="58">
        <v>426</v>
      </c>
      <c r="H22" s="59">
        <f t="shared" si="1"/>
        <v>512</v>
      </c>
      <c r="I22" s="61">
        <v>196694587</v>
      </c>
      <c r="J22" s="61">
        <v>11783838</v>
      </c>
      <c r="K22" s="60">
        <f t="shared" si="3"/>
        <v>3.941080744574354E-3</v>
      </c>
    </row>
    <row r="23" spans="1:11">
      <c r="A23" s="9" t="s">
        <v>174</v>
      </c>
      <c r="B23" s="58">
        <v>481</v>
      </c>
      <c r="C23" s="58">
        <v>3999</v>
      </c>
      <c r="D23" s="59">
        <f t="shared" si="0"/>
        <v>4480</v>
      </c>
      <c r="E23" s="60">
        <f t="shared" si="2"/>
        <v>5.552402033567245E-3</v>
      </c>
      <c r="F23" s="58">
        <v>87</v>
      </c>
      <c r="G23" s="58">
        <v>472</v>
      </c>
      <c r="H23" s="59">
        <f t="shared" si="1"/>
        <v>559</v>
      </c>
      <c r="I23" s="61">
        <v>132527052</v>
      </c>
      <c r="J23" s="61">
        <v>7951513</v>
      </c>
      <c r="K23" s="60">
        <f t="shared" si="3"/>
        <v>2.6593674127676106E-3</v>
      </c>
    </row>
    <row r="24" spans="1:11">
      <c r="A24" s="9" t="s">
        <v>176</v>
      </c>
      <c r="B24" s="58">
        <v>1988</v>
      </c>
      <c r="C24" s="58">
        <v>12025</v>
      </c>
      <c r="D24" s="59">
        <f t="shared" si="0"/>
        <v>14013</v>
      </c>
      <c r="E24" s="60">
        <f t="shared" si="2"/>
        <v>1.7367368235798618E-2</v>
      </c>
      <c r="F24" s="58">
        <v>298</v>
      </c>
      <c r="G24" s="58">
        <v>1260</v>
      </c>
      <c r="H24" s="59">
        <f t="shared" si="1"/>
        <v>1558</v>
      </c>
      <c r="I24" s="61">
        <v>846499105</v>
      </c>
      <c r="J24" s="61">
        <v>50633605</v>
      </c>
      <c r="K24" s="60">
        <f t="shared" si="3"/>
        <v>1.693430660654735E-2</v>
      </c>
    </row>
    <row r="25" spans="1:11">
      <c r="A25" s="9" t="s">
        <v>47</v>
      </c>
      <c r="B25" s="58">
        <v>515</v>
      </c>
      <c r="C25" s="58">
        <v>3192</v>
      </c>
      <c r="D25" s="59">
        <f t="shared" si="0"/>
        <v>3707</v>
      </c>
      <c r="E25" s="60">
        <f t="shared" si="2"/>
        <v>4.5943648076861108E-3</v>
      </c>
      <c r="F25" s="58">
        <v>89</v>
      </c>
      <c r="G25" s="58">
        <v>353</v>
      </c>
      <c r="H25" s="59">
        <f t="shared" si="1"/>
        <v>442</v>
      </c>
      <c r="I25" s="61">
        <v>144031297</v>
      </c>
      <c r="J25" s="61">
        <v>8626852</v>
      </c>
      <c r="K25" s="60">
        <f t="shared" si="3"/>
        <v>2.8852331730538686E-3</v>
      </c>
    </row>
    <row r="26" spans="1:11">
      <c r="A26" s="9" t="s">
        <v>179</v>
      </c>
      <c r="B26" s="58">
        <v>455</v>
      </c>
      <c r="C26" s="58">
        <v>3438</v>
      </c>
      <c r="D26" s="59">
        <f t="shared" si="0"/>
        <v>3893</v>
      </c>
      <c r="E26" s="60">
        <f t="shared" si="2"/>
        <v>4.8248886421154652E-3</v>
      </c>
      <c r="F26" s="58">
        <v>95</v>
      </c>
      <c r="G26" s="58">
        <v>409</v>
      </c>
      <c r="H26" s="59">
        <f t="shared" si="1"/>
        <v>504</v>
      </c>
      <c r="I26" s="61">
        <v>139107621</v>
      </c>
      <c r="J26" s="61">
        <v>8338592</v>
      </c>
      <c r="K26" s="60">
        <f t="shared" si="3"/>
        <v>2.7888252000801226E-3</v>
      </c>
    </row>
    <row r="27" spans="1:11">
      <c r="A27" s="9" t="s">
        <v>180</v>
      </c>
      <c r="B27" s="58">
        <v>341</v>
      </c>
      <c r="C27" s="58">
        <v>1924</v>
      </c>
      <c r="D27" s="59">
        <f t="shared" si="0"/>
        <v>2265</v>
      </c>
      <c r="E27" s="60">
        <f t="shared" si="2"/>
        <v>2.8071854031316537E-3</v>
      </c>
      <c r="F27" s="58">
        <v>50</v>
      </c>
      <c r="G27" s="58">
        <v>201</v>
      </c>
      <c r="H27" s="59">
        <f t="shared" si="1"/>
        <v>251</v>
      </c>
      <c r="I27" s="61">
        <v>101412231</v>
      </c>
      <c r="J27" s="61">
        <v>6047930</v>
      </c>
      <c r="K27" s="60">
        <f t="shared" si="3"/>
        <v>2.0227179351526704E-3</v>
      </c>
    </row>
    <row r="28" spans="1:11">
      <c r="A28" s="9" t="s">
        <v>182</v>
      </c>
      <c r="B28" s="58">
        <v>977</v>
      </c>
      <c r="C28" s="58">
        <v>4786</v>
      </c>
      <c r="D28" s="59">
        <f t="shared" si="0"/>
        <v>5763</v>
      </c>
      <c r="E28" s="60">
        <f t="shared" si="2"/>
        <v>7.1425207409482215E-3</v>
      </c>
      <c r="F28" s="58">
        <v>142</v>
      </c>
      <c r="G28" s="58">
        <v>548</v>
      </c>
      <c r="H28" s="59">
        <f t="shared" si="1"/>
        <v>690</v>
      </c>
      <c r="I28" s="61">
        <v>359155927</v>
      </c>
      <c r="J28" s="61">
        <v>21504306</v>
      </c>
      <c r="K28" s="60">
        <f t="shared" si="3"/>
        <v>7.1920715731186007E-3</v>
      </c>
    </row>
    <row r="29" spans="1:11">
      <c r="A29" s="9" t="s">
        <v>183</v>
      </c>
      <c r="B29" s="58">
        <v>791</v>
      </c>
      <c r="C29" s="58">
        <v>5584</v>
      </c>
      <c r="D29" s="59">
        <f t="shared" si="0"/>
        <v>6375</v>
      </c>
      <c r="E29" s="60">
        <f t="shared" si="2"/>
        <v>7.9010185187480333E-3</v>
      </c>
      <c r="F29" s="58">
        <v>135</v>
      </c>
      <c r="G29" s="58">
        <v>634</v>
      </c>
      <c r="H29" s="59">
        <f t="shared" si="1"/>
        <v>769</v>
      </c>
      <c r="I29" s="61">
        <v>178322601</v>
      </c>
      <c r="J29" s="61">
        <v>10678793</v>
      </c>
      <c r="K29" s="60">
        <f t="shared" si="3"/>
        <v>3.5715006831895852E-3</v>
      </c>
    </row>
    <row r="30" spans="1:11">
      <c r="A30" s="9" t="s">
        <v>50</v>
      </c>
      <c r="B30" s="58">
        <v>1459</v>
      </c>
      <c r="C30" s="58">
        <v>9166</v>
      </c>
      <c r="D30" s="59">
        <f t="shared" si="0"/>
        <v>10625</v>
      </c>
      <c r="E30" s="60">
        <f t="shared" si="2"/>
        <v>1.3168364197913387E-2</v>
      </c>
      <c r="F30" s="58">
        <v>233</v>
      </c>
      <c r="G30" s="58">
        <v>1044</v>
      </c>
      <c r="H30" s="59">
        <f t="shared" si="1"/>
        <v>1277</v>
      </c>
      <c r="I30" s="61">
        <v>494090765</v>
      </c>
      <c r="J30" s="61">
        <v>29592959</v>
      </c>
      <c r="K30" s="60">
        <f t="shared" si="3"/>
        <v>9.8973051810351022E-3</v>
      </c>
    </row>
    <row r="31" spans="1:11">
      <c r="A31" s="9" t="s">
        <v>186</v>
      </c>
      <c r="B31" s="58">
        <v>573</v>
      </c>
      <c r="C31" s="58">
        <v>4062</v>
      </c>
      <c r="D31" s="59">
        <f t="shared" si="0"/>
        <v>4635</v>
      </c>
      <c r="E31" s="60">
        <f t="shared" si="2"/>
        <v>5.74450522892504E-3</v>
      </c>
      <c r="F31" s="58">
        <v>80</v>
      </c>
      <c r="G31" s="58">
        <v>465</v>
      </c>
      <c r="H31" s="59">
        <f t="shared" si="1"/>
        <v>545</v>
      </c>
      <c r="I31" s="61">
        <v>167680107</v>
      </c>
      <c r="J31" s="61">
        <v>10037165</v>
      </c>
      <c r="K31" s="60">
        <f t="shared" si="3"/>
        <v>3.356909498553497E-3</v>
      </c>
    </row>
    <row r="32" spans="1:11">
      <c r="A32" s="9" t="s">
        <v>188</v>
      </c>
      <c r="B32" s="58">
        <v>2809</v>
      </c>
      <c r="C32" s="58">
        <v>16457</v>
      </c>
      <c r="D32" s="59">
        <f t="shared" si="0"/>
        <v>19266</v>
      </c>
      <c r="E32" s="60">
        <f t="shared" si="2"/>
        <v>2.3877807495246994E-2</v>
      </c>
      <c r="F32" s="58">
        <v>435</v>
      </c>
      <c r="G32" s="58">
        <v>1784</v>
      </c>
      <c r="H32" s="59">
        <f t="shared" si="1"/>
        <v>2219</v>
      </c>
      <c r="I32" s="61">
        <v>1893184053</v>
      </c>
      <c r="J32" s="61">
        <v>113168806</v>
      </c>
      <c r="K32" s="60">
        <f t="shared" si="3"/>
        <v>3.7849077882186652E-2</v>
      </c>
    </row>
    <row r="33" spans="1:11">
      <c r="A33" s="9" t="s">
        <v>189</v>
      </c>
      <c r="B33" s="58">
        <v>301</v>
      </c>
      <c r="C33" s="58">
        <v>2567</v>
      </c>
      <c r="D33" s="59">
        <f t="shared" si="0"/>
        <v>2868</v>
      </c>
      <c r="E33" s="60">
        <f t="shared" si="2"/>
        <v>3.5545288018461736E-3</v>
      </c>
      <c r="F33" s="58">
        <v>49</v>
      </c>
      <c r="G33" s="58">
        <v>297</v>
      </c>
      <c r="H33" s="59">
        <f t="shared" si="1"/>
        <v>346</v>
      </c>
      <c r="I33" s="61">
        <v>121892135</v>
      </c>
      <c r="J33" s="61">
        <v>7312474</v>
      </c>
      <c r="K33" s="60">
        <f t="shared" si="3"/>
        <v>2.4456421139361049E-3</v>
      </c>
    </row>
    <row r="34" spans="1:11">
      <c r="A34" s="9" t="s">
        <v>191</v>
      </c>
      <c r="B34" s="58">
        <v>349</v>
      </c>
      <c r="C34" s="58">
        <v>1808</v>
      </c>
      <c r="D34" s="59">
        <f t="shared" si="0"/>
        <v>2157</v>
      </c>
      <c r="E34" s="60">
        <f t="shared" si="2"/>
        <v>2.6733328541081579E-3</v>
      </c>
      <c r="F34" s="58">
        <v>53</v>
      </c>
      <c r="G34" s="58">
        <v>208</v>
      </c>
      <c r="H34" s="59">
        <f t="shared" si="1"/>
        <v>261</v>
      </c>
      <c r="I34" s="61">
        <v>64903655</v>
      </c>
      <c r="J34" s="61">
        <v>3890692</v>
      </c>
      <c r="K34" s="60">
        <f t="shared" si="3"/>
        <v>1.301234056702874E-3</v>
      </c>
    </row>
    <row r="35" spans="1:11">
      <c r="A35" s="9" t="s">
        <v>193</v>
      </c>
      <c r="B35" s="58">
        <v>524</v>
      </c>
      <c r="C35" s="58">
        <v>5128</v>
      </c>
      <c r="D35" s="59">
        <f t="shared" si="0"/>
        <v>5652</v>
      </c>
      <c r="E35" s="60">
        <f t="shared" si="2"/>
        <v>7.0049500655629615E-3</v>
      </c>
      <c r="F35" s="58">
        <v>85</v>
      </c>
      <c r="G35" s="58">
        <v>614</v>
      </c>
      <c r="H35" s="59">
        <f t="shared" si="1"/>
        <v>699</v>
      </c>
      <c r="I35" s="61">
        <v>202775341</v>
      </c>
      <c r="J35" s="61">
        <v>12154080</v>
      </c>
      <c r="K35" s="60">
        <f t="shared" si="3"/>
        <v>4.0649074313492996E-3</v>
      </c>
    </row>
    <row r="36" spans="1:11">
      <c r="A36" s="9" t="s">
        <v>60</v>
      </c>
      <c r="B36" s="58">
        <v>1089</v>
      </c>
      <c r="C36" s="58">
        <v>9012</v>
      </c>
      <c r="D36" s="59">
        <f t="shared" si="0"/>
        <v>10101</v>
      </c>
      <c r="E36" s="60">
        <f t="shared" si="2"/>
        <v>1.2518931460058648E-2</v>
      </c>
      <c r="F36" s="58">
        <v>173</v>
      </c>
      <c r="G36" s="58">
        <v>982</v>
      </c>
      <c r="H36" s="59">
        <f t="shared" si="1"/>
        <v>1155</v>
      </c>
      <c r="I36" s="61">
        <v>617399301</v>
      </c>
      <c r="J36" s="61">
        <v>36964430</v>
      </c>
      <c r="K36" s="60">
        <f t="shared" si="3"/>
        <v>1.2362678722090934E-2</v>
      </c>
    </row>
    <row r="37" spans="1:11">
      <c r="A37" s="9" t="s">
        <v>196</v>
      </c>
      <c r="B37" s="58">
        <v>1464</v>
      </c>
      <c r="C37" s="58">
        <v>8427</v>
      </c>
      <c r="D37" s="59">
        <f t="shared" si="0"/>
        <v>9891</v>
      </c>
      <c r="E37" s="60">
        <f t="shared" si="2"/>
        <v>1.2258662614735183E-2</v>
      </c>
      <c r="F37" s="58">
        <v>191</v>
      </c>
      <c r="G37" s="58">
        <v>893</v>
      </c>
      <c r="H37" s="59">
        <f t="shared" si="1"/>
        <v>1084</v>
      </c>
      <c r="I37" s="61">
        <v>472819436</v>
      </c>
      <c r="J37" s="61">
        <v>28199591</v>
      </c>
      <c r="K37" s="60">
        <f t="shared" si="3"/>
        <v>9.4312960764542288E-3</v>
      </c>
    </row>
    <row r="38" spans="1:11">
      <c r="A38" s="9" t="s">
        <v>62</v>
      </c>
      <c r="B38" s="58">
        <v>3461</v>
      </c>
      <c r="C38" s="58">
        <v>22445</v>
      </c>
      <c r="D38" s="59">
        <f t="shared" si="0"/>
        <v>25906</v>
      </c>
      <c r="E38" s="60">
        <f t="shared" si="2"/>
        <v>3.2107260509284162E-2</v>
      </c>
      <c r="F38" s="58">
        <v>528</v>
      </c>
      <c r="G38" s="58">
        <v>2481</v>
      </c>
      <c r="H38" s="59">
        <f t="shared" si="1"/>
        <v>3009</v>
      </c>
      <c r="I38" s="61">
        <v>1698791176</v>
      </c>
      <c r="J38" s="61">
        <v>101571400</v>
      </c>
      <c r="K38" s="60">
        <f t="shared" si="3"/>
        <v>3.3970348942293636E-2</v>
      </c>
    </row>
    <row r="39" spans="1:11">
      <c r="A39" s="9" t="s">
        <v>199</v>
      </c>
      <c r="B39" s="58">
        <v>307</v>
      </c>
      <c r="C39" s="58">
        <v>2707</v>
      </c>
      <c r="D39" s="59">
        <f t="shared" si="0"/>
        <v>3014</v>
      </c>
      <c r="E39" s="60">
        <f t="shared" si="2"/>
        <v>3.7354776181186778E-3</v>
      </c>
      <c r="F39" s="58">
        <v>62</v>
      </c>
      <c r="G39" s="58">
        <v>324</v>
      </c>
      <c r="H39" s="59">
        <f t="shared" si="1"/>
        <v>386</v>
      </c>
      <c r="I39" s="61">
        <v>92365699</v>
      </c>
      <c r="J39" s="61">
        <v>5530151</v>
      </c>
      <c r="K39" s="60">
        <f t="shared" si="3"/>
        <v>1.8495477976435697E-3</v>
      </c>
    </row>
    <row r="40" spans="1:11">
      <c r="A40" s="9" t="s">
        <v>200</v>
      </c>
      <c r="B40" s="58">
        <v>677</v>
      </c>
      <c r="C40" s="58">
        <v>5022</v>
      </c>
      <c r="D40" s="59">
        <f t="shared" si="0"/>
        <v>5699</v>
      </c>
      <c r="E40" s="60">
        <f t="shared" si="2"/>
        <v>7.0632007118972611E-3</v>
      </c>
      <c r="F40" s="58">
        <v>116</v>
      </c>
      <c r="G40" s="58">
        <v>589</v>
      </c>
      <c r="H40" s="59">
        <f t="shared" si="1"/>
        <v>705</v>
      </c>
      <c r="I40" s="61">
        <v>164777298</v>
      </c>
      <c r="J40" s="61">
        <v>9873304</v>
      </c>
      <c r="K40" s="60">
        <f t="shared" si="3"/>
        <v>3.3021065190924166E-3</v>
      </c>
    </row>
    <row r="41" spans="1:11">
      <c r="A41" s="9" t="s">
        <v>202</v>
      </c>
      <c r="B41" s="58">
        <v>447</v>
      </c>
      <c r="C41" s="58">
        <v>3846</v>
      </c>
      <c r="D41" s="59">
        <f t="shared" si="0"/>
        <v>4293</v>
      </c>
      <c r="E41" s="60">
        <f t="shared" si="2"/>
        <v>5.3206388236839691E-3</v>
      </c>
      <c r="F41" s="58">
        <v>78</v>
      </c>
      <c r="G41" s="58">
        <v>438</v>
      </c>
      <c r="H41" s="59">
        <f t="shared" si="1"/>
        <v>516</v>
      </c>
      <c r="I41" s="61">
        <v>147189219</v>
      </c>
      <c r="J41" s="61">
        <v>8812218</v>
      </c>
      <c r="K41" s="60">
        <f t="shared" si="3"/>
        <v>2.9472284561949617E-3</v>
      </c>
    </row>
    <row r="42" spans="1:11">
      <c r="A42" s="9" t="s">
        <v>204</v>
      </c>
      <c r="B42" s="58">
        <v>469</v>
      </c>
      <c r="C42" s="58">
        <v>3230</v>
      </c>
      <c r="D42" s="59">
        <f t="shared" si="0"/>
        <v>3699</v>
      </c>
      <c r="E42" s="60">
        <f t="shared" si="2"/>
        <v>4.5844498040547403E-3</v>
      </c>
      <c r="F42" s="58">
        <v>79</v>
      </c>
      <c r="G42" s="58">
        <v>362</v>
      </c>
      <c r="H42" s="59">
        <f t="shared" si="1"/>
        <v>441</v>
      </c>
      <c r="I42" s="61">
        <v>96817122</v>
      </c>
      <c r="J42" s="61">
        <v>5797800</v>
      </c>
      <c r="K42" s="60">
        <f t="shared" si="3"/>
        <v>1.9390624634260238E-3</v>
      </c>
    </row>
    <row r="43" spans="1:11">
      <c r="A43" s="9" t="s">
        <v>206</v>
      </c>
      <c r="B43" s="58">
        <v>291</v>
      </c>
      <c r="C43" s="58">
        <v>1792</v>
      </c>
      <c r="D43" s="59">
        <f t="shared" si="0"/>
        <v>2083</v>
      </c>
      <c r="E43" s="60">
        <f t="shared" si="2"/>
        <v>2.5816190705179845E-3</v>
      </c>
      <c r="F43" s="58">
        <v>41</v>
      </c>
      <c r="G43" s="58">
        <v>210</v>
      </c>
      <c r="H43" s="59">
        <f t="shared" si="1"/>
        <v>251</v>
      </c>
      <c r="I43" s="61">
        <v>60471606</v>
      </c>
      <c r="J43" s="61">
        <v>3613255</v>
      </c>
      <c r="K43" s="60">
        <f t="shared" si="3"/>
        <v>1.2084458141512983E-3</v>
      </c>
    </row>
    <row r="44" spans="1:11">
      <c r="A44" s="9" t="s">
        <v>208</v>
      </c>
      <c r="B44" s="58">
        <v>329</v>
      </c>
      <c r="C44" s="58">
        <v>2204</v>
      </c>
      <c r="D44" s="59">
        <f t="shared" si="0"/>
        <v>2533</v>
      </c>
      <c r="E44" s="60">
        <f t="shared" si="2"/>
        <v>3.1393380247825516E-3</v>
      </c>
      <c r="F44" s="58">
        <v>53</v>
      </c>
      <c r="G44" s="58">
        <v>257</v>
      </c>
      <c r="H44" s="59">
        <f t="shared" si="1"/>
        <v>310</v>
      </c>
      <c r="I44" s="61">
        <v>82774859</v>
      </c>
      <c r="J44" s="61">
        <v>4950840</v>
      </c>
      <c r="K44" s="60">
        <f t="shared" si="3"/>
        <v>1.6557984074007546E-3</v>
      </c>
    </row>
    <row r="45" spans="1:11">
      <c r="A45" s="9" t="s">
        <v>210</v>
      </c>
      <c r="B45" s="58">
        <v>451</v>
      </c>
      <c r="C45" s="58">
        <v>2999</v>
      </c>
      <c r="D45" s="59">
        <f t="shared" si="0"/>
        <v>3450</v>
      </c>
      <c r="E45" s="60">
        <f t="shared" si="2"/>
        <v>4.2758453160283471E-3</v>
      </c>
      <c r="F45" s="58">
        <v>73</v>
      </c>
      <c r="G45" s="58">
        <v>356</v>
      </c>
      <c r="H45" s="59">
        <f t="shared" si="1"/>
        <v>429</v>
      </c>
      <c r="I45" s="61">
        <v>85352135</v>
      </c>
      <c r="J45" s="61">
        <v>5116150</v>
      </c>
      <c r="K45" s="60">
        <f t="shared" si="3"/>
        <v>1.7110860019761032E-3</v>
      </c>
    </row>
    <row r="46" spans="1:11">
      <c r="A46" s="9" t="s">
        <v>212</v>
      </c>
      <c r="B46" s="58">
        <v>539</v>
      </c>
      <c r="C46" s="58">
        <v>3194</v>
      </c>
      <c r="D46" s="59">
        <f t="shared" si="0"/>
        <v>3733</v>
      </c>
      <c r="E46" s="60">
        <f t="shared" si="2"/>
        <v>4.6265885694880635E-3</v>
      </c>
      <c r="F46" s="58">
        <v>92</v>
      </c>
      <c r="G46" s="58">
        <v>360</v>
      </c>
      <c r="H46" s="59">
        <f t="shared" si="1"/>
        <v>452</v>
      </c>
      <c r="I46" s="61">
        <v>82779226</v>
      </c>
      <c r="J46" s="61">
        <v>4961926</v>
      </c>
      <c r="K46" s="60">
        <f t="shared" si="3"/>
        <v>1.6595060976400766E-3</v>
      </c>
    </row>
    <row r="47" spans="1:11">
      <c r="A47" s="9" t="s">
        <v>214</v>
      </c>
      <c r="B47" s="58">
        <v>528</v>
      </c>
      <c r="C47" s="58">
        <v>3650</v>
      </c>
      <c r="D47" s="59">
        <f t="shared" si="0"/>
        <v>4178</v>
      </c>
      <c r="E47" s="60">
        <f t="shared" si="2"/>
        <v>5.1781106464830239E-3</v>
      </c>
      <c r="F47" s="58">
        <v>80</v>
      </c>
      <c r="G47" s="58">
        <v>408</v>
      </c>
      <c r="H47" s="59">
        <f t="shared" si="1"/>
        <v>488</v>
      </c>
      <c r="I47" s="61">
        <v>142395918</v>
      </c>
      <c r="J47" s="61">
        <v>8529673</v>
      </c>
      <c r="K47" s="60">
        <f t="shared" si="3"/>
        <v>2.8527318533923974E-3</v>
      </c>
    </row>
    <row r="48" spans="1:11">
      <c r="A48" s="9" t="s">
        <v>216</v>
      </c>
      <c r="B48" s="58">
        <v>461</v>
      </c>
      <c r="C48" s="58">
        <v>2673</v>
      </c>
      <c r="D48" s="59">
        <f t="shared" si="0"/>
        <v>3134</v>
      </c>
      <c r="E48" s="60">
        <f t="shared" si="2"/>
        <v>3.8842026725892289E-3</v>
      </c>
      <c r="F48" s="58">
        <v>72</v>
      </c>
      <c r="G48" s="58">
        <v>302</v>
      </c>
      <c r="H48" s="59">
        <f t="shared" si="1"/>
        <v>374</v>
      </c>
      <c r="I48" s="61">
        <v>158855317</v>
      </c>
      <c r="J48" s="61">
        <v>9531125</v>
      </c>
      <c r="K48" s="60">
        <f t="shared" si="3"/>
        <v>3.1876654458107144E-3</v>
      </c>
    </row>
    <row r="49" spans="1:11">
      <c r="A49" s="9" t="s">
        <v>218</v>
      </c>
      <c r="B49" s="58">
        <v>739</v>
      </c>
      <c r="C49" s="58">
        <v>5009</v>
      </c>
      <c r="D49" s="59">
        <f t="shared" si="0"/>
        <v>5748</v>
      </c>
      <c r="E49" s="60">
        <f t="shared" si="2"/>
        <v>7.123930109139402E-3</v>
      </c>
      <c r="F49" s="58">
        <v>120</v>
      </c>
      <c r="G49" s="58">
        <v>562</v>
      </c>
      <c r="H49" s="59">
        <f t="shared" si="1"/>
        <v>682</v>
      </c>
      <c r="I49" s="61">
        <v>204425444</v>
      </c>
      <c r="J49" s="61">
        <v>12243812</v>
      </c>
      <c r="K49" s="60">
        <f t="shared" si="3"/>
        <v>4.0949181169486889E-3</v>
      </c>
    </row>
    <row r="50" spans="1:11">
      <c r="A50" s="9" t="s">
        <v>220</v>
      </c>
      <c r="B50" s="58">
        <v>455</v>
      </c>
      <c r="C50" s="58">
        <v>3135</v>
      </c>
      <c r="D50" s="59">
        <f t="shared" si="0"/>
        <v>3590</v>
      </c>
      <c r="E50" s="60">
        <f t="shared" si="2"/>
        <v>4.4493578795773234E-3</v>
      </c>
      <c r="F50" s="58">
        <v>76</v>
      </c>
      <c r="G50" s="58">
        <v>344</v>
      </c>
      <c r="H50" s="59">
        <f t="shared" si="1"/>
        <v>420</v>
      </c>
      <c r="I50" s="61">
        <v>90316302</v>
      </c>
      <c r="J50" s="61">
        <v>5409812</v>
      </c>
      <c r="K50" s="60">
        <f t="shared" si="3"/>
        <v>1.8093006629051819E-3</v>
      </c>
    </row>
    <row r="51" spans="1:11">
      <c r="A51" s="9" t="s">
        <v>222</v>
      </c>
      <c r="B51" s="58">
        <v>681</v>
      </c>
      <c r="C51" s="58">
        <v>4337</v>
      </c>
      <c r="D51" s="59">
        <f t="shared" si="0"/>
        <v>5018</v>
      </c>
      <c r="E51" s="60">
        <f t="shared" si="2"/>
        <v>6.219186027776883E-3</v>
      </c>
      <c r="F51" s="58">
        <v>115</v>
      </c>
      <c r="G51" s="58">
        <v>503</v>
      </c>
      <c r="H51" s="59">
        <f t="shared" si="1"/>
        <v>618</v>
      </c>
      <c r="I51" s="61">
        <v>241350790</v>
      </c>
      <c r="J51" s="61">
        <v>14457208</v>
      </c>
      <c r="K51" s="60">
        <f t="shared" si="3"/>
        <v>4.835183924720138E-3</v>
      </c>
    </row>
    <row r="52" spans="1:11">
      <c r="A52" s="9" t="s">
        <v>224</v>
      </c>
      <c r="B52" s="58">
        <v>285</v>
      </c>
      <c r="C52" s="58">
        <v>2914</v>
      </c>
      <c r="D52" s="59">
        <f t="shared" si="0"/>
        <v>3199</v>
      </c>
      <c r="E52" s="60">
        <f t="shared" si="2"/>
        <v>3.9647620770941108E-3</v>
      </c>
      <c r="F52" s="58">
        <v>60</v>
      </c>
      <c r="G52" s="58">
        <v>348</v>
      </c>
      <c r="H52" s="59">
        <f t="shared" si="1"/>
        <v>408</v>
      </c>
      <c r="I52" s="61">
        <v>106993728</v>
      </c>
      <c r="J52" s="61">
        <v>6413441</v>
      </c>
      <c r="K52" s="60">
        <f t="shared" si="3"/>
        <v>2.1449623485628104E-3</v>
      </c>
    </row>
    <row r="53" spans="1:11">
      <c r="A53" s="9" t="s">
        <v>226</v>
      </c>
      <c r="B53" s="58">
        <v>311</v>
      </c>
      <c r="C53" s="58">
        <v>2835</v>
      </c>
      <c r="D53" s="59">
        <f t="shared" si="0"/>
        <v>3146</v>
      </c>
      <c r="E53" s="60">
        <f t="shared" si="2"/>
        <v>3.8990751780362837E-3</v>
      </c>
      <c r="F53" s="58">
        <v>63</v>
      </c>
      <c r="G53" s="58">
        <v>313</v>
      </c>
      <c r="H53" s="59">
        <f t="shared" si="1"/>
        <v>376</v>
      </c>
      <c r="I53" s="61">
        <v>99426833</v>
      </c>
      <c r="J53" s="61">
        <v>5952417</v>
      </c>
      <c r="K53" s="60">
        <f t="shared" si="3"/>
        <v>1.9907738058158168E-3</v>
      </c>
    </row>
    <row r="54" spans="1:11">
      <c r="A54" s="9" t="s">
        <v>228</v>
      </c>
      <c r="B54" s="58">
        <v>308</v>
      </c>
      <c r="C54" s="58">
        <v>2058</v>
      </c>
      <c r="D54" s="59">
        <f t="shared" si="0"/>
        <v>2366</v>
      </c>
      <c r="E54" s="60">
        <f t="shared" si="2"/>
        <v>2.932362323977701E-3</v>
      </c>
      <c r="F54" s="58">
        <v>45</v>
      </c>
      <c r="G54" s="58">
        <v>233</v>
      </c>
      <c r="H54" s="59">
        <f t="shared" si="1"/>
        <v>278</v>
      </c>
      <c r="I54" s="61">
        <v>62611813</v>
      </c>
      <c r="J54" s="61">
        <v>3747379</v>
      </c>
      <c r="K54" s="60">
        <f t="shared" si="3"/>
        <v>1.2533033142107263E-3</v>
      </c>
    </row>
    <row r="55" spans="1:11">
      <c r="A55" s="9" t="s">
        <v>230</v>
      </c>
      <c r="B55" s="58">
        <v>897</v>
      </c>
      <c r="C55" s="58">
        <v>4923</v>
      </c>
      <c r="D55" s="59">
        <f t="shared" si="0"/>
        <v>5820</v>
      </c>
      <c r="E55" s="60">
        <f t="shared" si="2"/>
        <v>7.2131651418217329E-3</v>
      </c>
      <c r="F55" s="58">
        <v>131</v>
      </c>
      <c r="G55" s="58">
        <v>544</v>
      </c>
      <c r="H55" s="59">
        <f t="shared" si="1"/>
        <v>675</v>
      </c>
      <c r="I55" s="61">
        <v>158370409</v>
      </c>
      <c r="J55" s="61">
        <v>9475041</v>
      </c>
      <c r="K55" s="60">
        <f t="shared" si="3"/>
        <v>3.1689082656391346E-3</v>
      </c>
    </row>
    <row r="56" spans="1:11">
      <c r="A56" s="9" t="s">
        <v>232</v>
      </c>
      <c r="B56" s="58">
        <v>718</v>
      </c>
      <c r="C56" s="58">
        <v>5122</v>
      </c>
      <c r="D56" s="59">
        <f t="shared" si="0"/>
        <v>5840</v>
      </c>
      <c r="E56" s="60">
        <f t="shared" si="2"/>
        <v>7.2379526509001582E-3</v>
      </c>
      <c r="F56" s="58">
        <v>119</v>
      </c>
      <c r="G56" s="58">
        <v>622</v>
      </c>
      <c r="H56" s="59">
        <f t="shared" si="1"/>
        <v>741</v>
      </c>
      <c r="I56" s="61">
        <v>174437111</v>
      </c>
      <c r="J56" s="61">
        <v>10454437</v>
      </c>
      <c r="K56" s="60">
        <f t="shared" si="3"/>
        <v>3.4964652735437873E-3</v>
      </c>
    </row>
    <row r="57" spans="1:11">
      <c r="A57" s="9" t="s">
        <v>233</v>
      </c>
      <c r="B57" s="58">
        <v>1010</v>
      </c>
      <c r="C57" s="58">
        <v>7932</v>
      </c>
      <c r="D57" s="59">
        <f t="shared" si="0"/>
        <v>8942</v>
      </c>
      <c r="E57" s="60">
        <f t="shared" si="2"/>
        <v>1.1082495308963906E-2</v>
      </c>
      <c r="F57" s="58">
        <v>177</v>
      </c>
      <c r="G57" s="58">
        <v>913</v>
      </c>
      <c r="H57" s="59">
        <f t="shared" si="1"/>
        <v>1090</v>
      </c>
      <c r="I57" s="61">
        <v>359803861</v>
      </c>
      <c r="J57" s="61">
        <v>21557803</v>
      </c>
      <c r="K57" s="60">
        <f t="shared" si="3"/>
        <v>7.2099635363815457E-3</v>
      </c>
    </row>
    <row r="58" spans="1:11">
      <c r="A58" s="9" t="s">
        <v>83</v>
      </c>
      <c r="B58" s="58">
        <v>553</v>
      </c>
      <c r="C58" s="58">
        <v>3667</v>
      </c>
      <c r="D58" s="59">
        <f t="shared" si="0"/>
        <v>4220</v>
      </c>
      <c r="E58" s="60">
        <f t="shared" si="2"/>
        <v>5.2301644155477176E-3</v>
      </c>
      <c r="F58" s="58">
        <v>113</v>
      </c>
      <c r="G58" s="58">
        <v>443</v>
      </c>
      <c r="H58" s="59">
        <f t="shared" si="1"/>
        <v>556</v>
      </c>
      <c r="I58" s="61">
        <v>173728414</v>
      </c>
      <c r="J58" s="61">
        <v>10400386</v>
      </c>
      <c r="K58" s="60">
        <f t="shared" si="3"/>
        <v>3.4783880261032682E-3</v>
      </c>
    </row>
    <row r="59" spans="1:11">
      <c r="A59" s="9" t="s">
        <v>149</v>
      </c>
      <c r="B59" s="58">
        <v>4406</v>
      </c>
      <c r="C59" s="58">
        <v>25950</v>
      </c>
      <c r="D59" s="59">
        <f t="shared" si="0"/>
        <v>30356</v>
      </c>
      <c r="E59" s="60">
        <f t="shared" si="2"/>
        <v>3.7622481279233767E-2</v>
      </c>
      <c r="F59" s="58">
        <v>674</v>
      </c>
      <c r="G59" s="58">
        <v>2828</v>
      </c>
      <c r="H59" s="59">
        <f t="shared" si="1"/>
        <v>3502</v>
      </c>
      <c r="I59" s="61">
        <v>2353861861</v>
      </c>
      <c r="J59" s="61">
        <v>140575704</v>
      </c>
      <c r="K59" s="60">
        <f t="shared" si="3"/>
        <v>4.7015259390818506E-2</v>
      </c>
    </row>
    <row r="60" spans="1:11">
      <c r="A60" s="9" t="s">
        <v>151</v>
      </c>
      <c r="B60" s="58">
        <v>775</v>
      </c>
      <c r="C60" s="58">
        <v>5099</v>
      </c>
      <c r="D60" s="59">
        <f t="shared" si="0"/>
        <v>5874</v>
      </c>
      <c r="E60" s="60">
        <f t="shared" si="2"/>
        <v>7.2800914163334814E-3</v>
      </c>
      <c r="F60" s="58">
        <v>135</v>
      </c>
      <c r="G60" s="58">
        <v>619</v>
      </c>
      <c r="H60" s="59">
        <f t="shared" si="1"/>
        <v>754</v>
      </c>
      <c r="I60" s="61">
        <v>203563112</v>
      </c>
      <c r="J60" s="61">
        <v>12200483</v>
      </c>
      <c r="K60" s="60">
        <f t="shared" si="3"/>
        <v>4.0804268206849712E-3</v>
      </c>
    </row>
    <row r="61" spans="1:11">
      <c r="A61" s="9" t="s">
        <v>85</v>
      </c>
      <c r="B61" s="58">
        <v>290</v>
      </c>
      <c r="C61" s="58">
        <v>2590</v>
      </c>
      <c r="D61" s="59">
        <f t="shared" si="0"/>
        <v>2880</v>
      </c>
      <c r="E61" s="60">
        <f t="shared" si="2"/>
        <v>3.5694013072932289E-3</v>
      </c>
      <c r="F61" s="58">
        <v>59</v>
      </c>
      <c r="G61" s="58">
        <v>299</v>
      </c>
      <c r="H61" s="59">
        <f t="shared" si="1"/>
        <v>358</v>
      </c>
      <c r="I61" s="61">
        <v>65563575</v>
      </c>
      <c r="J61" s="61">
        <v>3933196</v>
      </c>
      <c r="K61" s="60">
        <f t="shared" si="3"/>
        <v>1.3154494333880752E-3</v>
      </c>
    </row>
    <row r="62" spans="1:11">
      <c r="A62" s="9" t="s">
        <v>154</v>
      </c>
      <c r="B62" s="58">
        <v>465</v>
      </c>
      <c r="C62" s="58">
        <v>5122</v>
      </c>
      <c r="D62" s="59">
        <f t="shared" si="0"/>
        <v>5587</v>
      </c>
      <c r="E62" s="60">
        <f t="shared" si="2"/>
        <v>6.9243906610580797E-3</v>
      </c>
      <c r="F62" s="58">
        <v>84</v>
      </c>
      <c r="G62" s="58">
        <v>590</v>
      </c>
      <c r="H62" s="59">
        <f t="shared" si="1"/>
        <v>674</v>
      </c>
      <c r="I62" s="61">
        <v>188401008</v>
      </c>
      <c r="J62" s="61">
        <v>11293369</v>
      </c>
      <c r="K62" s="60">
        <f t="shared" si="3"/>
        <v>3.7770443812341044E-3</v>
      </c>
    </row>
    <row r="63" spans="1:11">
      <c r="A63" s="9" t="s">
        <v>156</v>
      </c>
      <c r="B63" s="58">
        <v>905</v>
      </c>
      <c r="C63" s="58">
        <v>7237</v>
      </c>
      <c r="D63" s="59">
        <f t="shared" si="0"/>
        <v>8142</v>
      </c>
      <c r="E63" s="60">
        <f t="shared" si="2"/>
        <v>1.0090994945826898E-2</v>
      </c>
      <c r="F63" s="58">
        <v>162</v>
      </c>
      <c r="G63" s="58">
        <v>817</v>
      </c>
      <c r="H63" s="59">
        <f t="shared" si="1"/>
        <v>979</v>
      </c>
      <c r="I63" s="61">
        <v>419794381</v>
      </c>
      <c r="J63" s="61">
        <v>25145248</v>
      </c>
      <c r="K63" s="60">
        <f t="shared" si="3"/>
        <v>8.4097772483249338E-3</v>
      </c>
    </row>
    <row r="64" spans="1:11">
      <c r="A64" s="9" t="s">
        <v>158</v>
      </c>
      <c r="B64" s="58">
        <v>7920</v>
      </c>
      <c r="C64" s="58">
        <v>44333</v>
      </c>
      <c r="D64" s="59">
        <f t="shared" si="0"/>
        <v>52253</v>
      </c>
      <c r="E64" s="60">
        <f t="shared" si="2"/>
        <v>6.4761085593747603E-2</v>
      </c>
      <c r="F64" s="58">
        <v>1244</v>
      </c>
      <c r="G64" s="58">
        <v>4855</v>
      </c>
      <c r="H64" s="59">
        <f t="shared" si="1"/>
        <v>6099</v>
      </c>
      <c r="I64" s="61">
        <v>4721981976</v>
      </c>
      <c r="J64" s="61">
        <v>282870267</v>
      </c>
      <c r="K64" s="60">
        <f t="shared" si="3"/>
        <v>9.4605387691710147E-2</v>
      </c>
    </row>
    <row r="65" spans="1:11">
      <c r="A65" s="9" t="s">
        <v>160</v>
      </c>
      <c r="B65" s="58">
        <v>384</v>
      </c>
      <c r="C65" s="58">
        <v>1745</v>
      </c>
      <c r="D65" s="59">
        <f t="shared" si="0"/>
        <v>2129</v>
      </c>
      <c r="E65" s="60">
        <f t="shared" si="2"/>
        <v>2.6386303413983626E-3</v>
      </c>
      <c r="F65" s="58">
        <v>61</v>
      </c>
      <c r="G65" s="58">
        <v>222</v>
      </c>
      <c r="H65" s="59">
        <f t="shared" si="1"/>
        <v>283</v>
      </c>
      <c r="I65" s="61">
        <v>44022961</v>
      </c>
      <c r="J65" s="61">
        <v>2641321</v>
      </c>
      <c r="K65" s="60">
        <f t="shared" si="3"/>
        <v>8.8338445702833637E-4</v>
      </c>
    </row>
    <row r="66" spans="1:11">
      <c r="A66" s="9" t="s">
        <v>161</v>
      </c>
      <c r="B66" s="58">
        <v>294</v>
      </c>
      <c r="C66" s="58">
        <v>1793</v>
      </c>
      <c r="D66" s="59">
        <f t="shared" si="0"/>
        <v>2087</v>
      </c>
      <c r="E66" s="60">
        <f t="shared" si="2"/>
        <v>2.5865765723336698E-3</v>
      </c>
      <c r="F66" s="58">
        <v>54</v>
      </c>
      <c r="G66" s="58">
        <v>208</v>
      </c>
      <c r="H66" s="59">
        <f t="shared" si="1"/>
        <v>262</v>
      </c>
      <c r="I66" s="61">
        <v>71700495</v>
      </c>
      <c r="J66" s="61">
        <v>4295733</v>
      </c>
      <c r="K66" s="60">
        <f t="shared" si="3"/>
        <v>1.4366991985236578E-3</v>
      </c>
    </row>
    <row r="67" spans="1:11">
      <c r="A67" s="9" t="s">
        <v>163</v>
      </c>
      <c r="B67" s="58">
        <v>385</v>
      </c>
      <c r="C67" s="58">
        <v>3578</v>
      </c>
      <c r="D67" s="59">
        <f t="shared" si="0"/>
        <v>3963</v>
      </c>
      <c r="E67" s="60">
        <f t="shared" si="2"/>
        <v>4.911644923889953E-3</v>
      </c>
      <c r="F67" s="58">
        <v>69</v>
      </c>
      <c r="G67" s="58">
        <v>413</v>
      </c>
      <c r="H67" s="59">
        <f t="shared" si="1"/>
        <v>482</v>
      </c>
      <c r="I67" s="61">
        <v>133154722</v>
      </c>
      <c r="J67" s="61">
        <v>7955759</v>
      </c>
      <c r="K67" s="60">
        <f t="shared" si="3"/>
        <v>2.6607874788650452E-3</v>
      </c>
    </row>
    <row r="68" spans="1:11">
      <c r="A68" s="9" t="s">
        <v>165</v>
      </c>
      <c r="B68" s="58">
        <v>599</v>
      </c>
      <c r="C68" s="58">
        <v>3648</v>
      </c>
      <c r="D68" s="59">
        <f t="shared" si="0"/>
        <v>4247</v>
      </c>
      <c r="E68" s="60">
        <f t="shared" si="2"/>
        <v>5.263627552803591E-3</v>
      </c>
      <c r="F68" s="58">
        <v>106</v>
      </c>
      <c r="G68" s="58">
        <v>432</v>
      </c>
      <c r="H68" s="59">
        <f t="shared" si="1"/>
        <v>538</v>
      </c>
      <c r="I68" s="61">
        <v>143744395</v>
      </c>
      <c r="J68" s="61">
        <v>8615554</v>
      </c>
      <c r="K68" s="60">
        <f t="shared" si="3"/>
        <v>2.8814545798440672E-3</v>
      </c>
    </row>
    <row r="69" spans="1:11">
      <c r="A69" s="9" t="s">
        <v>167</v>
      </c>
      <c r="B69" s="58">
        <v>652</v>
      </c>
      <c r="C69" s="58">
        <v>4939</v>
      </c>
      <c r="D69" s="59">
        <f t="shared" si="0"/>
        <v>5591</v>
      </c>
      <c r="E69" s="60">
        <f t="shared" si="2"/>
        <v>6.9293481628737649E-3</v>
      </c>
      <c r="F69" s="58">
        <v>108</v>
      </c>
      <c r="G69" s="58">
        <v>551</v>
      </c>
      <c r="H69" s="59">
        <f t="shared" si="1"/>
        <v>659</v>
      </c>
      <c r="I69" s="61">
        <v>281578066</v>
      </c>
      <c r="J69" s="61">
        <v>16794432</v>
      </c>
      <c r="K69" s="60">
        <f t="shared" si="3"/>
        <v>5.6168637562111221E-3</v>
      </c>
    </row>
    <row r="70" spans="1:11">
      <c r="A70" s="9" t="s">
        <v>93</v>
      </c>
      <c r="B70" s="58">
        <v>1333</v>
      </c>
      <c r="C70" s="58">
        <v>7689</v>
      </c>
      <c r="D70" s="59">
        <f t="shared" si="0"/>
        <v>9022</v>
      </c>
      <c r="E70" s="60">
        <f t="shared" si="2"/>
        <v>1.1181645345277607E-2</v>
      </c>
      <c r="F70" s="58">
        <v>200</v>
      </c>
      <c r="G70" s="58">
        <v>886</v>
      </c>
      <c r="H70" s="59">
        <f t="shared" si="1"/>
        <v>1086</v>
      </c>
      <c r="I70" s="61">
        <v>454440987</v>
      </c>
      <c r="J70" s="61">
        <v>27226702</v>
      </c>
      <c r="K70" s="60">
        <f t="shared" si="3"/>
        <v>9.1059153215161358E-3</v>
      </c>
    </row>
    <row r="71" spans="1:11">
      <c r="A71" s="9" t="s">
        <v>170</v>
      </c>
      <c r="B71" s="58">
        <v>1239</v>
      </c>
      <c r="C71" s="58">
        <v>7323</v>
      </c>
      <c r="D71" s="59">
        <f t="shared" si="0"/>
        <v>8562</v>
      </c>
      <c r="E71" s="60">
        <f t="shared" si="2"/>
        <v>1.0611532636473828E-2</v>
      </c>
      <c r="F71" s="58">
        <v>194</v>
      </c>
      <c r="G71" s="58">
        <v>810</v>
      </c>
      <c r="H71" s="59">
        <f t="shared" si="1"/>
        <v>1004</v>
      </c>
      <c r="I71" s="61">
        <v>430109045</v>
      </c>
      <c r="J71" s="61">
        <v>25748653</v>
      </c>
      <c r="K71" s="60">
        <f t="shared" si="3"/>
        <v>8.611584828052344E-3</v>
      </c>
    </row>
    <row r="72" spans="1:11">
      <c r="A72" s="9" t="s">
        <v>171</v>
      </c>
      <c r="B72" s="58">
        <v>408</v>
      </c>
      <c r="C72" s="58">
        <v>2799</v>
      </c>
      <c r="D72" s="59">
        <f t="shared" ref="D72:D105" si="4">B72+C72</f>
        <v>3207</v>
      </c>
      <c r="E72" s="60">
        <f t="shared" si="2"/>
        <v>3.9746770807254812E-3</v>
      </c>
      <c r="F72" s="58">
        <v>70</v>
      </c>
      <c r="G72" s="58">
        <v>318</v>
      </c>
      <c r="H72" s="59">
        <f t="shared" ref="H72:H106" si="5">F72+G72</f>
        <v>388</v>
      </c>
      <c r="I72" s="61">
        <v>107454740</v>
      </c>
      <c r="J72" s="61">
        <v>6445118</v>
      </c>
      <c r="K72" s="60">
        <f t="shared" si="3"/>
        <v>2.1555566570339454E-3</v>
      </c>
    </row>
    <row r="73" spans="1:11">
      <c r="A73" s="9" t="s">
        <v>173</v>
      </c>
      <c r="B73" s="58">
        <v>346</v>
      </c>
      <c r="C73" s="58">
        <v>3294</v>
      </c>
      <c r="D73" s="59">
        <f t="shared" si="4"/>
        <v>3640</v>
      </c>
      <c r="E73" s="60">
        <f t="shared" ref="E73:E106" si="6">D73/D$108</f>
        <v>4.5113266522733867E-3</v>
      </c>
      <c r="F73" s="58">
        <v>61</v>
      </c>
      <c r="G73" s="58">
        <v>376</v>
      </c>
      <c r="H73" s="59">
        <f t="shared" si="5"/>
        <v>437</v>
      </c>
      <c r="I73" s="61">
        <v>87233672</v>
      </c>
      <c r="J73" s="61">
        <v>5221811</v>
      </c>
      <c r="K73" s="60">
        <f t="shared" ref="K73:K106" si="7">J73/J$108</f>
        <v>1.7464241093527043E-3</v>
      </c>
    </row>
    <row r="74" spans="1:11">
      <c r="A74" s="9" t="s">
        <v>175</v>
      </c>
      <c r="B74" s="58">
        <v>333</v>
      </c>
      <c r="C74" s="58">
        <v>2231</v>
      </c>
      <c r="D74" s="59">
        <f t="shared" si="4"/>
        <v>2564</v>
      </c>
      <c r="E74" s="60">
        <f t="shared" si="6"/>
        <v>3.1777586638541107E-3</v>
      </c>
      <c r="F74" s="58">
        <v>52</v>
      </c>
      <c r="G74" s="58">
        <v>260</v>
      </c>
      <c r="H74" s="59">
        <f t="shared" si="5"/>
        <v>312</v>
      </c>
      <c r="I74" s="61">
        <v>70375744</v>
      </c>
      <c r="J74" s="61">
        <v>4214596</v>
      </c>
      <c r="K74" s="60">
        <f t="shared" si="7"/>
        <v>1.4095630932604551E-3</v>
      </c>
    </row>
    <row r="75" spans="1:11">
      <c r="A75" s="9" t="s">
        <v>177</v>
      </c>
      <c r="B75" s="58">
        <v>271</v>
      </c>
      <c r="C75" s="58">
        <v>1713</v>
      </c>
      <c r="D75" s="59">
        <f t="shared" si="4"/>
        <v>1984</v>
      </c>
      <c r="E75" s="60">
        <f t="shared" si="6"/>
        <v>2.4589209005797799E-3</v>
      </c>
      <c r="F75" s="58">
        <v>37</v>
      </c>
      <c r="G75" s="58">
        <v>205</v>
      </c>
      <c r="H75" s="59">
        <f t="shared" si="5"/>
        <v>242</v>
      </c>
      <c r="I75" s="61">
        <v>63692914</v>
      </c>
      <c r="J75" s="61">
        <v>3818119</v>
      </c>
      <c r="K75" s="60">
        <f t="shared" si="7"/>
        <v>1.2769621638886659E-3</v>
      </c>
    </row>
    <row r="76" spans="1:11">
      <c r="A76" s="9" t="s">
        <v>178</v>
      </c>
      <c r="B76" s="58">
        <v>363</v>
      </c>
      <c r="C76" s="58">
        <v>2565</v>
      </c>
      <c r="D76" s="59">
        <f t="shared" si="4"/>
        <v>2928</v>
      </c>
      <c r="E76" s="60">
        <f t="shared" si="6"/>
        <v>3.6288913290814491E-3</v>
      </c>
      <c r="F76" s="58">
        <v>64</v>
      </c>
      <c r="G76" s="58">
        <v>296</v>
      </c>
      <c r="H76" s="59">
        <f t="shared" si="5"/>
        <v>360</v>
      </c>
      <c r="I76" s="61">
        <v>100608902</v>
      </c>
      <c r="J76" s="61">
        <v>6022035</v>
      </c>
      <c r="K76" s="60">
        <f t="shared" si="7"/>
        <v>2.0140574048669729E-3</v>
      </c>
    </row>
    <row r="77" spans="1:11">
      <c r="A77" s="9" t="s">
        <v>101</v>
      </c>
      <c r="B77" s="58">
        <v>1071</v>
      </c>
      <c r="C77" s="58">
        <v>7980</v>
      </c>
      <c r="D77" s="59">
        <f t="shared" si="4"/>
        <v>9051</v>
      </c>
      <c r="E77" s="60">
        <f t="shared" si="6"/>
        <v>1.1217587233441325E-2</v>
      </c>
      <c r="F77" s="58">
        <v>183</v>
      </c>
      <c r="G77" s="58">
        <v>892</v>
      </c>
      <c r="H77" s="59">
        <f t="shared" si="5"/>
        <v>1075</v>
      </c>
      <c r="I77" s="61">
        <v>504597974</v>
      </c>
      <c r="J77" s="61">
        <v>30210657</v>
      </c>
      <c r="K77" s="60">
        <f t="shared" si="7"/>
        <v>1.0103893025654325E-2</v>
      </c>
    </row>
    <row r="78" spans="1:11">
      <c r="A78" s="9" t="s">
        <v>181</v>
      </c>
      <c r="B78" s="58">
        <v>435</v>
      </c>
      <c r="C78" s="58">
        <v>4236</v>
      </c>
      <c r="D78" s="59">
        <f t="shared" si="4"/>
        <v>4671</v>
      </c>
      <c r="E78" s="60">
        <f t="shared" si="6"/>
        <v>5.7891227452662054E-3</v>
      </c>
      <c r="F78" s="58">
        <v>74</v>
      </c>
      <c r="G78" s="58">
        <v>473</v>
      </c>
      <c r="H78" s="59">
        <f t="shared" si="5"/>
        <v>547</v>
      </c>
      <c r="I78" s="61">
        <v>174380230</v>
      </c>
      <c r="J78" s="61">
        <v>10442750</v>
      </c>
      <c r="K78" s="60">
        <f t="shared" si="7"/>
        <v>3.4925565800721153E-3</v>
      </c>
    </row>
    <row r="79" spans="1:11">
      <c r="A79" s="9" t="s">
        <v>110</v>
      </c>
      <c r="B79" s="58">
        <v>176</v>
      </c>
      <c r="C79" s="58">
        <v>1602</v>
      </c>
      <c r="D79" s="59">
        <f t="shared" si="4"/>
        <v>1778</v>
      </c>
      <c r="E79" s="60">
        <f t="shared" si="6"/>
        <v>2.2036095570720001E-3</v>
      </c>
      <c r="F79" s="58">
        <v>32</v>
      </c>
      <c r="G79" s="58">
        <v>184</v>
      </c>
      <c r="H79" s="59">
        <f t="shared" si="5"/>
        <v>216</v>
      </c>
      <c r="I79" s="61">
        <v>74197343</v>
      </c>
      <c r="J79" s="61">
        <v>4448684</v>
      </c>
      <c r="K79" s="60">
        <f t="shared" si="7"/>
        <v>1.4878533505888333E-3</v>
      </c>
    </row>
    <row r="80" spans="1:11">
      <c r="A80" s="9" t="s">
        <v>184</v>
      </c>
      <c r="B80" s="58">
        <v>552</v>
      </c>
      <c r="C80" s="58">
        <v>3356</v>
      </c>
      <c r="D80" s="59">
        <f t="shared" si="4"/>
        <v>3908</v>
      </c>
      <c r="E80" s="60">
        <f t="shared" si="6"/>
        <v>4.8434792739242838E-3</v>
      </c>
      <c r="F80" s="58">
        <v>76</v>
      </c>
      <c r="G80" s="58">
        <v>380</v>
      </c>
      <c r="H80" s="59">
        <f t="shared" si="5"/>
        <v>456</v>
      </c>
      <c r="I80" s="61">
        <v>146477413</v>
      </c>
      <c r="J80" s="61">
        <v>8768977</v>
      </c>
      <c r="K80" s="60">
        <f t="shared" si="7"/>
        <v>2.9327665913529517E-3</v>
      </c>
    </row>
    <row r="81" spans="1:11">
      <c r="A81" s="9" t="s">
        <v>185</v>
      </c>
      <c r="B81" s="58">
        <v>306</v>
      </c>
      <c r="C81" s="58">
        <v>2619</v>
      </c>
      <c r="D81" s="59">
        <f t="shared" si="4"/>
        <v>2925</v>
      </c>
      <c r="E81" s="60">
        <f t="shared" si="6"/>
        <v>3.6251732027196854E-3</v>
      </c>
      <c r="F81" s="58">
        <v>43</v>
      </c>
      <c r="G81" s="58">
        <v>295</v>
      </c>
      <c r="H81" s="59">
        <f t="shared" si="5"/>
        <v>338</v>
      </c>
      <c r="I81" s="61">
        <v>110722922</v>
      </c>
      <c r="J81" s="61">
        <v>6622533</v>
      </c>
      <c r="K81" s="60">
        <f t="shared" si="7"/>
        <v>2.2148927443340809E-3</v>
      </c>
    </row>
    <row r="82" spans="1:11">
      <c r="A82" s="9" t="s">
        <v>187</v>
      </c>
      <c r="B82" s="58">
        <v>575</v>
      </c>
      <c r="C82" s="58">
        <v>6065</v>
      </c>
      <c r="D82" s="59">
        <f t="shared" si="4"/>
        <v>6640</v>
      </c>
      <c r="E82" s="60">
        <f t="shared" si="6"/>
        <v>8.2294530140371667E-3</v>
      </c>
      <c r="F82" s="58">
        <v>120</v>
      </c>
      <c r="G82" s="58">
        <v>712</v>
      </c>
      <c r="H82" s="59">
        <f t="shared" si="5"/>
        <v>832</v>
      </c>
      <c r="I82" s="61">
        <v>282375382</v>
      </c>
      <c r="J82" s="61">
        <v>16912068</v>
      </c>
      <c r="K82" s="60">
        <f t="shared" si="7"/>
        <v>5.6562068780758954E-3</v>
      </c>
    </row>
    <row r="83" spans="1:11">
      <c r="A83" s="9" t="s">
        <v>116</v>
      </c>
      <c r="B83" s="58">
        <v>291</v>
      </c>
      <c r="C83" s="58">
        <v>1843</v>
      </c>
      <c r="D83" s="59">
        <f t="shared" si="4"/>
        <v>2134</v>
      </c>
      <c r="E83" s="60">
        <f t="shared" si="6"/>
        <v>2.6448272186679689E-3</v>
      </c>
      <c r="F83" s="58">
        <v>45</v>
      </c>
      <c r="G83" s="58">
        <v>202</v>
      </c>
      <c r="H83" s="59">
        <f t="shared" si="5"/>
        <v>247</v>
      </c>
      <c r="I83" s="61">
        <v>50699805</v>
      </c>
      <c r="J83" s="61">
        <v>3037976</v>
      </c>
      <c r="K83" s="60">
        <f t="shared" si="7"/>
        <v>1.0160449181394905E-3</v>
      </c>
    </row>
    <row r="84" spans="1:11">
      <c r="A84" s="9" t="s">
        <v>190</v>
      </c>
      <c r="B84" s="58">
        <v>18286</v>
      </c>
      <c r="C84" s="58">
        <v>101039</v>
      </c>
      <c r="D84" s="59">
        <f t="shared" si="4"/>
        <v>119325</v>
      </c>
      <c r="E84" s="60">
        <f t="shared" si="6"/>
        <v>0.14788847603915434</v>
      </c>
      <c r="F84" s="58">
        <v>2766</v>
      </c>
      <c r="G84" s="58">
        <v>10827</v>
      </c>
      <c r="H84" s="59">
        <f t="shared" si="5"/>
        <v>13593</v>
      </c>
      <c r="I84" s="61">
        <v>11205991299</v>
      </c>
      <c r="J84" s="61">
        <v>669199653</v>
      </c>
      <c r="K84" s="60">
        <f t="shared" si="7"/>
        <v>0.22381246812066996</v>
      </c>
    </row>
    <row r="85" spans="1:11">
      <c r="A85" s="9" t="s">
        <v>192</v>
      </c>
      <c r="B85" s="58">
        <v>2510</v>
      </c>
      <c r="C85" s="58">
        <v>14728</v>
      </c>
      <c r="D85" s="59">
        <f t="shared" si="4"/>
        <v>17238</v>
      </c>
      <c r="E85" s="60">
        <f t="shared" si="6"/>
        <v>2.136435407469468E-2</v>
      </c>
      <c r="F85" s="58">
        <v>383</v>
      </c>
      <c r="G85" s="58">
        <v>1566</v>
      </c>
      <c r="H85" s="59">
        <f t="shared" si="5"/>
        <v>1949</v>
      </c>
      <c r="I85" s="61">
        <v>1539905101</v>
      </c>
      <c r="J85" s="61">
        <v>91934591</v>
      </c>
      <c r="K85" s="60">
        <f t="shared" si="7"/>
        <v>3.0747337696802917E-2</v>
      </c>
    </row>
    <row r="86" spans="1:11">
      <c r="A86" s="9" t="s">
        <v>194</v>
      </c>
      <c r="B86" s="58">
        <v>716</v>
      </c>
      <c r="C86" s="58">
        <v>4957</v>
      </c>
      <c r="D86" s="59">
        <f t="shared" si="4"/>
        <v>5673</v>
      </c>
      <c r="E86" s="60">
        <f t="shared" si="6"/>
        <v>7.0309769500953084E-3</v>
      </c>
      <c r="F86" s="58">
        <v>123</v>
      </c>
      <c r="G86" s="58">
        <v>567</v>
      </c>
      <c r="H86" s="59">
        <f t="shared" si="5"/>
        <v>690</v>
      </c>
      <c r="I86" s="61">
        <v>217088835</v>
      </c>
      <c r="J86" s="61">
        <v>12978795</v>
      </c>
      <c r="K86" s="60">
        <f t="shared" si="7"/>
        <v>4.3407316921938253E-3</v>
      </c>
    </row>
    <row r="87" spans="1:11">
      <c r="A87" s="9" t="s">
        <v>195</v>
      </c>
      <c r="B87" s="58">
        <v>352</v>
      </c>
      <c r="C87" s="58">
        <v>1585</v>
      </c>
      <c r="D87" s="59">
        <f t="shared" si="4"/>
        <v>1937</v>
      </c>
      <c r="E87" s="60">
        <f t="shared" si="6"/>
        <v>2.4006702542454807E-3</v>
      </c>
      <c r="F87" s="58">
        <v>48</v>
      </c>
      <c r="G87" s="58">
        <v>177</v>
      </c>
      <c r="H87" s="59">
        <f t="shared" si="5"/>
        <v>225</v>
      </c>
      <c r="I87" s="61">
        <v>31689792</v>
      </c>
      <c r="J87" s="61">
        <v>1896462</v>
      </c>
      <c r="K87" s="60">
        <f t="shared" si="7"/>
        <v>6.342678735923702E-4</v>
      </c>
    </row>
    <row r="88" spans="1:11">
      <c r="A88" s="9" t="s">
        <v>197</v>
      </c>
      <c r="B88" s="58">
        <v>666</v>
      </c>
      <c r="C88" s="58">
        <v>3151</v>
      </c>
      <c r="D88" s="59">
        <f t="shared" si="4"/>
        <v>3817</v>
      </c>
      <c r="E88" s="60">
        <f t="shared" si="6"/>
        <v>4.7306961076174492E-3</v>
      </c>
      <c r="F88" s="58">
        <v>79</v>
      </c>
      <c r="G88" s="58">
        <v>347</v>
      </c>
      <c r="H88" s="59">
        <f t="shared" si="5"/>
        <v>426</v>
      </c>
      <c r="I88" s="61">
        <v>89500902</v>
      </c>
      <c r="J88" s="61">
        <v>5360712</v>
      </c>
      <c r="K88" s="60">
        <f t="shared" si="7"/>
        <v>1.7928792673837398E-3</v>
      </c>
    </row>
    <row r="89" spans="1:11">
      <c r="A89" s="9" t="s">
        <v>198</v>
      </c>
      <c r="B89" s="58">
        <v>5763</v>
      </c>
      <c r="C89" s="58">
        <v>33031</v>
      </c>
      <c r="D89" s="59">
        <f t="shared" si="4"/>
        <v>38794</v>
      </c>
      <c r="E89" s="60">
        <f t="shared" si="6"/>
        <v>4.8080331359421358E-2</v>
      </c>
      <c r="F89" s="58">
        <v>840</v>
      </c>
      <c r="G89" s="58">
        <v>3425</v>
      </c>
      <c r="H89" s="59">
        <f t="shared" si="5"/>
        <v>4265</v>
      </c>
      <c r="I89" s="61">
        <v>3327652328</v>
      </c>
      <c r="J89" s="61">
        <v>199093742</v>
      </c>
      <c r="K89" s="60">
        <f t="shared" si="7"/>
        <v>6.6586498640040223E-2</v>
      </c>
    </row>
    <row r="90" spans="1:11">
      <c r="A90" s="9" t="s">
        <v>119</v>
      </c>
      <c r="B90" s="58">
        <v>449</v>
      </c>
      <c r="C90" s="58">
        <v>3360</v>
      </c>
      <c r="D90" s="59">
        <f t="shared" si="4"/>
        <v>3809</v>
      </c>
      <c r="E90" s="60">
        <f t="shared" si="6"/>
        <v>4.7207811039860796E-3</v>
      </c>
      <c r="F90" s="58">
        <v>72</v>
      </c>
      <c r="G90" s="58">
        <v>370</v>
      </c>
      <c r="H90" s="59">
        <f t="shared" si="5"/>
        <v>442</v>
      </c>
      <c r="I90" s="61">
        <v>117540555</v>
      </c>
      <c r="J90" s="61">
        <v>7044824</v>
      </c>
      <c r="K90" s="60">
        <f t="shared" si="7"/>
        <v>2.3561271137056772E-3</v>
      </c>
    </row>
    <row r="91" spans="1:11">
      <c r="A91" s="9" t="s">
        <v>201</v>
      </c>
      <c r="B91" s="58">
        <v>1023</v>
      </c>
      <c r="C91" s="58">
        <v>10160</v>
      </c>
      <c r="D91" s="59">
        <f t="shared" si="4"/>
        <v>11183</v>
      </c>
      <c r="E91" s="60">
        <f t="shared" si="6"/>
        <v>1.3859935701201451E-2</v>
      </c>
      <c r="F91" s="58">
        <v>216</v>
      </c>
      <c r="G91" s="58">
        <v>1143</v>
      </c>
      <c r="H91" s="59">
        <f t="shared" si="5"/>
        <v>1359</v>
      </c>
      <c r="I91" s="61">
        <v>647225966</v>
      </c>
      <c r="J91" s="61">
        <v>38772912</v>
      </c>
      <c r="K91" s="60">
        <f t="shared" si="7"/>
        <v>1.2967521862934293E-2</v>
      </c>
    </row>
    <row r="92" spans="1:11">
      <c r="A92" s="9" t="s">
        <v>203</v>
      </c>
      <c r="B92" s="58">
        <v>2594</v>
      </c>
      <c r="C92" s="58">
        <v>17136</v>
      </c>
      <c r="D92" s="59">
        <f t="shared" si="4"/>
        <v>19730</v>
      </c>
      <c r="E92" s="60">
        <f t="shared" si="6"/>
        <v>2.445287770586646E-2</v>
      </c>
      <c r="F92" s="58">
        <v>429</v>
      </c>
      <c r="G92" s="58">
        <v>1907</v>
      </c>
      <c r="H92" s="59">
        <f t="shared" si="5"/>
        <v>2336</v>
      </c>
      <c r="I92" s="61">
        <v>1352099020</v>
      </c>
      <c r="J92" s="61">
        <v>80860191</v>
      </c>
      <c r="K92" s="60">
        <f t="shared" si="7"/>
        <v>2.7043527053978889E-2</v>
      </c>
    </row>
    <row r="93" spans="1:11">
      <c r="A93" s="9" t="s">
        <v>205</v>
      </c>
      <c r="B93" s="58">
        <v>507</v>
      </c>
      <c r="C93" s="58">
        <v>3420</v>
      </c>
      <c r="D93" s="59">
        <f t="shared" si="4"/>
        <v>3927</v>
      </c>
      <c r="E93" s="60">
        <f t="shared" si="6"/>
        <v>4.8670274075487876E-3</v>
      </c>
      <c r="F93" s="58">
        <v>83</v>
      </c>
      <c r="G93" s="58">
        <v>385</v>
      </c>
      <c r="H93" s="59">
        <f t="shared" si="5"/>
        <v>468</v>
      </c>
      <c r="I93" s="61">
        <v>104500311</v>
      </c>
      <c r="J93" s="61">
        <v>6264652</v>
      </c>
      <c r="K93" s="60">
        <f t="shared" si="7"/>
        <v>2.0952001689652569E-3</v>
      </c>
    </row>
    <row r="94" spans="1:11">
      <c r="A94" s="9" t="s">
        <v>207</v>
      </c>
      <c r="B94" s="58">
        <v>289</v>
      </c>
      <c r="C94" s="58">
        <v>1602</v>
      </c>
      <c r="D94" s="59">
        <f t="shared" si="4"/>
        <v>1891</v>
      </c>
      <c r="E94" s="60">
        <f t="shared" si="6"/>
        <v>2.3436589833651027E-3</v>
      </c>
      <c r="F94" s="58">
        <v>45</v>
      </c>
      <c r="G94" s="58">
        <v>182</v>
      </c>
      <c r="H94" s="59">
        <f t="shared" si="5"/>
        <v>227</v>
      </c>
      <c r="I94" s="61">
        <v>40787529</v>
      </c>
      <c r="J94" s="61">
        <v>2446163</v>
      </c>
      <c r="K94" s="60">
        <f t="shared" si="7"/>
        <v>8.1811425932622585E-4</v>
      </c>
    </row>
    <row r="95" spans="1:11">
      <c r="A95" s="9" t="s">
        <v>209</v>
      </c>
      <c r="B95" s="58">
        <v>475</v>
      </c>
      <c r="C95" s="58">
        <v>2903</v>
      </c>
      <c r="D95" s="59">
        <f t="shared" si="4"/>
        <v>3378</v>
      </c>
      <c r="E95" s="60">
        <f t="shared" si="6"/>
        <v>4.1866102833460163E-3</v>
      </c>
      <c r="F95" s="58">
        <v>67</v>
      </c>
      <c r="G95" s="58">
        <v>314</v>
      </c>
      <c r="H95" s="59">
        <f t="shared" si="5"/>
        <v>381</v>
      </c>
      <c r="I95" s="61">
        <v>163423315</v>
      </c>
      <c r="J95" s="61">
        <v>9764214</v>
      </c>
      <c r="K95" s="60">
        <f t="shared" si="7"/>
        <v>3.2656215896131064E-3</v>
      </c>
    </row>
    <row r="96" spans="1:11">
      <c r="A96" s="9" t="s">
        <v>211</v>
      </c>
      <c r="B96" s="58">
        <v>299</v>
      </c>
      <c r="C96" s="58">
        <v>2202</v>
      </c>
      <c r="D96" s="59">
        <f t="shared" si="4"/>
        <v>2501</v>
      </c>
      <c r="E96" s="60">
        <f t="shared" si="6"/>
        <v>3.099678010257071E-3</v>
      </c>
      <c r="F96" s="58">
        <v>48</v>
      </c>
      <c r="G96" s="58">
        <v>250</v>
      </c>
      <c r="H96" s="59">
        <f t="shared" si="5"/>
        <v>298</v>
      </c>
      <c r="I96" s="61">
        <v>60252381</v>
      </c>
      <c r="J96" s="61">
        <v>3607846</v>
      </c>
      <c r="K96" s="60">
        <f t="shared" si="7"/>
        <v>1.206636785060148E-3</v>
      </c>
    </row>
    <row r="97" spans="1:11">
      <c r="A97" s="9" t="s">
        <v>213</v>
      </c>
      <c r="B97" s="58">
        <v>1153</v>
      </c>
      <c r="C97" s="58">
        <v>6233</v>
      </c>
      <c r="D97" s="59">
        <f t="shared" si="4"/>
        <v>7386</v>
      </c>
      <c r="E97" s="60">
        <f t="shared" si="6"/>
        <v>9.1540271026624258E-3</v>
      </c>
      <c r="F97" s="58">
        <v>187</v>
      </c>
      <c r="G97" s="58">
        <v>684</v>
      </c>
      <c r="H97" s="59">
        <f t="shared" si="5"/>
        <v>871</v>
      </c>
      <c r="I97" s="61">
        <v>486633207</v>
      </c>
      <c r="J97" s="61">
        <v>29128359</v>
      </c>
      <c r="K97" s="60">
        <f t="shared" si="7"/>
        <v>9.7419206523332285E-3</v>
      </c>
    </row>
    <row r="98" spans="1:11">
      <c r="A98" s="9" t="s">
        <v>215</v>
      </c>
      <c r="B98" s="58">
        <v>1243</v>
      </c>
      <c r="C98" s="58">
        <v>9418</v>
      </c>
      <c r="D98" s="59">
        <f t="shared" si="4"/>
        <v>10661</v>
      </c>
      <c r="E98" s="60">
        <f t="shared" si="6"/>
        <v>1.3212981714254553E-2</v>
      </c>
      <c r="F98" s="58">
        <v>250</v>
      </c>
      <c r="G98" s="58">
        <v>1066</v>
      </c>
      <c r="H98" s="59">
        <f t="shared" si="5"/>
        <v>1316</v>
      </c>
      <c r="I98" s="61">
        <v>522135552</v>
      </c>
      <c r="J98" s="61">
        <v>31303083</v>
      </c>
      <c r="K98" s="60">
        <f t="shared" si="7"/>
        <v>1.0469252688055691E-2</v>
      </c>
    </row>
    <row r="99" spans="1:11">
      <c r="A99" s="9" t="s">
        <v>217</v>
      </c>
      <c r="B99" s="58">
        <v>684</v>
      </c>
      <c r="C99" s="58">
        <v>6678</v>
      </c>
      <c r="D99" s="59">
        <f t="shared" si="4"/>
        <v>7362</v>
      </c>
      <c r="E99" s="60">
        <f t="shared" si="6"/>
        <v>9.1242820917683161E-3</v>
      </c>
      <c r="F99" s="58">
        <v>128</v>
      </c>
      <c r="G99" s="58">
        <v>781</v>
      </c>
      <c r="H99" s="59">
        <f t="shared" si="5"/>
        <v>909</v>
      </c>
      <c r="I99" s="61">
        <v>287853818</v>
      </c>
      <c r="J99" s="61">
        <v>17230613</v>
      </c>
      <c r="K99" s="60">
        <f t="shared" si="7"/>
        <v>5.7627436079410238E-3</v>
      </c>
    </row>
    <row r="100" spans="1:11">
      <c r="A100" s="9" t="s">
        <v>219</v>
      </c>
      <c r="B100" s="58">
        <v>276</v>
      </c>
      <c r="C100" s="58">
        <v>2072</v>
      </c>
      <c r="D100" s="59">
        <f t="shared" si="4"/>
        <v>2348</v>
      </c>
      <c r="E100" s="60">
        <f t="shared" si="6"/>
        <v>2.9100535658071183E-3</v>
      </c>
      <c r="F100" s="58">
        <v>43</v>
      </c>
      <c r="G100" s="58">
        <v>228</v>
      </c>
      <c r="H100" s="59">
        <f t="shared" si="5"/>
        <v>271</v>
      </c>
      <c r="I100" s="61">
        <v>54343778</v>
      </c>
      <c r="J100" s="61">
        <v>3255001</v>
      </c>
      <c r="K100" s="60">
        <f t="shared" si="7"/>
        <v>1.088628489688187E-3</v>
      </c>
    </row>
    <row r="101" spans="1:11">
      <c r="A101" s="9" t="s">
        <v>221</v>
      </c>
      <c r="B101" s="58">
        <v>1586</v>
      </c>
      <c r="C101" s="58">
        <v>8261</v>
      </c>
      <c r="D101" s="59">
        <f t="shared" si="4"/>
        <v>9847</v>
      </c>
      <c r="E101" s="60">
        <f t="shared" si="6"/>
        <v>1.2204130094762648E-2</v>
      </c>
      <c r="F101" s="58">
        <v>229</v>
      </c>
      <c r="G101" s="58">
        <v>892</v>
      </c>
      <c r="H101" s="59">
        <f t="shared" si="5"/>
        <v>1121</v>
      </c>
      <c r="I101" s="61">
        <v>654130229</v>
      </c>
      <c r="J101" s="61">
        <v>39184704</v>
      </c>
      <c r="K101" s="60">
        <f t="shared" si="7"/>
        <v>1.310524486302728E-2</v>
      </c>
    </row>
    <row r="102" spans="1:11">
      <c r="A102" s="9" t="s">
        <v>223</v>
      </c>
      <c r="B102" s="58">
        <v>383</v>
      </c>
      <c r="C102" s="58">
        <v>2576</v>
      </c>
      <c r="D102" s="59">
        <f t="shared" si="4"/>
        <v>2959</v>
      </c>
      <c r="E102" s="60">
        <f t="shared" si="6"/>
        <v>3.6673119681530082E-3</v>
      </c>
      <c r="F102" s="58">
        <v>62</v>
      </c>
      <c r="G102" s="58">
        <v>303</v>
      </c>
      <c r="H102" s="59">
        <f t="shared" si="5"/>
        <v>365</v>
      </c>
      <c r="I102" s="61">
        <v>118933848</v>
      </c>
      <c r="J102" s="61">
        <v>7126559</v>
      </c>
      <c r="K102" s="60">
        <f t="shared" si="7"/>
        <v>2.3834632188573079E-3</v>
      </c>
    </row>
    <row r="103" spans="1:11">
      <c r="A103" s="9" t="s">
        <v>225</v>
      </c>
      <c r="B103" s="58">
        <v>765</v>
      </c>
      <c r="C103" s="58">
        <v>5930</v>
      </c>
      <c r="D103" s="59">
        <f t="shared" si="4"/>
        <v>6695</v>
      </c>
      <c r="E103" s="60">
        <f t="shared" si="6"/>
        <v>8.297618664002835E-3</v>
      </c>
      <c r="F103" s="58">
        <v>117</v>
      </c>
      <c r="G103" s="58">
        <v>703</v>
      </c>
      <c r="H103" s="59">
        <f t="shared" si="5"/>
        <v>820</v>
      </c>
      <c r="I103" s="61">
        <v>298810954</v>
      </c>
      <c r="J103" s="61">
        <v>17858578</v>
      </c>
      <c r="K103" s="60">
        <f t="shared" si="7"/>
        <v>5.9727652299088954E-3</v>
      </c>
    </row>
    <row r="104" spans="1:11">
      <c r="A104" s="9" t="s">
        <v>227</v>
      </c>
      <c r="B104" s="58">
        <v>3729</v>
      </c>
      <c r="C104" s="58">
        <v>21798</v>
      </c>
      <c r="D104" s="59">
        <f t="shared" si="4"/>
        <v>25527</v>
      </c>
      <c r="E104" s="60">
        <f t="shared" si="6"/>
        <v>3.1637537212248004E-2</v>
      </c>
      <c r="F104" s="58">
        <v>566</v>
      </c>
      <c r="G104" s="58">
        <v>2266</v>
      </c>
      <c r="H104" s="59">
        <f t="shared" si="5"/>
        <v>2832</v>
      </c>
      <c r="I104" s="61">
        <v>1999077690</v>
      </c>
      <c r="J104" s="61">
        <v>119574477</v>
      </c>
      <c r="K104" s="60">
        <f t="shared" si="7"/>
        <v>3.9991441569991792E-2</v>
      </c>
    </row>
    <row r="105" spans="1:11">
      <c r="A105" s="9" t="s">
        <v>229</v>
      </c>
      <c r="B105" s="58">
        <v>257</v>
      </c>
      <c r="C105" s="58">
        <v>1645</v>
      </c>
      <c r="D105" s="59">
        <f t="shared" si="4"/>
        <v>1902</v>
      </c>
      <c r="E105" s="60">
        <f t="shared" si="6"/>
        <v>2.3572921133582364E-3</v>
      </c>
      <c r="F105" s="58">
        <v>43</v>
      </c>
      <c r="G105" s="58">
        <v>198</v>
      </c>
      <c r="H105" s="59">
        <f t="shared" si="5"/>
        <v>241</v>
      </c>
      <c r="I105" s="62">
        <v>57622058</v>
      </c>
      <c r="J105" s="62">
        <v>3439989</v>
      </c>
      <c r="K105" s="60">
        <f t="shared" si="7"/>
        <v>1.150497351495123E-3</v>
      </c>
    </row>
    <row r="106" spans="1:11">
      <c r="A106" s="63" t="s">
        <v>231</v>
      </c>
      <c r="B106" s="58">
        <v>524</v>
      </c>
      <c r="C106" s="58">
        <v>3251</v>
      </c>
      <c r="D106" s="59">
        <f>B106+C106</f>
        <v>3775</v>
      </c>
      <c r="E106" s="60">
        <f t="shared" si="6"/>
        <v>4.6786423385527564E-3</v>
      </c>
      <c r="F106" s="58">
        <v>99</v>
      </c>
      <c r="G106" s="58">
        <v>366</v>
      </c>
      <c r="H106" s="59">
        <f t="shared" si="5"/>
        <v>465</v>
      </c>
      <c r="I106" s="62">
        <v>118225841</v>
      </c>
      <c r="J106" s="62">
        <v>7083047</v>
      </c>
      <c r="K106" s="60">
        <f t="shared" si="7"/>
        <v>2.3689107186143548E-3</v>
      </c>
    </row>
    <row r="107" spans="1:11">
      <c r="D107" s="59"/>
      <c r="E107" s="59"/>
      <c r="F107" s="59"/>
      <c r="G107" s="59"/>
      <c r="H107" s="59"/>
      <c r="I107" s="59"/>
      <c r="J107" s="59"/>
      <c r="K107" s="59"/>
    </row>
    <row r="108" spans="1:11">
      <c r="A108" s="64" t="s">
        <v>247</v>
      </c>
      <c r="B108" s="58">
        <f>SUM(B8:B106)</f>
        <v>109381</v>
      </c>
      <c r="C108" s="58">
        <f>SUM(C8:C106)</f>
        <v>697477</v>
      </c>
      <c r="D108" s="58">
        <f>SUM(D8:D106)</f>
        <v>806858</v>
      </c>
      <c r="E108" s="60"/>
      <c r="F108" s="58">
        <f t="shared" ref="F108:G108" si="8">SUM(F8:F106)</f>
        <v>17407</v>
      </c>
      <c r="G108" s="58">
        <f t="shared" si="8"/>
        <v>77388</v>
      </c>
      <c r="H108" s="58">
        <f>SUM(H8:H106)</f>
        <v>94795</v>
      </c>
      <c r="I108" s="61">
        <f>SUM(I8:I106)</f>
        <v>49987838101</v>
      </c>
      <c r="J108" s="61">
        <f>SUM(J8:J106)</f>
        <v>2990001668</v>
      </c>
      <c r="K108" s="60"/>
    </row>
    <row r="120" spans="9:10">
      <c r="I120" s="65"/>
      <c r="J120" s="65"/>
    </row>
    <row r="121" spans="9:10">
      <c r="I121" s="65"/>
      <c r="J121" s="65"/>
    </row>
    <row r="122" spans="9:10">
      <c r="I122" s="65"/>
      <c r="J122" s="65"/>
    </row>
    <row r="123" spans="9:10">
      <c r="I123" s="65"/>
      <c r="J123" s="65"/>
    </row>
    <row r="124" spans="9:10">
      <c r="I124" s="65"/>
      <c r="J124" s="65"/>
    </row>
  </sheetData>
  <mergeCells count="4">
    <mergeCell ref="A1:K1"/>
    <mergeCell ref="A2:K2"/>
    <mergeCell ref="A3:K3"/>
    <mergeCell ref="A5:K5"/>
  </mergeCells>
  <printOptions horizontalCentered="1"/>
  <pageMargins left="0.5" right="0.5" top="0.75" bottom="0.75" header="0.5" footer="0.5"/>
  <pageSetup scale="76" orientation="portrait" horizontalDpi="4294967292" verticalDpi="1200" r:id="rId1"/>
  <headerFooter alignWithMargins="0"/>
  <rowBreaks count="1" manualBreakCount="1">
    <brk id="5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FDAB-507E-49AE-8260-355934BED318}">
  <sheetPr codeName="Sheet2"/>
  <dimension ref="A1:I923"/>
  <sheetViews>
    <sheetView zoomScaleNormal="100" workbookViewId="0">
      <pane xSplit="1" ySplit="7" topLeftCell="B664" activePane="bottomRight" state="frozen"/>
      <selection activeCell="H226" sqref="H226"/>
      <selection pane="topRight" activeCell="H226" sqref="H226"/>
      <selection pane="bottomLeft" activeCell="H226" sqref="H226"/>
      <selection pane="bottomRight" activeCell="H226" sqref="H226"/>
    </sheetView>
  </sheetViews>
  <sheetFormatPr defaultRowHeight="12.75"/>
  <cols>
    <col min="1" max="1" width="12.85546875" style="5" bestFit="1" customWidth="1"/>
    <col min="2" max="2" width="16.85546875" style="5" bestFit="1" customWidth="1"/>
    <col min="3" max="3" width="9.42578125" style="5" bestFit="1" customWidth="1"/>
    <col min="4" max="4" width="10.140625" style="5" bestFit="1" customWidth="1"/>
    <col min="5" max="5" width="7.85546875" style="5" bestFit="1" customWidth="1"/>
    <col min="6" max="6" width="16.42578125" style="5" bestFit="1" customWidth="1"/>
    <col min="7" max="7" width="16.7109375" style="5" bestFit="1" customWidth="1"/>
    <col min="8" max="8" width="8.5703125" style="5" customWidth="1"/>
    <col min="9" max="258" width="9.140625" style="5"/>
    <col min="259" max="260" width="20.7109375" style="5" customWidth="1"/>
    <col min="261" max="261" width="15.7109375" style="5" customWidth="1"/>
    <col min="262" max="263" width="18.7109375" style="5" customWidth="1"/>
    <col min="264" max="264" width="15.7109375" style="5" customWidth="1"/>
    <col min="265" max="514" width="9.140625" style="5"/>
    <col min="515" max="516" width="20.7109375" style="5" customWidth="1"/>
    <col min="517" max="517" width="15.7109375" style="5" customWidth="1"/>
    <col min="518" max="519" width="18.7109375" style="5" customWidth="1"/>
    <col min="520" max="520" width="15.7109375" style="5" customWidth="1"/>
    <col min="521" max="770" width="9.140625" style="5"/>
    <col min="771" max="772" width="20.7109375" style="5" customWidth="1"/>
    <col min="773" max="773" width="15.7109375" style="5" customWidth="1"/>
    <col min="774" max="775" width="18.7109375" style="5" customWidth="1"/>
    <col min="776" max="776" width="15.7109375" style="5" customWidth="1"/>
    <col min="777" max="1026" width="9.140625" style="5"/>
    <col min="1027" max="1028" width="20.7109375" style="5" customWidth="1"/>
    <col min="1029" max="1029" width="15.7109375" style="5" customWidth="1"/>
    <col min="1030" max="1031" width="18.7109375" style="5" customWidth="1"/>
    <col min="1032" max="1032" width="15.7109375" style="5" customWidth="1"/>
    <col min="1033" max="1282" width="9.140625" style="5"/>
    <col min="1283" max="1284" width="20.7109375" style="5" customWidth="1"/>
    <col min="1285" max="1285" width="15.7109375" style="5" customWidth="1"/>
    <col min="1286" max="1287" width="18.7109375" style="5" customWidth="1"/>
    <col min="1288" max="1288" width="15.7109375" style="5" customWidth="1"/>
    <col min="1289" max="1538" width="9.140625" style="5"/>
    <col min="1539" max="1540" width="20.7109375" style="5" customWidth="1"/>
    <col min="1541" max="1541" width="15.7109375" style="5" customWidth="1"/>
    <col min="1542" max="1543" width="18.7109375" style="5" customWidth="1"/>
    <col min="1544" max="1544" width="15.7109375" style="5" customWidth="1"/>
    <col min="1545" max="1794" width="9.140625" style="5"/>
    <col min="1795" max="1796" width="20.7109375" style="5" customWidth="1"/>
    <col min="1797" max="1797" width="15.7109375" style="5" customWidth="1"/>
    <col min="1798" max="1799" width="18.7109375" style="5" customWidth="1"/>
    <col min="1800" max="1800" width="15.7109375" style="5" customWidth="1"/>
    <col min="1801" max="2050" width="9.140625" style="5"/>
    <col min="2051" max="2052" width="20.7109375" style="5" customWidth="1"/>
    <col min="2053" max="2053" width="15.7109375" style="5" customWidth="1"/>
    <col min="2054" max="2055" width="18.7109375" style="5" customWidth="1"/>
    <col min="2056" max="2056" width="15.7109375" style="5" customWidth="1"/>
    <col min="2057" max="2306" width="9.140625" style="5"/>
    <col min="2307" max="2308" width="20.7109375" style="5" customWidth="1"/>
    <col min="2309" max="2309" width="15.7109375" style="5" customWidth="1"/>
    <col min="2310" max="2311" width="18.7109375" style="5" customWidth="1"/>
    <col min="2312" max="2312" width="15.7109375" style="5" customWidth="1"/>
    <col min="2313" max="2562" width="9.140625" style="5"/>
    <col min="2563" max="2564" width="20.7109375" style="5" customWidth="1"/>
    <col min="2565" max="2565" width="15.7109375" style="5" customWidth="1"/>
    <col min="2566" max="2567" width="18.7109375" style="5" customWidth="1"/>
    <col min="2568" max="2568" width="15.7109375" style="5" customWidth="1"/>
    <col min="2569" max="2818" width="9.140625" style="5"/>
    <col min="2819" max="2820" width="20.7109375" style="5" customWidth="1"/>
    <col min="2821" max="2821" width="15.7109375" style="5" customWidth="1"/>
    <col min="2822" max="2823" width="18.7109375" style="5" customWidth="1"/>
    <col min="2824" max="2824" width="15.7109375" style="5" customWidth="1"/>
    <col min="2825" max="3074" width="9.140625" style="5"/>
    <col min="3075" max="3076" width="20.7109375" style="5" customWidth="1"/>
    <col min="3077" max="3077" width="15.7109375" style="5" customWidth="1"/>
    <col min="3078" max="3079" width="18.7109375" style="5" customWidth="1"/>
    <col min="3080" max="3080" width="15.7109375" style="5" customWidth="1"/>
    <col min="3081" max="3330" width="9.140625" style="5"/>
    <col min="3331" max="3332" width="20.7109375" style="5" customWidth="1"/>
    <col min="3333" max="3333" width="15.7109375" style="5" customWidth="1"/>
    <col min="3334" max="3335" width="18.7109375" style="5" customWidth="1"/>
    <col min="3336" max="3336" width="15.7109375" style="5" customWidth="1"/>
    <col min="3337" max="3586" width="9.140625" style="5"/>
    <col min="3587" max="3588" width="20.7109375" style="5" customWidth="1"/>
    <col min="3589" max="3589" width="15.7109375" style="5" customWidth="1"/>
    <col min="3590" max="3591" width="18.7109375" style="5" customWidth="1"/>
    <col min="3592" max="3592" width="15.7109375" style="5" customWidth="1"/>
    <col min="3593" max="3842" width="9.140625" style="5"/>
    <col min="3843" max="3844" width="20.7109375" style="5" customWidth="1"/>
    <col min="3845" max="3845" width="15.7109375" style="5" customWidth="1"/>
    <col min="3846" max="3847" width="18.7109375" style="5" customWidth="1"/>
    <col min="3848" max="3848" width="15.7109375" style="5" customWidth="1"/>
    <col min="3849" max="4098" width="9.140625" style="5"/>
    <col min="4099" max="4100" width="20.7109375" style="5" customWidth="1"/>
    <col min="4101" max="4101" width="15.7109375" style="5" customWidth="1"/>
    <col min="4102" max="4103" width="18.7109375" style="5" customWidth="1"/>
    <col min="4104" max="4104" width="15.7109375" style="5" customWidth="1"/>
    <col min="4105" max="4354" width="9.140625" style="5"/>
    <col min="4355" max="4356" width="20.7109375" style="5" customWidth="1"/>
    <col min="4357" max="4357" width="15.7109375" style="5" customWidth="1"/>
    <col min="4358" max="4359" width="18.7109375" style="5" customWidth="1"/>
    <col min="4360" max="4360" width="15.7109375" style="5" customWidth="1"/>
    <col min="4361" max="4610" width="9.140625" style="5"/>
    <col min="4611" max="4612" width="20.7109375" style="5" customWidth="1"/>
    <col min="4613" max="4613" width="15.7109375" style="5" customWidth="1"/>
    <col min="4614" max="4615" width="18.7109375" style="5" customWidth="1"/>
    <col min="4616" max="4616" width="15.7109375" style="5" customWidth="1"/>
    <col min="4617" max="4866" width="9.140625" style="5"/>
    <col min="4867" max="4868" width="20.7109375" style="5" customWidth="1"/>
    <col min="4869" max="4869" width="15.7109375" style="5" customWidth="1"/>
    <col min="4870" max="4871" width="18.7109375" style="5" customWidth="1"/>
    <col min="4872" max="4872" width="15.7109375" style="5" customWidth="1"/>
    <col min="4873" max="5122" width="9.140625" style="5"/>
    <col min="5123" max="5124" width="20.7109375" style="5" customWidth="1"/>
    <col min="5125" max="5125" width="15.7109375" style="5" customWidth="1"/>
    <col min="5126" max="5127" width="18.7109375" style="5" customWidth="1"/>
    <col min="5128" max="5128" width="15.7109375" style="5" customWidth="1"/>
    <col min="5129" max="5378" width="9.140625" style="5"/>
    <col min="5379" max="5380" width="20.7109375" style="5" customWidth="1"/>
    <col min="5381" max="5381" width="15.7109375" style="5" customWidth="1"/>
    <col min="5382" max="5383" width="18.7109375" style="5" customWidth="1"/>
    <col min="5384" max="5384" width="15.7109375" style="5" customWidth="1"/>
    <col min="5385" max="5634" width="9.140625" style="5"/>
    <col min="5635" max="5636" width="20.7109375" style="5" customWidth="1"/>
    <col min="5637" max="5637" width="15.7109375" style="5" customWidth="1"/>
    <col min="5638" max="5639" width="18.7109375" style="5" customWidth="1"/>
    <col min="5640" max="5640" width="15.7109375" style="5" customWidth="1"/>
    <col min="5641" max="5890" width="9.140625" style="5"/>
    <col min="5891" max="5892" width="20.7109375" style="5" customWidth="1"/>
    <col min="5893" max="5893" width="15.7109375" style="5" customWidth="1"/>
    <col min="5894" max="5895" width="18.7109375" style="5" customWidth="1"/>
    <col min="5896" max="5896" width="15.7109375" style="5" customWidth="1"/>
    <col min="5897" max="6146" width="9.140625" style="5"/>
    <col min="6147" max="6148" width="20.7109375" style="5" customWidth="1"/>
    <col min="6149" max="6149" width="15.7109375" style="5" customWidth="1"/>
    <col min="6150" max="6151" width="18.7109375" style="5" customWidth="1"/>
    <col min="6152" max="6152" width="15.7109375" style="5" customWidth="1"/>
    <col min="6153" max="6402" width="9.140625" style="5"/>
    <col min="6403" max="6404" width="20.7109375" style="5" customWidth="1"/>
    <col min="6405" max="6405" width="15.7109375" style="5" customWidth="1"/>
    <col min="6406" max="6407" width="18.7109375" style="5" customWidth="1"/>
    <col min="6408" max="6408" width="15.7109375" style="5" customWidth="1"/>
    <col min="6409" max="6658" width="9.140625" style="5"/>
    <col min="6659" max="6660" width="20.7109375" style="5" customWidth="1"/>
    <col min="6661" max="6661" width="15.7109375" style="5" customWidth="1"/>
    <col min="6662" max="6663" width="18.7109375" style="5" customWidth="1"/>
    <col min="6664" max="6664" width="15.7109375" style="5" customWidth="1"/>
    <col min="6665" max="6914" width="9.140625" style="5"/>
    <col min="6915" max="6916" width="20.7109375" style="5" customWidth="1"/>
    <col min="6917" max="6917" width="15.7109375" style="5" customWidth="1"/>
    <col min="6918" max="6919" width="18.7109375" style="5" customWidth="1"/>
    <col min="6920" max="6920" width="15.7109375" style="5" customWidth="1"/>
    <col min="6921" max="7170" width="9.140625" style="5"/>
    <col min="7171" max="7172" width="20.7109375" style="5" customWidth="1"/>
    <col min="7173" max="7173" width="15.7109375" style="5" customWidth="1"/>
    <col min="7174" max="7175" width="18.7109375" style="5" customWidth="1"/>
    <col min="7176" max="7176" width="15.7109375" style="5" customWidth="1"/>
    <col min="7177" max="7426" width="9.140625" style="5"/>
    <col min="7427" max="7428" width="20.7109375" style="5" customWidth="1"/>
    <col min="7429" max="7429" width="15.7109375" style="5" customWidth="1"/>
    <col min="7430" max="7431" width="18.7109375" style="5" customWidth="1"/>
    <col min="7432" max="7432" width="15.7109375" style="5" customWidth="1"/>
    <col min="7433" max="7682" width="9.140625" style="5"/>
    <col min="7683" max="7684" width="20.7109375" style="5" customWidth="1"/>
    <col min="7685" max="7685" width="15.7109375" style="5" customWidth="1"/>
    <col min="7686" max="7687" width="18.7109375" style="5" customWidth="1"/>
    <col min="7688" max="7688" width="15.7109375" style="5" customWidth="1"/>
    <col min="7689" max="7938" width="9.140625" style="5"/>
    <col min="7939" max="7940" width="20.7109375" style="5" customWidth="1"/>
    <col min="7941" max="7941" width="15.7109375" style="5" customWidth="1"/>
    <col min="7942" max="7943" width="18.7109375" style="5" customWidth="1"/>
    <col min="7944" max="7944" width="15.7109375" style="5" customWidth="1"/>
    <col min="7945" max="8194" width="9.140625" style="5"/>
    <col min="8195" max="8196" width="20.7109375" style="5" customWidth="1"/>
    <col min="8197" max="8197" width="15.7109375" style="5" customWidth="1"/>
    <col min="8198" max="8199" width="18.7109375" style="5" customWidth="1"/>
    <col min="8200" max="8200" width="15.7109375" style="5" customWidth="1"/>
    <col min="8201" max="8450" width="9.140625" style="5"/>
    <col min="8451" max="8452" width="20.7109375" style="5" customWidth="1"/>
    <col min="8453" max="8453" width="15.7109375" style="5" customWidth="1"/>
    <col min="8454" max="8455" width="18.7109375" style="5" customWidth="1"/>
    <col min="8456" max="8456" width="15.7109375" style="5" customWidth="1"/>
    <col min="8457" max="8706" width="9.140625" style="5"/>
    <col min="8707" max="8708" width="20.7109375" style="5" customWidth="1"/>
    <col min="8709" max="8709" width="15.7109375" style="5" customWidth="1"/>
    <col min="8710" max="8711" width="18.7109375" style="5" customWidth="1"/>
    <col min="8712" max="8712" width="15.7109375" style="5" customWidth="1"/>
    <col min="8713" max="8962" width="9.140625" style="5"/>
    <col min="8963" max="8964" width="20.7109375" style="5" customWidth="1"/>
    <col min="8965" max="8965" width="15.7109375" style="5" customWidth="1"/>
    <col min="8966" max="8967" width="18.7109375" style="5" customWidth="1"/>
    <col min="8968" max="8968" width="15.7109375" style="5" customWidth="1"/>
    <col min="8969" max="9218" width="9.140625" style="5"/>
    <col min="9219" max="9220" width="20.7109375" style="5" customWidth="1"/>
    <col min="9221" max="9221" width="15.7109375" style="5" customWidth="1"/>
    <col min="9222" max="9223" width="18.7109375" style="5" customWidth="1"/>
    <col min="9224" max="9224" width="15.7109375" style="5" customWidth="1"/>
    <col min="9225" max="9474" width="9.140625" style="5"/>
    <col min="9475" max="9476" width="20.7109375" style="5" customWidth="1"/>
    <col min="9477" max="9477" width="15.7109375" style="5" customWidth="1"/>
    <col min="9478" max="9479" width="18.7109375" style="5" customWidth="1"/>
    <col min="9480" max="9480" width="15.7109375" style="5" customWidth="1"/>
    <col min="9481" max="9730" width="9.140625" style="5"/>
    <col min="9731" max="9732" width="20.7109375" style="5" customWidth="1"/>
    <col min="9733" max="9733" width="15.7109375" style="5" customWidth="1"/>
    <col min="9734" max="9735" width="18.7109375" style="5" customWidth="1"/>
    <col min="9736" max="9736" width="15.7109375" style="5" customWidth="1"/>
    <col min="9737" max="9986" width="9.140625" style="5"/>
    <col min="9987" max="9988" width="20.7109375" style="5" customWidth="1"/>
    <col min="9989" max="9989" width="15.7109375" style="5" customWidth="1"/>
    <col min="9990" max="9991" width="18.7109375" style="5" customWidth="1"/>
    <col min="9992" max="9992" width="15.7109375" style="5" customWidth="1"/>
    <col min="9993" max="10242" width="9.140625" style="5"/>
    <col min="10243" max="10244" width="20.7109375" style="5" customWidth="1"/>
    <col min="10245" max="10245" width="15.7109375" style="5" customWidth="1"/>
    <col min="10246" max="10247" width="18.7109375" style="5" customWidth="1"/>
    <col min="10248" max="10248" width="15.7109375" style="5" customWidth="1"/>
    <col min="10249" max="10498" width="9.140625" style="5"/>
    <col min="10499" max="10500" width="20.7109375" style="5" customWidth="1"/>
    <col min="10501" max="10501" width="15.7109375" style="5" customWidth="1"/>
    <col min="10502" max="10503" width="18.7109375" style="5" customWidth="1"/>
    <col min="10504" max="10504" width="15.7109375" style="5" customWidth="1"/>
    <col min="10505" max="10754" width="9.140625" style="5"/>
    <col min="10755" max="10756" width="20.7109375" style="5" customWidth="1"/>
    <col min="10757" max="10757" width="15.7109375" style="5" customWidth="1"/>
    <col min="10758" max="10759" width="18.7109375" style="5" customWidth="1"/>
    <col min="10760" max="10760" width="15.7109375" style="5" customWidth="1"/>
    <col min="10761" max="11010" width="9.140625" style="5"/>
    <col min="11011" max="11012" width="20.7109375" style="5" customWidth="1"/>
    <col min="11013" max="11013" width="15.7109375" style="5" customWidth="1"/>
    <col min="11014" max="11015" width="18.7109375" style="5" customWidth="1"/>
    <col min="11016" max="11016" width="15.7109375" style="5" customWidth="1"/>
    <col min="11017" max="11266" width="9.140625" style="5"/>
    <col min="11267" max="11268" width="20.7109375" style="5" customWidth="1"/>
    <col min="11269" max="11269" width="15.7109375" style="5" customWidth="1"/>
    <col min="11270" max="11271" width="18.7109375" style="5" customWidth="1"/>
    <col min="11272" max="11272" width="15.7109375" style="5" customWidth="1"/>
    <col min="11273" max="11522" width="9.140625" style="5"/>
    <col min="11523" max="11524" width="20.7109375" style="5" customWidth="1"/>
    <col min="11525" max="11525" width="15.7109375" style="5" customWidth="1"/>
    <col min="11526" max="11527" width="18.7109375" style="5" customWidth="1"/>
    <col min="11528" max="11528" width="15.7109375" style="5" customWidth="1"/>
    <col min="11529" max="11778" width="9.140625" style="5"/>
    <col min="11779" max="11780" width="20.7109375" style="5" customWidth="1"/>
    <col min="11781" max="11781" width="15.7109375" style="5" customWidth="1"/>
    <col min="11782" max="11783" width="18.7109375" style="5" customWidth="1"/>
    <col min="11784" max="11784" width="15.7109375" style="5" customWidth="1"/>
    <col min="11785" max="12034" width="9.140625" style="5"/>
    <col min="12035" max="12036" width="20.7109375" style="5" customWidth="1"/>
    <col min="12037" max="12037" width="15.7109375" style="5" customWidth="1"/>
    <col min="12038" max="12039" width="18.7109375" style="5" customWidth="1"/>
    <col min="12040" max="12040" width="15.7109375" style="5" customWidth="1"/>
    <col min="12041" max="12290" width="9.140625" style="5"/>
    <col min="12291" max="12292" width="20.7109375" style="5" customWidth="1"/>
    <col min="12293" max="12293" width="15.7109375" style="5" customWidth="1"/>
    <col min="12294" max="12295" width="18.7109375" style="5" customWidth="1"/>
    <col min="12296" max="12296" width="15.7109375" style="5" customWidth="1"/>
    <col min="12297" max="12546" width="9.140625" style="5"/>
    <col min="12547" max="12548" width="20.7109375" style="5" customWidth="1"/>
    <col min="12549" max="12549" width="15.7109375" style="5" customWidth="1"/>
    <col min="12550" max="12551" width="18.7109375" style="5" customWidth="1"/>
    <col min="12552" max="12552" width="15.7109375" style="5" customWidth="1"/>
    <col min="12553" max="12802" width="9.140625" style="5"/>
    <col min="12803" max="12804" width="20.7109375" style="5" customWidth="1"/>
    <col min="12805" max="12805" width="15.7109375" style="5" customWidth="1"/>
    <col min="12806" max="12807" width="18.7109375" style="5" customWidth="1"/>
    <col min="12808" max="12808" width="15.7109375" style="5" customWidth="1"/>
    <col min="12809" max="13058" width="9.140625" style="5"/>
    <col min="13059" max="13060" width="20.7109375" style="5" customWidth="1"/>
    <col min="13061" max="13061" width="15.7109375" style="5" customWidth="1"/>
    <col min="13062" max="13063" width="18.7109375" style="5" customWidth="1"/>
    <col min="13064" max="13064" width="15.7109375" style="5" customWidth="1"/>
    <col min="13065" max="13314" width="9.140625" style="5"/>
    <col min="13315" max="13316" width="20.7109375" style="5" customWidth="1"/>
    <col min="13317" max="13317" width="15.7109375" style="5" customWidth="1"/>
    <col min="13318" max="13319" width="18.7109375" style="5" customWidth="1"/>
    <col min="13320" max="13320" width="15.7109375" style="5" customWidth="1"/>
    <col min="13321" max="13570" width="9.140625" style="5"/>
    <col min="13571" max="13572" width="20.7109375" style="5" customWidth="1"/>
    <col min="13573" max="13573" width="15.7109375" style="5" customWidth="1"/>
    <col min="13574" max="13575" width="18.7109375" style="5" customWidth="1"/>
    <col min="13576" max="13576" width="15.7109375" style="5" customWidth="1"/>
    <col min="13577" max="13826" width="9.140625" style="5"/>
    <col min="13827" max="13828" width="20.7109375" style="5" customWidth="1"/>
    <col min="13829" max="13829" width="15.7109375" style="5" customWidth="1"/>
    <col min="13830" max="13831" width="18.7109375" style="5" customWidth="1"/>
    <col min="13832" max="13832" width="15.7109375" style="5" customWidth="1"/>
    <col min="13833" max="14082" width="9.140625" style="5"/>
    <col min="14083" max="14084" width="20.7109375" style="5" customWidth="1"/>
    <col min="14085" max="14085" width="15.7109375" style="5" customWidth="1"/>
    <col min="14086" max="14087" width="18.7109375" style="5" customWidth="1"/>
    <col min="14088" max="14088" width="15.7109375" style="5" customWidth="1"/>
    <col min="14089" max="14338" width="9.140625" style="5"/>
    <col min="14339" max="14340" width="20.7109375" style="5" customWidth="1"/>
    <col min="14341" max="14341" width="15.7109375" style="5" customWidth="1"/>
    <col min="14342" max="14343" width="18.7109375" style="5" customWidth="1"/>
    <col min="14344" max="14344" width="15.7109375" style="5" customWidth="1"/>
    <col min="14345" max="14594" width="9.140625" style="5"/>
    <col min="14595" max="14596" width="20.7109375" style="5" customWidth="1"/>
    <col min="14597" max="14597" width="15.7109375" style="5" customWidth="1"/>
    <col min="14598" max="14599" width="18.7109375" style="5" customWidth="1"/>
    <col min="14600" max="14600" width="15.7109375" style="5" customWidth="1"/>
    <col min="14601" max="14850" width="9.140625" style="5"/>
    <col min="14851" max="14852" width="20.7109375" style="5" customWidth="1"/>
    <col min="14853" max="14853" width="15.7109375" style="5" customWidth="1"/>
    <col min="14854" max="14855" width="18.7109375" style="5" customWidth="1"/>
    <col min="14856" max="14856" width="15.7109375" style="5" customWidth="1"/>
    <col min="14857" max="15106" width="9.140625" style="5"/>
    <col min="15107" max="15108" width="20.7109375" style="5" customWidth="1"/>
    <col min="15109" max="15109" width="15.7109375" style="5" customWidth="1"/>
    <col min="15110" max="15111" width="18.7109375" style="5" customWidth="1"/>
    <col min="15112" max="15112" width="15.7109375" style="5" customWidth="1"/>
    <col min="15113" max="15362" width="9.140625" style="5"/>
    <col min="15363" max="15364" width="20.7109375" style="5" customWidth="1"/>
    <col min="15365" max="15365" width="15.7109375" style="5" customWidth="1"/>
    <col min="15366" max="15367" width="18.7109375" style="5" customWidth="1"/>
    <col min="15368" max="15368" width="15.7109375" style="5" customWidth="1"/>
    <col min="15369" max="15618" width="9.140625" style="5"/>
    <col min="15619" max="15620" width="20.7109375" style="5" customWidth="1"/>
    <col min="15621" max="15621" width="15.7109375" style="5" customWidth="1"/>
    <col min="15622" max="15623" width="18.7109375" style="5" customWidth="1"/>
    <col min="15624" max="15624" width="15.7109375" style="5" customWidth="1"/>
    <col min="15625" max="15874" width="9.140625" style="5"/>
    <col min="15875" max="15876" width="20.7109375" style="5" customWidth="1"/>
    <col min="15877" max="15877" width="15.7109375" style="5" customWidth="1"/>
    <col min="15878" max="15879" width="18.7109375" style="5" customWidth="1"/>
    <col min="15880" max="15880" width="15.7109375" style="5" customWidth="1"/>
    <col min="15881" max="16130" width="9.140625" style="5"/>
    <col min="16131" max="16132" width="20.7109375" style="5" customWidth="1"/>
    <col min="16133" max="16133" width="15.7109375" style="5" customWidth="1"/>
    <col min="16134" max="16135" width="18.7109375" style="5" customWidth="1"/>
    <col min="16136" max="16136" width="15.7109375" style="5" customWidth="1"/>
    <col min="16137" max="16384" width="9.140625" style="5"/>
  </cols>
  <sheetData>
    <row r="1" spans="1:9">
      <c r="A1" s="111" t="s">
        <v>808</v>
      </c>
      <c r="B1" s="111"/>
      <c r="C1" s="111"/>
      <c r="D1" s="111"/>
      <c r="E1" s="111"/>
      <c r="F1" s="111"/>
      <c r="G1" s="111"/>
      <c r="H1" s="111"/>
    </row>
    <row r="2" spans="1:9">
      <c r="A2" s="111" t="s">
        <v>860</v>
      </c>
      <c r="B2" s="111"/>
      <c r="C2" s="111"/>
      <c r="D2" s="111"/>
      <c r="E2" s="111"/>
      <c r="F2" s="111"/>
      <c r="G2" s="111"/>
      <c r="H2" s="111"/>
    </row>
    <row r="3" spans="1:9">
      <c r="A3" s="111" t="s">
        <v>926</v>
      </c>
      <c r="B3" s="111"/>
      <c r="C3" s="111"/>
      <c r="D3" s="111"/>
      <c r="E3" s="111"/>
      <c r="F3" s="111"/>
      <c r="G3" s="111"/>
      <c r="H3" s="111"/>
    </row>
    <row r="4" spans="1:9" ht="4.5" customHeight="1">
      <c r="A4" s="6"/>
      <c r="B4" s="6"/>
      <c r="C4" s="6"/>
      <c r="D4" s="6"/>
      <c r="E4" s="6"/>
      <c r="F4" s="6"/>
      <c r="G4" s="6"/>
      <c r="H4" s="6"/>
    </row>
    <row r="5" spans="1:9" ht="78" customHeight="1">
      <c r="A5" s="110" t="s">
        <v>866</v>
      </c>
      <c r="B5" s="110"/>
      <c r="C5" s="110"/>
      <c r="D5" s="110"/>
      <c r="E5" s="110"/>
      <c r="F5" s="110"/>
      <c r="G5" s="110"/>
      <c r="H5" s="110"/>
      <c r="I5" s="7"/>
    </row>
    <row r="6" spans="1:9" ht="3.75" customHeight="1"/>
    <row r="7" spans="1:9" ht="39.75" customHeight="1">
      <c r="A7" s="8" t="s">
        <v>803</v>
      </c>
      <c r="B7" s="8" t="s">
        <v>804</v>
      </c>
      <c r="C7" s="94" t="s">
        <v>880</v>
      </c>
      <c r="D7" s="94" t="s">
        <v>879</v>
      </c>
      <c r="E7" s="94" t="s">
        <v>878</v>
      </c>
      <c r="F7" s="104" t="s">
        <v>147</v>
      </c>
      <c r="G7" s="104" t="s">
        <v>148</v>
      </c>
      <c r="H7" s="105" t="s">
        <v>249</v>
      </c>
    </row>
    <row r="8" spans="1:9">
      <c r="A8" s="9" t="s">
        <v>24</v>
      </c>
      <c r="B8" s="9" t="s">
        <v>252</v>
      </c>
      <c r="C8" s="9">
        <v>146</v>
      </c>
      <c r="D8" s="9">
        <v>894</v>
      </c>
      <c r="E8" s="10">
        <v>1040</v>
      </c>
      <c r="F8" s="92">
        <v>40592524</v>
      </c>
      <c r="G8" s="92">
        <v>2433194</v>
      </c>
      <c r="H8" s="85">
        <f>G8/G$923</f>
        <v>8.1377680545709902E-4</v>
      </c>
    </row>
    <row r="9" spans="1:9">
      <c r="A9" s="9" t="s">
        <v>24</v>
      </c>
      <c r="B9" s="9" t="s">
        <v>24</v>
      </c>
      <c r="C9" s="9">
        <v>62</v>
      </c>
      <c r="D9" s="9">
        <v>497</v>
      </c>
      <c r="E9" s="10">
        <v>559</v>
      </c>
      <c r="F9" s="92">
        <v>16327707</v>
      </c>
      <c r="G9" s="92">
        <v>976191</v>
      </c>
      <c r="H9" s="85">
        <f t="shared" ref="H9:H72" si="0">G9/G$923</f>
        <v>3.2648510291245623E-4</v>
      </c>
    </row>
    <row r="10" spans="1:9">
      <c r="A10" s="9" t="s">
        <v>24</v>
      </c>
      <c r="B10" s="9" t="s">
        <v>130</v>
      </c>
      <c r="C10" s="9">
        <v>80</v>
      </c>
      <c r="D10" s="9">
        <v>287</v>
      </c>
      <c r="E10" s="10">
        <v>367</v>
      </c>
      <c r="F10" s="92">
        <v>26563741</v>
      </c>
      <c r="G10" s="92">
        <v>1572323</v>
      </c>
      <c r="H10" s="85">
        <f t="shared" si="0"/>
        <v>5.2586024299201882E-4</v>
      </c>
    </row>
    <row r="11" spans="1:9">
      <c r="A11" s="9" t="s">
        <v>24</v>
      </c>
      <c r="B11" s="9" t="s">
        <v>253</v>
      </c>
      <c r="C11" s="9">
        <v>26</v>
      </c>
      <c r="D11" s="9">
        <v>179</v>
      </c>
      <c r="E11" s="10">
        <v>205</v>
      </c>
      <c r="F11" s="92">
        <v>4254897</v>
      </c>
      <c r="G11" s="92">
        <v>255294</v>
      </c>
      <c r="H11" s="85">
        <f t="shared" si="0"/>
        <v>8.5382561264068808E-5</v>
      </c>
    </row>
    <row r="12" spans="1:9">
      <c r="A12" s="9" t="s">
        <v>24</v>
      </c>
      <c r="B12" s="9" t="s">
        <v>254</v>
      </c>
      <c r="C12" s="9">
        <v>3</v>
      </c>
      <c r="D12" s="9">
        <v>141</v>
      </c>
      <c r="E12" s="10">
        <v>144</v>
      </c>
      <c r="F12" s="92">
        <v>1861874</v>
      </c>
      <c r="G12" s="92">
        <v>111712</v>
      </c>
      <c r="H12" s="85">
        <f t="shared" si="0"/>
        <v>3.7361852154502869E-5</v>
      </c>
    </row>
    <row r="13" spans="1:9">
      <c r="A13" s="9" t="s">
        <v>24</v>
      </c>
      <c r="B13" s="9" t="s">
        <v>881</v>
      </c>
      <c r="C13" s="9">
        <v>14</v>
      </c>
      <c r="D13" s="9">
        <v>85</v>
      </c>
      <c r="E13" s="10">
        <v>99</v>
      </c>
      <c r="F13" s="92">
        <v>859235</v>
      </c>
      <c r="G13" s="92">
        <v>51554</v>
      </c>
      <c r="H13" s="85">
        <f t="shared" si="0"/>
        <v>1.7242130889906554E-5</v>
      </c>
    </row>
    <row r="14" spans="1:9">
      <c r="A14" s="9" t="s">
        <v>24</v>
      </c>
      <c r="B14" s="9" t="s">
        <v>255</v>
      </c>
      <c r="C14" s="9">
        <v>15</v>
      </c>
      <c r="D14" s="9">
        <v>139</v>
      </c>
      <c r="E14" s="10">
        <v>154</v>
      </c>
      <c r="F14" s="92">
        <v>3639540</v>
      </c>
      <c r="G14" s="92">
        <v>218373</v>
      </c>
      <c r="H14" s="85">
        <f t="shared" si="0"/>
        <v>7.3034407588578264E-5</v>
      </c>
    </row>
    <row r="15" spans="1:9">
      <c r="A15" s="9" t="s">
        <v>150</v>
      </c>
      <c r="B15" s="9" t="s">
        <v>256</v>
      </c>
      <c r="C15" s="9">
        <v>120</v>
      </c>
      <c r="D15" s="9">
        <v>1043</v>
      </c>
      <c r="E15" s="10">
        <v>1163</v>
      </c>
      <c r="F15" s="92">
        <v>40127670</v>
      </c>
      <c r="G15" s="92">
        <v>2396221</v>
      </c>
      <c r="H15" s="85">
        <f t="shared" si="0"/>
        <v>8.0141126048692188E-4</v>
      </c>
    </row>
    <row r="16" spans="1:9">
      <c r="A16" s="9" t="s">
        <v>150</v>
      </c>
      <c r="B16" s="9" t="s">
        <v>864</v>
      </c>
      <c r="C16" s="9">
        <v>10</v>
      </c>
      <c r="D16" s="9">
        <v>77</v>
      </c>
      <c r="E16" s="10">
        <v>87</v>
      </c>
      <c r="F16" s="92">
        <v>428242</v>
      </c>
      <c r="G16" s="92">
        <v>25695</v>
      </c>
      <c r="H16" s="85">
        <f t="shared" si="0"/>
        <v>8.5936407110243414E-6</v>
      </c>
    </row>
    <row r="17" spans="1:8">
      <c r="A17" s="9" t="s">
        <v>150</v>
      </c>
      <c r="B17" s="9" t="s">
        <v>255</v>
      </c>
      <c r="C17" s="9">
        <v>33</v>
      </c>
      <c r="D17" s="9">
        <v>127</v>
      </c>
      <c r="E17" s="10">
        <v>160</v>
      </c>
      <c r="F17" s="92">
        <v>950455</v>
      </c>
      <c r="G17" s="92">
        <v>57026</v>
      </c>
      <c r="H17" s="85">
        <f t="shared" si="0"/>
        <v>1.9072230207700877E-5</v>
      </c>
    </row>
    <row r="18" spans="1:8">
      <c r="A18" s="9" t="s">
        <v>152</v>
      </c>
      <c r="B18" s="9" t="s">
        <v>257</v>
      </c>
      <c r="C18" s="9">
        <v>214</v>
      </c>
      <c r="D18" s="9">
        <v>2144</v>
      </c>
      <c r="E18" s="10">
        <v>2358</v>
      </c>
      <c r="F18" s="92">
        <v>89639115</v>
      </c>
      <c r="G18" s="92">
        <v>5372712</v>
      </c>
      <c r="H18" s="85">
        <f t="shared" si="0"/>
        <v>1.7968926472780311E-3</v>
      </c>
    </row>
    <row r="19" spans="1:8">
      <c r="A19" s="9" t="s">
        <v>152</v>
      </c>
      <c r="B19" s="9" t="s">
        <v>237</v>
      </c>
      <c r="C19" s="9">
        <v>166</v>
      </c>
      <c r="D19" s="9">
        <v>921</v>
      </c>
      <c r="E19" s="10">
        <v>1087</v>
      </c>
      <c r="F19" s="92">
        <v>19291476</v>
      </c>
      <c r="G19" s="92">
        <v>1154783</v>
      </c>
      <c r="H19" s="85">
        <f t="shared" si="0"/>
        <v>3.862148356177786E-4</v>
      </c>
    </row>
    <row r="20" spans="1:8">
      <c r="A20" s="9" t="s">
        <v>152</v>
      </c>
      <c r="B20" s="9" t="s">
        <v>258</v>
      </c>
      <c r="C20" s="9">
        <v>93</v>
      </c>
      <c r="D20" s="9">
        <v>588</v>
      </c>
      <c r="E20" s="10">
        <v>681</v>
      </c>
      <c r="F20" s="92">
        <v>18925004</v>
      </c>
      <c r="G20" s="92">
        <v>1135082</v>
      </c>
      <c r="H20" s="85">
        <f t="shared" si="0"/>
        <v>3.7962587606736451E-4</v>
      </c>
    </row>
    <row r="21" spans="1:8">
      <c r="A21" s="9" t="s">
        <v>152</v>
      </c>
      <c r="B21" s="9" t="s">
        <v>260</v>
      </c>
      <c r="C21" s="9">
        <v>68</v>
      </c>
      <c r="D21" s="9">
        <v>232</v>
      </c>
      <c r="E21" s="10">
        <v>300</v>
      </c>
      <c r="F21" s="92">
        <v>2025620</v>
      </c>
      <c r="G21" s="92">
        <v>121537</v>
      </c>
      <c r="H21" s="85">
        <f t="shared" si="0"/>
        <v>4.0647803506353974E-5</v>
      </c>
    </row>
    <row r="22" spans="1:8">
      <c r="A22" s="9" t="s">
        <v>152</v>
      </c>
      <c r="B22" s="9" t="s">
        <v>259</v>
      </c>
      <c r="C22" s="9">
        <v>15</v>
      </c>
      <c r="D22" s="9">
        <v>280</v>
      </c>
      <c r="E22" s="10">
        <v>295</v>
      </c>
      <c r="F22" s="92">
        <v>2924419</v>
      </c>
      <c r="G22" s="92">
        <v>175245</v>
      </c>
      <c r="H22" s="85">
        <f t="shared" si="0"/>
        <v>5.8610335333857195E-5</v>
      </c>
    </row>
    <row r="23" spans="1:8">
      <c r="A23" s="9" t="s">
        <v>152</v>
      </c>
      <c r="B23" s="9" t="s">
        <v>876</v>
      </c>
      <c r="C23" s="9">
        <v>14</v>
      </c>
      <c r="D23" s="9">
        <v>150</v>
      </c>
      <c r="E23" s="10">
        <v>164</v>
      </c>
      <c r="F23" s="92">
        <v>1985089</v>
      </c>
      <c r="G23" s="92">
        <v>118221</v>
      </c>
      <c r="H23" s="85">
        <f t="shared" si="0"/>
        <v>3.9538774022105802E-5</v>
      </c>
    </row>
    <row r="24" spans="1:8">
      <c r="A24" s="9" t="s">
        <v>152</v>
      </c>
      <c r="B24" s="9" t="s">
        <v>882</v>
      </c>
      <c r="C24" s="9">
        <v>14</v>
      </c>
      <c r="D24" s="9">
        <v>72</v>
      </c>
      <c r="E24" s="10">
        <v>86</v>
      </c>
      <c r="F24" s="92">
        <v>641449</v>
      </c>
      <c r="G24" s="92">
        <v>38487</v>
      </c>
      <c r="H24" s="85">
        <f t="shared" si="0"/>
        <v>1.2871899203938268E-5</v>
      </c>
    </row>
    <row r="25" spans="1:8">
      <c r="A25" s="9" t="s">
        <v>152</v>
      </c>
      <c r="B25" s="9" t="s">
        <v>255</v>
      </c>
      <c r="C25" s="9">
        <v>26</v>
      </c>
      <c r="D25" s="9">
        <v>92</v>
      </c>
      <c r="E25" s="10">
        <v>118</v>
      </c>
      <c r="F25" s="92">
        <v>1430562</v>
      </c>
      <c r="G25" s="92">
        <v>78783</v>
      </c>
      <c r="H25" s="85">
        <f t="shared" si="0"/>
        <v>2.6348814794186832E-5</v>
      </c>
    </row>
    <row r="26" spans="1:8">
      <c r="A26" s="9" t="s">
        <v>153</v>
      </c>
      <c r="B26" s="9" t="s">
        <v>44</v>
      </c>
      <c r="C26" s="9">
        <v>311</v>
      </c>
      <c r="D26" s="9">
        <v>2125</v>
      </c>
      <c r="E26" s="10">
        <v>2436</v>
      </c>
      <c r="F26" s="92">
        <v>127445320</v>
      </c>
      <c r="G26" s="92">
        <v>7629005</v>
      </c>
      <c r="H26" s="85">
        <f t="shared" si="0"/>
        <v>2.5515052715550982E-3</v>
      </c>
    </row>
    <row r="27" spans="1:8">
      <c r="A27" s="9" t="s">
        <v>153</v>
      </c>
      <c r="B27" s="9" t="s">
        <v>261</v>
      </c>
      <c r="C27" s="9">
        <v>62</v>
      </c>
      <c r="D27" s="9">
        <v>523</v>
      </c>
      <c r="E27" s="10">
        <v>585</v>
      </c>
      <c r="F27" s="92">
        <v>7976377</v>
      </c>
      <c r="G27" s="92">
        <v>473664</v>
      </c>
      <c r="H27" s="85">
        <f t="shared" si="0"/>
        <v>1.5841596550872285E-4</v>
      </c>
    </row>
    <row r="28" spans="1:8">
      <c r="A28" s="9" t="s">
        <v>153</v>
      </c>
      <c r="B28" s="9" t="s">
        <v>262</v>
      </c>
      <c r="C28" s="9">
        <v>6</v>
      </c>
      <c r="D28" s="9">
        <v>215</v>
      </c>
      <c r="E28" s="10">
        <v>221</v>
      </c>
      <c r="F28" s="92">
        <v>1754146</v>
      </c>
      <c r="G28" s="92">
        <v>105249</v>
      </c>
      <c r="H28" s="85">
        <f t="shared" si="0"/>
        <v>3.5200314893738114E-5</v>
      </c>
    </row>
    <row r="29" spans="1:8">
      <c r="A29" s="9" t="s">
        <v>153</v>
      </c>
      <c r="B29" s="9" t="s">
        <v>263</v>
      </c>
      <c r="C29" s="9">
        <v>13</v>
      </c>
      <c r="D29" s="9">
        <v>111</v>
      </c>
      <c r="E29" s="10">
        <v>124</v>
      </c>
      <c r="F29" s="92">
        <v>1597153</v>
      </c>
      <c r="G29" s="92">
        <v>95829</v>
      </c>
      <c r="H29" s="85">
        <f t="shared" si="0"/>
        <v>3.2049814971657973E-5</v>
      </c>
    </row>
    <row r="30" spans="1:8">
      <c r="A30" s="9" t="s">
        <v>153</v>
      </c>
      <c r="B30" s="9" t="s">
        <v>927</v>
      </c>
      <c r="C30" s="9">
        <v>25</v>
      </c>
      <c r="D30" s="9">
        <v>58</v>
      </c>
      <c r="E30" s="10">
        <v>83</v>
      </c>
      <c r="F30" s="92">
        <v>261832</v>
      </c>
      <c r="G30" s="92">
        <v>15710</v>
      </c>
      <c r="H30" s="85">
        <f t="shared" si="0"/>
        <v>5.2541776832143375E-6</v>
      </c>
    </row>
    <row r="31" spans="1:8">
      <c r="A31" s="9" t="s">
        <v>153</v>
      </c>
      <c r="B31" s="9" t="s">
        <v>896</v>
      </c>
      <c r="C31" s="9">
        <v>0</v>
      </c>
      <c r="D31" s="9">
        <v>65</v>
      </c>
      <c r="E31" s="10">
        <v>65</v>
      </c>
      <c r="F31" s="92">
        <v>491267</v>
      </c>
      <c r="G31" s="92">
        <v>29476</v>
      </c>
      <c r="H31" s="85">
        <f t="shared" si="0"/>
        <v>9.8581885035280584E-6</v>
      </c>
    </row>
    <row r="32" spans="1:8">
      <c r="A32" s="9" t="s">
        <v>153</v>
      </c>
      <c r="B32" s="9" t="s">
        <v>255</v>
      </c>
      <c r="C32" s="9">
        <v>44</v>
      </c>
      <c r="D32" s="9">
        <v>205</v>
      </c>
      <c r="E32" s="10">
        <v>249</v>
      </c>
      <c r="F32" s="92">
        <v>5641322</v>
      </c>
      <c r="G32" s="92">
        <v>338456</v>
      </c>
      <c r="H32" s="85">
        <f t="shared" si="0"/>
        <v>1.1319592373965575E-4</v>
      </c>
    </row>
    <row r="33" spans="1:8">
      <c r="A33" s="9" t="s">
        <v>155</v>
      </c>
      <c r="B33" s="9" t="s">
        <v>155</v>
      </c>
      <c r="C33" s="9">
        <v>160</v>
      </c>
      <c r="D33" s="9">
        <v>1143</v>
      </c>
      <c r="E33" s="10">
        <v>1303</v>
      </c>
      <c r="F33" s="92">
        <v>36521255</v>
      </c>
      <c r="G33" s="92">
        <v>2185792</v>
      </c>
      <c r="H33" s="85">
        <f t="shared" si="0"/>
        <v>7.3103370760970289E-4</v>
      </c>
    </row>
    <row r="34" spans="1:8">
      <c r="A34" s="9" t="s">
        <v>155</v>
      </c>
      <c r="B34" s="9" t="s">
        <v>264</v>
      </c>
      <c r="C34" s="9">
        <v>57</v>
      </c>
      <c r="D34" s="9">
        <v>370</v>
      </c>
      <c r="E34" s="10">
        <v>427</v>
      </c>
      <c r="F34" s="92">
        <v>7629946</v>
      </c>
      <c r="G34" s="92">
        <v>457797</v>
      </c>
      <c r="H34" s="85">
        <f t="shared" si="0"/>
        <v>1.5310927949347384E-4</v>
      </c>
    </row>
    <row r="35" spans="1:8">
      <c r="A35" s="9" t="s">
        <v>155</v>
      </c>
      <c r="B35" s="9" t="s">
        <v>849</v>
      </c>
      <c r="C35" s="9">
        <v>3</v>
      </c>
      <c r="D35" s="9">
        <v>90</v>
      </c>
      <c r="E35" s="10">
        <v>93</v>
      </c>
      <c r="F35" s="92">
        <v>902480</v>
      </c>
      <c r="G35" s="92">
        <v>54149</v>
      </c>
      <c r="H35" s="85">
        <f t="shared" si="0"/>
        <v>1.8110023384364934E-5</v>
      </c>
    </row>
    <row r="36" spans="1:8">
      <c r="A36" s="9" t="s">
        <v>155</v>
      </c>
      <c r="B36" s="9" t="s">
        <v>255</v>
      </c>
      <c r="C36" s="9">
        <v>28</v>
      </c>
      <c r="D36" s="9">
        <v>153</v>
      </c>
      <c r="E36" s="10">
        <v>181</v>
      </c>
      <c r="F36" s="92">
        <v>3568946</v>
      </c>
      <c r="G36" s="92">
        <v>214137</v>
      </c>
      <c r="H36" s="85">
        <f t="shared" si="0"/>
        <v>7.161768596756643E-5</v>
      </c>
    </row>
    <row r="37" spans="1:8">
      <c r="A37" s="9" t="s">
        <v>157</v>
      </c>
      <c r="B37" s="9" t="s">
        <v>265</v>
      </c>
      <c r="C37" s="9">
        <v>331</v>
      </c>
      <c r="D37" s="9">
        <v>1813</v>
      </c>
      <c r="E37" s="10">
        <v>2144</v>
      </c>
      <c r="F37" s="92">
        <v>63647019</v>
      </c>
      <c r="G37" s="92">
        <v>3818774</v>
      </c>
      <c r="H37" s="85">
        <f t="shared" si="0"/>
        <v>1.2771812303016643E-3</v>
      </c>
    </row>
    <row r="38" spans="1:8">
      <c r="A38" s="9" t="s">
        <v>157</v>
      </c>
      <c r="B38" s="9" t="s">
        <v>266</v>
      </c>
      <c r="C38" s="9">
        <v>99</v>
      </c>
      <c r="D38" s="9">
        <v>799</v>
      </c>
      <c r="E38" s="10">
        <v>898</v>
      </c>
      <c r="F38" s="92">
        <v>21173165</v>
      </c>
      <c r="G38" s="92">
        <v>1270390</v>
      </c>
      <c r="H38" s="85">
        <f t="shared" si="0"/>
        <v>4.2487936263390589E-4</v>
      </c>
    </row>
    <row r="39" spans="1:8">
      <c r="A39" s="9" t="s">
        <v>157</v>
      </c>
      <c r="B39" s="9" t="s">
        <v>267</v>
      </c>
      <c r="C39" s="9">
        <v>22</v>
      </c>
      <c r="D39" s="9">
        <v>424</v>
      </c>
      <c r="E39" s="10">
        <v>446</v>
      </c>
      <c r="F39" s="92">
        <v>20028571</v>
      </c>
      <c r="G39" s="92">
        <v>1201714</v>
      </c>
      <c r="H39" s="85">
        <f t="shared" si="0"/>
        <v>4.0191081352044774E-4</v>
      </c>
    </row>
    <row r="40" spans="1:8">
      <c r="A40" s="9" t="s">
        <v>157</v>
      </c>
      <c r="B40" s="9" t="s">
        <v>268</v>
      </c>
      <c r="C40" s="9">
        <v>59</v>
      </c>
      <c r="D40" s="9">
        <v>345</v>
      </c>
      <c r="E40" s="10">
        <v>404</v>
      </c>
      <c r="F40" s="92">
        <v>7178373</v>
      </c>
      <c r="G40" s="92">
        <v>430702</v>
      </c>
      <c r="H40" s="85">
        <f t="shared" si="0"/>
        <v>1.4404741161780913E-4</v>
      </c>
    </row>
    <row r="41" spans="1:8">
      <c r="A41" s="9" t="s">
        <v>157</v>
      </c>
      <c r="B41" s="9" t="s">
        <v>269</v>
      </c>
      <c r="C41" s="9">
        <v>13</v>
      </c>
      <c r="D41" s="9">
        <v>359</v>
      </c>
      <c r="E41" s="10">
        <v>372</v>
      </c>
      <c r="F41" s="92">
        <v>12774343</v>
      </c>
      <c r="G41" s="92">
        <v>766403</v>
      </c>
      <c r="H41" s="85">
        <f t="shared" si="0"/>
        <v>2.5632193118704761E-4</v>
      </c>
    </row>
    <row r="42" spans="1:8">
      <c r="A42" s="9" t="s">
        <v>157</v>
      </c>
      <c r="B42" s="9" t="s">
        <v>273</v>
      </c>
      <c r="C42" s="9">
        <v>33</v>
      </c>
      <c r="D42" s="9">
        <v>318</v>
      </c>
      <c r="E42" s="10">
        <v>351</v>
      </c>
      <c r="F42" s="92">
        <v>6239056</v>
      </c>
      <c r="G42" s="92">
        <v>374343</v>
      </c>
      <c r="H42" s="85">
        <f t="shared" si="0"/>
        <v>1.2519825820926192E-4</v>
      </c>
    </row>
    <row r="43" spans="1:8">
      <c r="A43" s="9" t="s">
        <v>157</v>
      </c>
      <c r="B43" s="9" t="s">
        <v>272</v>
      </c>
      <c r="C43" s="9">
        <v>27</v>
      </c>
      <c r="D43" s="9">
        <v>259</v>
      </c>
      <c r="E43" s="10">
        <v>286</v>
      </c>
      <c r="F43" s="92">
        <v>19964136</v>
      </c>
      <c r="G43" s="92">
        <v>1194459</v>
      </c>
      <c r="H43" s="85">
        <f t="shared" si="0"/>
        <v>3.9948439346368646E-4</v>
      </c>
    </row>
    <row r="44" spans="1:8">
      <c r="A44" s="9" t="s">
        <v>157</v>
      </c>
      <c r="B44" s="9" t="s">
        <v>270</v>
      </c>
      <c r="C44" s="9">
        <v>10</v>
      </c>
      <c r="D44" s="9">
        <v>271</v>
      </c>
      <c r="E44" s="10">
        <v>281</v>
      </c>
      <c r="F44" s="92">
        <v>7419314</v>
      </c>
      <c r="G44" s="92">
        <v>445159</v>
      </c>
      <c r="H44" s="85">
        <f t="shared" si="0"/>
        <v>1.4888252598867035E-4</v>
      </c>
    </row>
    <row r="45" spans="1:8">
      <c r="A45" s="9" t="s">
        <v>157</v>
      </c>
      <c r="B45" s="9" t="s">
        <v>271</v>
      </c>
      <c r="C45" s="9">
        <v>1</v>
      </c>
      <c r="D45" s="9">
        <v>256</v>
      </c>
      <c r="E45" s="10">
        <v>257</v>
      </c>
      <c r="F45" s="92">
        <v>4116339</v>
      </c>
      <c r="G45" s="92">
        <v>246980</v>
      </c>
      <c r="H45" s="85">
        <f t="shared" si="0"/>
        <v>8.2601960802054553E-5</v>
      </c>
    </row>
    <row r="46" spans="1:8">
      <c r="A46" s="9" t="s">
        <v>157</v>
      </c>
      <c r="B46" s="9" t="s">
        <v>274</v>
      </c>
      <c r="C46" s="9">
        <v>7</v>
      </c>
      <c r="D46" s="9">
        <v>176</v>
      </c>
      <c r="E46" s="10">
        <v>183</v>
      </c>
      <c r="F46" s="92">
        <v>2710360</v>
      </c>
      <c r="G46" s="92">
        <v>162622</v>
      </c>
      <c r="H46" s="85">
        <f t="shared" si="0"/>
        <v>5.4388598548674852E-5</v>
      </c>
    </row>
    <row r="47" spans="1:8">
      <c r="A47" s="9" t="s">
        <v>157</v>
      </c>
      <c r="B47" s="9" t="s">
        <v>275</v>
      </c>
      <c r="C47" s="9">
        <v>5</v>
      </c>
      <c r="D47" s="9">
        <v>144</v>
      </c>
      <c r="E47" s="10">
        <v>149</v>
      </c>
      <c r="F47" s="92">
        <v>2614172</v>
      </c>
      <c r="G47" s="92">
        <v>156850</v>
      </c>
      <c r="H47" s="85">
        <f t="shared" si="0"/>
        <v>5.2458164838457593E-5</v>
      </c>
    </row>
    <row r="48" spans="1:8">
      <c r="A48" s="9" t="s">
        <v>157</v>
      </c>
      <c r="B48" s="9" t="s">
        <v>276</v>
      </c>
      <c r="C48" s="9">
        <v>9</v>
      </c>
      <c r="D48" s="9">
        <v>123</v>
      </c>
      <c r="E48" s="10">
        <v>132</v>
      </c>
      <c r="F48" s="92">
        <v>1679166</v>
      </c>
      <c r="G48" s="92">
        <v>100750</v>
      </c>
      <c r="H48" s="85">
        <f t="shared" si="0"/>
        <v>3.3695633455368843E-5</v>
      </c>
    </row>
    <row r="49" spans="1:8">
      <c r="A49" s="9" t="s">
        <v>157</v>
      </c>
      <c r="B49" s="9" t="s">
        <v>537</v>
      </c>
      <c r="C49" s="9">
        <v>27</v>
      </c>
      <c r="D49" s="9">
        <v>64</v>
      </c>
      <c r="E49" s="10">
        <v>91</v>
      </c>
      <c r="F49" s="92">
        <v>1852183</v>
      </c>
      <c r="G49" s="92">
        <v>111131</v>
      </c>
      <c r="H49" s="85">
        <f t="shared" si="0"/>
        <v>3.7167537881177117E-5</v>
      </c>
    </row>
    <row r="50" spans="1:8">
      <c r="A50" s="9" t="s">
        <v>157</v>
      </c>
      <c r="B50" s="9" t="s">
        <v>277</v>
      </c>
      <c r="C50" s="9">
        <v>14</v>
      </c>
      <c r="D50" s="9">
        <v>63</v>
      </c>
      <c r="E50" s="10">
        <v>77</v>
      </c>
      <c r="F50" s="92">
        <v>1601255</v>
      </c>
      <c r="G50" s="92">
        <v>96075</v>
      </c>
      <c r="H50" s="85">
        <f t="shared" si="0"/>
        <v>3.2132089173444775E-5</v>
      </c>
    </row>
    <row r="51" spans="1:8">
      <c r="A51" s="9" t="s">
        <v>157</v>
      </c>
      <c r="B51" s="9" t="s">
        <v>928</v>
      </c>
      <c r="C51" s="9">
        <v>1</v>
      </c>
      <c r="D51" s="9">
        <v>72</v>
      </c>
      <c r="E51" s="10">
        <v>73</v>
      </c>
      <c r="F51" s="92">
        <v>668263</v>
      </c>
      <c r="G51" s="92">
        <v>40096</v>
      </c>
      <c r="H51" s="85">
        <f t="shared" si="0"/>
        <v>1.3410025995299941E-5</v>
      </c>
    </row>
    <row r="52" spans="1:8">
      <c r="A52" s="9" t="s">
        <v>157</v>
      </c>
      <c r="B52" s="9" t="s">
        <v>667</v>
      </c>
      <c r="C52" s="9">
        <v>0</v>
      </c>
      <c r="D52" s="9">
        <v>54</v>
      </c>
      <c r="E52" s="10">
        <v>54</v>
      </c>
      <c r="F52" s="92">
        <v>255204</v>
      </c>
      <c r="G52" s="92">
        <v>15312</v>
      </c>
      <c r="H52" s="85">
        <f t="shared" si="0"/>
        <v>5.1210673892665775E-6</v>
      </c>
    </row>
    <row r="53" spans="1:8">
      <c r="A53" s="9" t="s">
        <v>157</v>
      </c>
      <c r="B53" s="9" t="s">
        <v>255</v>
      </c>
      <c r="C53" s="9">
        <v>3</v>
      </c>
      <c r="D53" s="9">
        <v>195</v>
      </c>
      <c r="E53" s="10">
        <v>198</v>
      </c>
      <c r="F53" s="92">
        <v>1258553</v>
      </c>
      <c r="G53" s="92">
        <v>75513</v>
      </c>
      <c r="H53" s="85">
        <f t="shared" si="0"/>
        <v>2.5255169916776844E-5</v>
      </c>
    </row>
    <row r="54" spans="1:8">
      <c r="A54" s="9" t="s">
        <v>159</v>
      </c>
      <c r="B54" s="9" t="s">
        <v>136</v>
      </c>
      <c r="C54" s="9">
        <v>2620</v>
      </c>
      <c r="D54" s="9">
        <v>13161</v>
      </c>
      <c r="E54" s="10">
        <v>15781</v>
      </c>
      <c r="F54" s="92">
        <v>1322703003</v>
      </c>
      <c r="G54" s="92">
        <v>79166819</v>
      </c>
      <c r="H54" s="85">
        <f t="shared" si="0"/>
        <v>2.6477182281404759E-2</v>
      </c>
    </row>
    <row r="55" spans="1:8">
      <c r="A55" s="9" t="s">
        <v>159</v>
      </c>
      <c r="B55" s="9" t="s">
        <v>42</v>
      </c>
      <c r="C55" s="9">
        <v>1506</v>
      </c>
      <c r="D55" s="9">
        <v>9060</v>
      </c>
      <c r="E55" s="10">
        <v>10566</v>
      </c>
      <c r="F55" s="92">
        <v>921806981</v>
      </c>
      <c r="G55" s="92">
        <v>55116735</v>
      </c>
      <c r="H55" s="85">
        <f t="shared" si="0"/>
        <v>1.8433680395202965E-2</v>
      </c>
    </row>
    <row r="56" spans="1:8">
      <c r="A56" s="9" t="s">
        <v>159</v>
      </c>
      <c r="B56" s="9" t="s">
        <v>68</v>
      </c>
      <c r="C56" s="9">
        <v>100</v>
      </c>
      <c r="D56" s="9">
        <v>807</v>
      </c>
      <c r="E56" s="10">
        <v>907</v>
      </c>
      <c r="F56" s="92">
        <v>35751093</v>
      </c>
      <c r="G56" s="92">
        <v>2145066</v>
      </c>
      <c r="H56" s="85">
        <f t="shared" si="0"/>
        <v>7.1741297939031479E-4</v>
      </c>
    </row>
    <row r="57" spans="1:8">
      <c r="A57" s="9" t="s">
        <v>159</v>
      </c>
      <c r="B57" s="9" t="s">
        <v>277</v>
      </c>
      <c r="C57" s="9">
        <v>127</v>
      </c>
      <c r="D57" s="9">
        <v>629</v>
      </c>
      <c r="E57" s="10">
        <v>756</v>
      </c>
      <c r="F57" s="92">
        <v>12743322</v>
      </c>
      <c r="G57" s="92">
        <v>764599</v>
      </c>
      <c r="H57" s="85">
        <f t="shared" si="0"/>
        <v>2.5571858704061099E-4</v>
      </c>
    </row>
    <row r="58" spans="1:8">
      <c r="A58" s="9" t="s">
        <v>159</v>
      </c>
      <c r="B58" s="9" t="s">
        <v>278</v>
      </c>
      <c r="C58" s="9">
        <v>52</v>
      </c>
      <c r="D58" s="9">
        <v>567</v>
      </c>
      <c r="E58" s="10">
        <v>619</v>
      </c>
      <c r="F58" s="92">
        <v>23298017</v>
      </c>
      <c r="G58" s="92">
        <v>1397881</v>
      </c>
      <c r="H58" s="85">
        <f t="shared" si="0"/>
        <v>4.6751846938188036E-4</v>
      </c>
    </row>
    <row r="59" spans="1:8">
      <c r="A59" s="9" t="s">
        <v>159</v>
      </c>
      <c r="B59" s="9" t="s">
        <v>279</v>
      </c>
      <c r="C59" s="9">
        <v>17</v>
      </c>
      <c r="D59" s="9">
        <v>374</v>
      </c>
      <c r="E59" s="10">
        <v>391</v>
      </c>
      <c r="F59" s="92">
        <v>12045294</v>
      </c>
      <c r="G59" s="92">
        <v>722718</v>
      </c>
      <c r="H59" s="85">
        <f t="shared" si="0"/>
        <v>2.4171157141039462E-4</v>
      </c>
    </row>
    <row r="60" spans="1:8">
      <c r="A60" s="9" t="s">
        <v>159</v>
      </c>
      <c r="B60" s="9" t="s">
        <v>283</v>
      </c>
      <c r="C60" s="9">
        <v>15</v>
      </c>
      <c r="D60" s="9">
        <v>267</v>
      </c>
      <c r="E60" s="10">
        <v>282</v>
      </c>
      <c r="F60" s="92">
        <v>58677036</v>
      </c>
      <c r="G60" s="92">
        <v>3513192</v>
      </c>
      <c r="H60" s="85">
        <f t="shared" si="0"/>
        <v>1.1749799492837137E-3</v>
      </c>
    </row>
    <row r="61" spans="1:8">
      <c r="A61" s="9" t="s">
        <v>159</v>
      </c>
      <c r="B61" s="9" t="s">
        <v>282</v>
      </c>
      <c r="C61" s="9">
        <v>47</v>
      </c>
      <c r="D61" s="9">
        <v>171</v>
      </c>
      <c r="E61" s="10">
        <v>218</v>
      </c>
      <c r="F61" s="92">
        <v>7001680</v>
      </c>
      <c r="G61" s="92">
        <v>420101</v>
      </c>
      <c r="H61" s="85">
        <f t="shared" si="0"/>
        <v>1.4050192863755736E-4</v>
      </c>
    </row>
    <row r="62" spans="1:8">
      <c r="A62" s="9" t="s">
        <v>159</v>
      </c>
      <c r="B62" s="9" t="s">
        <v>929</v>
      </c>
      <c r="C62" s="9">
        <v>17</v>
      </c>
      <c r="D62" s="9">
        <v>142</v>
      </c>
      <c r="E62" s="10">
        <v>159</v>
      </c>
      <c r="F62" s="92">
        <v>2144147</v>
      </c>
      <c r="G62" s="92">
        <v>128649</v>
      </c>
      <c r="H62" s="85">
        <f t="shared" si="0"/>
        <v>4.3026397502727007E-5</v>
      </c>
    </row>
    <row r="63" spans="1:8">
      <c r="A63" s="9" t="s">
        <v>159</v>
      </c>
      <c r="B63" s="9" t="s">
        <v>281</v>
      </c>
      <c r="C63" s="9">
        <v>3</v>
      </c>
      <c r="D63" s="9">
        <v>151</v>
      </c>
      <c r="E63" s="10">
        <v>154</v>
      </c>
      <c r="F63" s="92">
        <v>2005230</v>
      </c>
      <c r="G63" s="92">
        <v>120314</v>
      </c>
      <c r="H63" s="85">
        <f t="shared" si="0"/>
        <v>4.0238773633243144E-5</v>
      </c>
    </row>
    <row r="64" spans="1:8">
      <c r="A64" s="9" t="s">
        <v>159</v>
      </c>
      <c r="B64" s="9" t="s">
        <v>280</v>
      </c>
      <c r="C64" s="9">
        <v>1</v>
      </c>
      <c r="D64" s="9">
        <v>107</v>
      </c>
      <c r="E64" s="10">
        <v>108</v>
      </c>
      <c r="F64" s="92">
        <v>2641741</v>
      </c>
      <c r="G64" s="92">
        <v>158505</v>
      </c>
      <c r="H64" s="85">
        <f t="shared" si="0"/>
        <v>5.3011676236657448E-5</v>
      </c>
    </row>
    <row r="65" spans="1:8">
      <c r="A65" s="9" t="s">
        <v>159</v>
      </c>
      <c r="B65" s="9" t="s">
        <v>291</v>
      </c>
      <c r="C65" s="9">
        <v>1</v>
      </c>
      <c r="D65" s="9">
        <v>90</v>
      </c>
      <c r="E65" s="10">
        <v>91</v>
      </c>
      <c r="F65" s="92">
        <v>3272581</v>
      </c>
      <c r="G65" s="92">
        <v>196355</v>
      </c>
      <c r="H65" s="85">
        <f t="shared" si="0"/>
        <v>6.5670532080684349E-5</v>
      </c>
    </row>
    <row r="66" spans="1:8">
      <c r="A66" s="9" t="s">
        <v>159</v>
      </c>
      <c r="B66" s="9" t="s">
        <v>255</v>
      </c>
      <c r="C66" s="9">
        <v>46</v>
      </c>
      <c r="D66" s="9">
        <v>139</v>
      </c>
      <c r="E66" s="10">
        <v>185</v>
      </c>
      <c r="F66" s="92">
        <v>7138511</v>
      </c>
      <c r="G66" s="92">
        <v>428310</v>
      </c>
      <c r="H66" s="85">
        <f t="shared" si="0"/>
        <v>1.4324741206222361E-4</v>
      </c>
    </row>
    <row r="67" spans="1:8">
      <c r="A67" s="9" t="s">
        <v>36</v>
      </c>
      <c r="B67" s="9" t="s">
        <v>36</v>
      </c>
      <c r="C67" s="9">
        <v>491</v>
      </c>
      <c r="D67" s="9">
        <v>3289</v>
      </c>
      <c r="E67" s="10">
        <v>3780</v>
      </c>
      <c r="F67" s="92">
        <v>218113565</v>
      </c>
      <c r="G67" s="92">
        <v>13063538</v>
      </c>
      <c r="H67" s="85">
        <f t="shared" si="0"/>
        <v>4.3690738270797235E-3</v>
      </c>
    </row>
    <row r="68" spans="1:8">
      <c r="A68" s="9" t="s">
        <v>36</v>
      </c>
      <c r="B68" s="9" t="s">
        <v>284</v>
      </c>
      <c r="C68" s="9">
        <v>134</v>
      </c>
      <c r="D68" s="9">
        <v>786</v>
      </c>
      <c r="E68" s="10">
        <v>920</v>
      </c>
      <c r="F68" s="92">
        <v>23903585</v>
      </c>
      <c r="G68" s="92">
        <v>1434215</v>
      </c>
      <c r="H68" s="85">
        <f t="shared" si="0"/>
        <v>4.7967030209619671E-4</v>
      </c>
    </row>
    <row r="69" spans="1:8">
      <c r="A69" s="9" t="s">
        <v>36</v>
      </c>
      <c r="B69" s="9" t="s">
        <v>285</v>
      </c>
      <c r="C69" s="9">
        <v>67</v>
      </c>
      <c r="D69" s="9">
        <v>640</v>
      </c>
      <c r="E69" s="10">
        <v>707</v>
      </c>
      <c r="F69" s="92">
        <v>10798670</v>
      </c>
      <c r="G69" s="92">
        <v>647512</v>
      </c>
      <c r="H69" s="85">
        <f t="shared" si="0"/>
        <v>2.1655907702186391E-4</v>
      </c>
    </row>
    <row r="70" spans="1:8">
      <c r="A70" s="9" t="s">
        <v>36</v>
      </c>
      <c r="B70" s="9" t="s">
        <v>27</v>
      </c>
      <c r="C70" s="9">
        <v>51</v>
      </c>
      <c r="D70" s="9">
        <v>252</v>
      </c>
      <c r="E70" s="10">
        <v>303</v>
      </c>
      <c r="F70" s="92">
        <v>5301171</v>
      </c>
      <c r="G70" s="92">
        <v>318070</v>
      </c>
      <c r="H70" s="85">
        <f t="shared" si="0"/>
        <v>1.0637786732654261E-4</v>
      </c>
    </row>
    <row r="71" spans="1:8">
      <c r="A71" s="9" t="s">
        <v>36</v>
      </c>
      <c r="B71" s="9" t="s">
        <v>883</v>
      </c>
      <c r="C71" s="9">
        <v>30</v>
      </c>
      <c r="D71" s="9">
        <v>110</v>
      </c>
      <c r="E71" s="10">
        <v>140</v>
      </c>
      <c r="F71" s="92">
        <v>1404938</v>
      </c>
      <c r="G71" s="92">
        <v>84296</v>
      </c>
      <c r="H71" s="85">
        <f t="shared" si="0"/>
        <v>2.8192626478945625E-5</v>
      </c>
    </row>
    <row r="72" spans="1:8">
      <c r="A72" s="9" t="s">
        <v>36</v>
      </c>
      <c r="B72" s="9" t="s">
        <v>379</v>
      </c>
      <c r="C72" s="9">
        <v>1</v>
      </c>
      <c r="D72" s="9">
        <v>82</v>
      </c>
      <c r="E72" s="10">
        <v>83</v>
      </c>
      <c r="F72" s="92">
        <v>261632</v>
      </c>
      <c r="G72" s="92">
        <v>15698</v>
      </c>
      <c r="H72" s="85">
        <f t="shared" si="0"/>
        <v>5.2501643075174198E-6</v>
      </c>
    </row>
    <row r="73" spans="1:8">
      <c r="A73" s="9" t="s">
        <v>36</v>
      </c>
      <c r="B73" s="9" t="s">
        <v>255</v>
      </c>
      <c r="C73" s="9">
        <v>53</v>
      </c>
      <c r="D73" s="9">
        <v>177</v>
      </c>
      <c r="E73" s="10">
        <v>230</v>
      </c>
      <c r="F73" s="92">
        <v>24273650</v>
      </c>
      <c r="G73" s="92">
        <v>1456418</v>
      </c>
      <c r="H73" s="85">
        <f t="shared" ref="H73:H136" si="1">G73/G$923</f>
        <v>4.8709605047941813E-4</v>
      </c>
    </row>
    <row r="74" spans="1:8">
      <c r="A74" s="9" t="s">
        <v>162</v>
      </c>
      <c r="B74" s="9" t="s">
        <v>138</v>
      </c>
      <c r="C74" s="9">
        <v>391</v>
      </c>
      <c r="D74" s="9">
        <v>2796</v>
      </c>
      <c r="E74" s="10">
        <v>3187</v>
      </c>
      <c r="F74" s="92">
        <v>186129451</v>
      </c>
      <c r="G74" s="92">
        <v>11143535</v>
      </c>
      <c r="H74" s="85">
        <f t="shared" si="1"/>
        <v>3.7269327122290185E-3</v>
      </c>
    </row>
    <row r="75" spans="1:8">
      <c r="A75" s="9" t="s">
        <v>162</v>
      </c>
      <c r="B75" s="9" t="s">
        <v>286</v>
      </c>
      <c r="C75" s="9">
        <v>88</v>
      </c>
      <c r="D75" s="9">
        <v>877</v>
      </c>
      <c r="E75" s="10">
        <v>965</v>
      </c>
      <c r="F75" s="92">
        <v>24854467</v>
      </c>
      <c r="G75" s="92">
        <v>1491223</v>
      </c>
      <c r="H75" s="85">
        <f t="shared" si="1"/>
        <v>4.9873651224035219E-4</v>
      </c>
    </row>
    <row r="76" spans="1:8">
      <c r="A76" s="9" t="s">
        <v>162</v>
      </c>
      <c r="B76" s="9" t="s">
        <v>287</v>
      </c>
      <c r="C76" s="9">
        <v>65</v>
      </c>
      <c r="D76" s="9">
        <v>701</v>
      </c>
      <c r="E76" s="10">
        <v>766</v>
      </c>
      <c r="F76" s="92">
        <v>24335588</v>
      </c>
      <c r="G76" s="92">
        <v>1460135</v>
      </c>
      <c r="H76" s="85">
        <f t="shared" si="1"/>
        <v>4.883391936015383E-4</v>
      </c>
    </row>
    <row r="77" spans="1:8">
      <c r="A77" s="9" t="s">
        <v>162</v>
      </c>
      <c r="B77" s="9" t="s">
        <v>288</v>
      </c>
      <c r="C77" s="9">
        <v>21</v>
      </c>
      <c r="D77" s="9">
        <v>314</v>
      </c>
      <c r="E77" s="10">
        <v>335</v>
      </c>
      <c r="F77" s="92">
        <v>7727370</v>
      </c>
      <c r="G77" s="92">
        <v>463642</v>
      </c>
      <c r="H77" s="85">
        <f t="shared" si="1"/>
        <v>1.5506412790584735E-4</v>
      </c>
    </row>
    <row r="78" spans="1:8">
      <c r="A78" s="9" t="s">
        <v>162</v>
      </c>
      <c r="B78" s="9" t="s">
        <v>289</v>
      </c>
      <c r="C78" s="9">
        <v>50</v>
      </c>
      <c r="D78" s="9">
        <v>234</v>
      </c>
      <c r="E78" s="10">
        <v>284</v>
      </c>
      <c r="F78" s="92">
        <v>5413921</v>
      </c>
      <c r="G78" s="92">
        <v>324835</v>
      </c>
      <c r="H78" s="85">
        <f t="shared" si="1"/>
        <v>1.0864040787567977E-4</v>
      </c>
    </row>
    <row r="79" spans="1:8">
      <c r="A79" s="9" t="s">
        <v>162</v>
      </c>
      <c r="B79" s="9" t="s">
        <v>280</v>
      </c>
      <c r="C79" s="9">
        <v>28</v>
      </c>
      <c r="D79" s="9">
        <v>225</v>
      </c>
      <c r="E79" s="10">
        <v>253</v>
      </c>
      <c r="F79" s="92">
        <v>6762475</v>
      </c>
      <c r="G79" s="92">
        <v>405749</v>
      </c>
      <c r="H79" s="85">
        <f t="shared" si="1"/>
        <v>1.3570193130404417E-4</v>
      </c>
    </row>
    <row r="80" spans="1:8">
      <c r="A80" s="9" t="s">
        <v>162</v>
      </c>
      <c r="B80" s="9" t="s">
        <v>290</v>
      </c>
      <c r="C80" s="9">
        <v>13</v>
      </c>
      <c r="D80" s="9">
        <v>124</v>
      </c>
      <c r="E80" s="10">
        <v>137</v>
      </c>
      <c r="F80" s="92">
        <v>4000156</v>
      </c>
      <c r="G80" s="92">
        <v>240009</v>
      </c>
      <c r="H80" s="85">
        <f t="shared" si="1"/>
        <v>8.0270523970120292E-5</v>
      </c>
    </row>
    <row r="81" spans="1:8">
      <c r="A81" s="9" t="s">
        <v>162</v>
      </c>
      <c r="B81" s="9" t="s">
        <v>255</v>
      </c>
      <c r="C81" s="9">
        <v>30</v>
      </c>
      <c r="D81" s="9">
        <v>83</v>
      </c>
      <c r="E81" s="10">
        <v>113</v>
      </c>
      <c r="F81" s="92">
        <v>3935422</v>
      </c>
      <c r="G81" s="92">
        <v>236125</v>
      </c>
      <c r="H81" s="85">
        <f t="shared" si="1"/>
        <v>7.8971528036218035E-5</v>
      </c>
    </row>
    <row r="82" spans="1:8">
      <c r="A82" s="9" t="s">
        <v>164</v>
      </c>
      <c r="B82" s="9" t="s">
        <v>79</v>
      </c>
      <c r="C82" s="9">
        <v>204</v>
      </c>
      <c r="D82" s="9">
        <v>2475</v>
      </c>
      <c r="E82" s="10">
        <v>2679</v>
      </c>
      <c r="F82" s="92">
        <v>124010052</v>
      </c>
      <c r="G82" s="92">
        <v>7426268</v>
      </c>
      <c r="H82" s="85">
        <f t="shared" si="1"/>
        <v>2.4837002924996032E-3</v>
      </c>
    </row>
    <row r="83" spans="1:8">
      <c r="A83" s="9" t="s">
        <v>164</v>
      </c>
      <c r="B83" s="9" t="s">
        <v>291</v>
      </c>
      <c r="C83" s="9">
        <v>104</v>
      </c>
      <c r="D83" s="9">
        <v>632</v>
      </c>
      <c r="E83" s="10">
        <v>736</v>
      </c>
      <c r="F83" s="92">
        <v>18256448</v>
      </c>
      <c r="G83" s="92">
        <v>1095387</v>
      </c>
      <c r="H83" s="85">
        <f t="shared" si="1"/>
        <v>3.6634996370993653E-4</v>
      </c>
    </row>
    <row r="84" spans="1:8">
      <c r="A84" s="9" t="s">
        <v>164</v>
      </c>
      <c r="B84" s="9" t="s">
        <v>292</v>
      </c>
      <c r="C84" s="9">
        <v>32</v>
      </c>
      <c r="D84" s="9">
        <v>632</v>
      </c>
      <c r="E84" s="10">
        <v>664</v>
      </c>
      <c r="F84" s="92">
        <v>14226643</v>
      </c>
      <c r="G84" s="92">
        <v>853365</v>
      </c>
      <c r="H84" s="85">
        <f t="shared" si="1"/>
        <v>2.8540619596665836E-4</v>
      </c>
    </row>
    <row r="85" spans="1:8">
      <c r="A85" s="9" t="s">
        <v>164</v>
      </c>
      <c r="B85" s="9" t="s">
        <v>293</v>
      </c>
      <c r="C85" s="9">
        <v>16</v>
      </c>
      <c r="D85" s="9">
        <v>403</v>
      </c>
      <c r="E85" s="10">
        <v>419</v>
      </c>
      <c r="F85" s="92">
        <v>18922133</v>
      </c>
      <c r="G85" s="92">
        <v>1135328</v>
      </c>
      <c r="H85" s="85">
        <f t="shared" si="1"/>
        <v>3.7970815026915132E-4</v>
      </c>
    </row>
    <row r="86" spans="1:8">
      <c r="A86" s="9" t="s">
        <v>164</v>
      </c>
      <c r="B86" s="9" t="s">
        <v>294</v>
      </c>
      <c r="C86" s="9">
        <v>30</v>
      </c>
      <c r="D86" s="9">
        <v>386</v>
      </c>
      <c r="E86" s="10">
        <v>416</v>
      </c>
      <c r="F86" s="92">
        <v>9547193</v>
      </c>
      <c r="G86" s="92">
        <v>572832</v>
      </c>
      <c r="H86" s="85">
        <f t="shared" si="1"/>
        <v>1.9158250226804807E-4</v>
      </c>
    </row>
    <row r="87" spans="1:8">
      <c r="A87" s="9" t="s">
        <v>164</v>
      </c>
      <c r="B87" s="9" t="s">
        <v>297</v>
      </c>
      <c r="C87" s="9">
        <v>43</v>
      </c>
      <c r="D87" s="9">
        <v>186</v>
      </c>
      <c r="E87" s="10">
        <v>229</v>
      </c>
      <c r="F87" s="92">
        <v>2904678</v>
      </c>
      <c r="G87" s="92">
        <v>174281</v>
      </c>
      <c r="H87" s="85">
        <f t="shared" si="1"/>
        <v>5.8287927486204828E-5</v>
      </c>
    </row>
    <row r="88" spans="1:8">
      <c r="A88" s="9" t="s">
        <v>164</v>
      </c>
      <c r="B88" s="9" t="s">
        <v>295</v>
      </c>
      <c r="C88" s="9">
        <v>20</v>
      </c>
      <c r="D88" s="9">
        <v>113</v>
      </c>
      <c r="E88" s="10">
        <v>133</v>
      </c>
      <c r="F88" s="92">
        <v>5672750</v>
      </c>
      <c r="G88" s="92">
        <v>340365</v>
      </c>
      <c r="H88" s="85">
        <f t="shared" si="1"/>
        <v>1.1383438492344035E-4</v>
      </c>
    </row>
    <row r="89" spans="1:8">
      <c r="A89" s="9" t="s">
        <v>164</v>
      </c>
      <c r="B89" s="9" t="s">
        <v>296</v>
      </c>
      <c r="C89" s="9">
        <v>0</v>
      </c>
      <c r="D89" s="9">
        <v>132</v>
      </c>
      <c r="E89" s="10">
        <v>132</v>
      </c>
      <c r="F89" s="92">
        <v>932102</v>
      </c>
      <c r="G89" s="92">
        <v>55926</v>
      </c>
      <c r="H89" s="85">
        <f t="shared" si="1"/>
        <v>1.8704337435483451E-5</v>
      </c>
    </row>
    <row r="90" spans="1:8">
      <c r="A90" s="9" t="s">
        <v>164</v>
      </c>
      <c r="B90" s="9" t="s">
        <v>930</v>
      </c>
      <c r="C90" s="9">
        <v>2</v>
      </c>
      <c r="D90" s="9">
        <v>97</v>
      </c>
      <c r="E90" s="10">
        <v>99</v>
      </c>
      <c r="F90" s="92">
        <v>1446344</v>
      </c>
      <c r="G90" s="92">
        <v>86781</v>
      </c>
      <c r="H90" s="85">
        <f t="shared" si="1"/>
        <v>2.9023729696182265E-5</v>
      </c>
    </row>
    <row r="91" spans="1:8">
      <c r="A91" s="9" t="s">
        <v>164</v>
      </c>
      <c r="B91" s="9" t="s">
        <v>298</v>
      </c>
      <c r="C91" s="9">
        <v>12</v>
      </c>
      <c r="D91" s="9">
        <v>60</v>
      </c>
      <c r="E91" s="10">
        <v>72</v>
      </c>
      <c r="F91" s="92">
        <v>1856636</v>
      </c>
      <c r="G91" s="92">
        <v>111398</v>
      </c>
      <c r="H91" s="85">
        <f t="shared" si="1"/>
        <v>3.7256835490433528E-5</v>
      </c>
    </row>
    <row r="92" spans="1:8">
      <c r="A92" s="9" t="s">
        <v>164</v>
      </c>
      <c r="B92" s="9" t="s">
        <v>255</v>
      </c>
      <c r="C92" s="9">
        <v>13</v>
      </c>
      <c r="D92" s="9">
        <v>86</v>
      </c>
      <c r="E92" s="10">
        <v>99</v>
      </c>
      <c r="F92" s="92">
        <v>631839</v>
      </c>
      <c r="G92" s="92">
        <v>37911</v>
      </c>
      <c r="H92" s="85">
        <f t="shared" si="1"/>
        <v>1.2679257170486234E-5</v>
      </c>
    </row>
    <row r="93" spans="1:8">
      <c r="A93" s="9" t="s">
        <v>166</v>
      </c>
      <c r="B93" s="9" t="s">
        <v>127</v>
      </c>
      <c r="C93" s="9">
        <v>524</v>
      </c>
      <c r="D93" s="9">
        <v>3074</v>
      </c>
      <c r="E93" s="10">
        <v>3598</v>
      </c>
      <c r="F93" s="92">
        <v>219522756</v>
      </c>
      <c r="G93" s="92">
        <v>13128885</v>
      </c>
      <c r="H93" s="85">
        <f t="shared" si="1"/>
        <v>4.3909289988852615E-3</v>
      </c>
    </row>
    <row r="94" spans="1:8">
      <c r="A94" s="9" t="s">
        <v>166</v>
      </c>
      <c r="B94" s="9" t="s">
        <v>299</v>
      </c>
      <c r="C94" s="9">
        <v>100</v>
      </c>
      <c r="D94" s="9">
        <v>522</v>
      </c>
      <c r="E94" s="10">
        <v>622</v>
      </c>
      <c r="F94" s="92">
        <v>12226101</v>
      </c>
      <c r="G94" s="92">
        <v>733566</v>
      </c>
      <c r="H94" s="85">
        <f t="shared" si="1"/>
        <v>2.4533966304040791E-4</v>
      </c>
    </row>
    <row r="95" spans="1:8">
      <c r="A95" s="9" t="s">
        <v>166</v>
      </c>
      <c r="B95" s="9" t="s">
        <v>300</v>
      </c>
      <c r="C95" s="9">
        <v>19</v>
      </c>
      <c r="D95" s="9">
        <v>295</v>
      </c>
      <c r="E95" s="10">
        <v>314</v>
      </c>
      <c r="F95" s="92">
        <v>9112334</v>
      </c>
      <c r="G95" s="92">
        <v>546740</v>
      </c>
      <c r="H95" s="85">
        <f t="shared" si="1"/>
        <v>1.8285608571105071E-4</v>
      </c>
    </row>
    <row r="96" spans="1:8">
      <c r="A96" s="9" t="s">
        <v>166</v>
      </c>
      <c r="B96" s="9" t="s">
        <v>301</v>
      </c>
      <c r="C96" s="9">
        <v>35</v>
      </c>
      <c r="D96" s="9">
        <v>234</v>
      </c>
      <c r="E96" s="10">
        <v>269</v>
      </c>
      <c r="F96" s="92">
        <v>2935432</v>
      </c>
      <c r="G96" s="92">
        <v>176126</v>
      </c>
      <c r="H96" s="85">
        <f t="shared" si="1"/>
        <v>5.8904983999605881E-5</v>
      </c>
    </row>
    <row r="97" spans="1:8">
      <c r="A97" s="9" t="s">
        <v>166</v>
      </c>
      <c r="B97" s="9" t="s">
        <v>302</v>
      </c>
      <c r="C97" s="9">
        <v>18</v>
      </c>
      <c r="D97" s="9">
        <v>177</v>
      </c>
      <c r="E97" s="10">
        <v>195</v>
      </c>
      <c r="F97" s="92">
        <v>3063856</v>
      </c>
      <c r="G97" s="92">
        <v>183831</v>
      </c>
      <c r="H97" s="85">
        <f t="shared" si="1"/>
        <v>6.1481905645001581E-5</v>
      </c>
    </row>
    <row r="98" spans="1:8">
      <c r="A98" s="9" t="s">
        <v>166</v>
      </c>
      <c r="B98" s="9" t="s">
        <v>303</v>
      </c>
      <c r="C98" s="9">
        <v>3</v>
      </c>
      <c r="D98" s="9">
        <v>96</v>
      </c>
      <c r="E98" s="10">
        <v>99</v>
      </c>
      <c r="F98" s="92">
        <v>778841</v>
      </c>
      <c r="G98" s="92">
        <v>46730</v>
      </c>
      <c r="H98" s="85">
        <f t="shared" si="1"/>
        <v>1.5628753859745767E-5</v>
      </c>
    </row>
    <row r="99" spans="1:8">
      <c r="A99" s="9" t="s">
        <v>166</v>
      </c>
      <c r="B99" s="9" t="s">
        <v>304</v>
      </c>
      <c r="C99" s="9">
        <v>1</v>
      </c>
      <c r="D99" s="9">
        <v>62</v>
      </c>
      <c r="E99" s="10">
        <v>63</v>
      </c>
      <c r="F99" s="92">
        <v>799685</v>
      </c>
      <c r="G99" s="92">
        <v>47981</v>
      </c>
      <c r="H99" s="85">
        <f t="shared" si="1"/>
        <v>1.6047148276149402E-5</v>
      </c>
    </row>
    <row r="100" spans="1:8">
      <c r="A100" s="9" t="s">
        <v>166</v>
      </c>
      <c r="B100" s="9" t="s">
        <v>255</v>
      </c>
      <c r="C100" s="9">
        <v>34</v>
      </c>
      <c r="D100" s="9">
        <v>200</v>
      </c>
      <c r="E100" s="10">
        <v>234</v>
      </c>
      <c r="F100" s="92">
        <v>3283015</v>
      </c>
      <c r="G100" s="92">
        <v>196851</v>
      </c>
      <c r="H100" s="85">
        <f t="shared" si="1"/>
        <v>6.583641827615694E-5</v>
      </c>
    </row>
    <row r="101" spans="1:8">
      <c r="A101" s="9" t="s">
        <v>168</v>
      </c>
      <c r="B101" s="9" t="s">
        <v>305</v>
      </c>
      <c r="C101" s="9">
        <v>92</v>
      </c>
      <c r="D101" s="9">
        <v>533</v>
      </c>
      <c r="E101" s="10">
        <v>625</v>
      </c>
      <c r="F101" s="92">
        <v>16945717</v>
      </c>
      <c r="G101" s="92">
        <v>1014510</v>
      </c>
      <c r="H101" s="85">
        <f t="shared" si="1"/>
        <v>3.3930081485663763E-4</v>
      </c>
    </row>
    <row r="102" spans="1:8">
      <c r="A102" s="9" t="s">
        <v>168</v>
      </c>
      <c r="B102" s="9" t="s">
        <v>307</v>
      </c>
      <c r="C102" s="9">
        <v>94</v>
      </c>
      <c r="D102" s="9">
        <v>450</v>
      </c>
      <c r="E102" s="10">
        <v>544</v>
      </c>
      <c r="F102" s="92">
        <v>11523533</v>
      </c>
      <c r="G102" s="92">
        <v>691412</v>
      </c>
      <c r="H102" s="85">
        <f t="shared" si="1"/>
        <v>2.3124134311308664E-4</v>
      </c>
    </row>
    <row r="103" spans="1:8">
      <c r="A103" s="9" t="s">
        <v>168</v>
      </c>
      <c r="B103" s="9" t="s">
        <v>306</v>
      </c>
      <c r="C103" s="9">
        <v>32</v>
      </c>
      <c r="D103" s="9">
        <v>440</v>
      </c>
      <c r="E103" s="10">
        <v>472</v>
      </c>
      <c r="F103" s="92">
        <v>7648070</v>
      </c>
      <c r="G103" s="92">
        <v>458690</v>
      </c>
      <c r="H103" s="85">
        <f t="shared" si="1"/>
        <v>1.5340794153491944E-4</v>
      </c>
    </row>
    <row r="104" spans="1:8">
      <c r="A104" s="9" t="s">
        <v>168</v>
      </c>
      <c r="B104" s="9" t="s">
        <v>208</v>
      </c>
      <c r="C104" s="9">
        <v>41</v>
      </c>
      <c r="D104" s="9">
        <v>420</v>
      </c>
      <c r="E104" s="10">
        <v>461</v>
      </c>
      <c r="F104" s="92">
        <v>11614878</v>
      </c>
      <c r="G104" s="92">
        <v>696893</v>
      </c>
      <c r="H104" s="85">
        <f t="shared" si="1"/>
        <v>2.3307445246265366E-4</v>
      </c>
    </row>
    <row r="105" spans="1:8">
      <c r="A105" s="9" t="s">
        <v>168</v>
      </c>
      <c r="B105" s="9" t="s">
        <v>308</v>
      </c>
      <c r="C105" s="9">
        <v>48</v>
      </c>
      <c r="D105" s="9">
        <v>331</v>
      </c>
      <c r="E105" s="10">
        <v>379</v>
      </c>
      <c r="F105" s="92">
        <v>8642959</v>
      </c>
      <c r="G105" s="92">
        <v>518541</v>
      </c>
      <c r="H105" s="85">
        <f t="shared" si="1"/>
        <v>1.734249872712696E-4</v>
      </c>
    </row>
    <row r="106" spans="1:8">
      <c r="A106" s="9" t="s">
        <v>168</v>
      </c>
      <c r="B106" s="9" t="s">
        <v>309</v>
      </c>
      <c r="C106" s="9">
        <v>41</v>
      </c>
      <c r="D106" s="9">
        <v>272</v>
      </c>
      <c r="E106" s="10">
        <v>313</v>
      </c>
      <c r="F106" s="92">
        <v>9570788</v>
      </c>
      <c r="G106" s="92">
        <v>574247</v>
      </c>
      <c r="H106" s="85">
        <f t="shared" si="1"/>
        <v>1.9205574615230957E-4</v>
      </c>
    </row>
    <row r="107" spans="1:8">
      <c r="A107" s="9" t="s">
        <v>168</v>
      </c>
      <c r="B107" s="9" t="s">
        <v>311</v>
      </c>
      <c r="C107" s="9">
        <v>70</v>
      </c>
      <c r="D107" s="9">
        <v>215</v>
      </c>
      <c r="E107" s="10">
        <v>285</v>
      </c>
      <c r="F107" s="92">
        <v>3955108</v>
      </c>
      <c r="G107" s="92">
        <v>237306</v>
      </c>
      <c r="H107" s="85">
        <f t="shared" si="1"/>
        <v>7.9366511094389655E-5</v>
      </c>
    </row>
    <row r="108" spans="1:8">
      <c r="A108" s="9" t="s">
        <v>168</v>
      </c>
      <c r="B108" s="9" t="s">
        <v>310</v>
      </c>
      <c r="C108" s="9">
        <v>22</v>
      </c>
      <c r="D108" s="9">
        <v>212</v>
      </c>
      <c r="E108" s="10">
        <v>234</v>
      </c>
      <c r="F108" s="92">
        <v>7237928</v>
      </c>
      <c r="G108" s="92">
        <v>434276</v>
      </c>
      <c r="H108" s="85">
        <f t="shared" si="1"/>
        <v>1.4524272867954101E-4</v>
      </c>
    </row>
    <row r="109" spans="1:8">
      <c r="A109" s="9" t="s">
        <v>168</v>
      </c>
      <c r="B109" s="9" t="s">
        <v>897</v>
      </c>
      <c r="C109" s="9">
        <v>14</v>
      </c>
      <c r="D109" s="9">
        <v>54</v>
      </c>
      <c r="E109" s="10">
        <v>68</v>
      </c>
      <c r="F109" s="92">
        <v>287534</v>
      </c>
      <c r="G109" s="92">
        <v>17252</v>
      </c>
      <c r="H109" s="85">
        <f t="shared" si="1"/>
        <v>5.7698964602682205E-6</v>
      </c>
    </row>
    <row r="110" spans="1:8">
      <c r="A110" s="9" t="s">
        <v>168</v>
      </c>
      <c r="B110" s="9" t="s">
        <v>255</v>
      </c>
      <c r="C110" s="9">
        <v>36</v>
      </c>
      <c r="D110" s="9">
        <v>154</v>
      </c>
      <c r="E110" s="10">
        <v>190</v>
      </c>
      <c r="F110" s="92">
        <v>4824545</v>
      </c>
      <c r="G110" s="92">
        <v>289473</v>
      </c>
      <c r="H110" s="85">
        <f t="shared" si="1"/>
        <v>9.6813658592813745E-5</v>
      </c>
    </row>
    <row r="111" spans="1:8">
      <c r="A111" s="9" t="s">
        <v>169</v>
      </c>
      <c r="B111" s="9" t="s">
        <v>312</v>
      </c>
      <c r="C111" s="9">
        <v>88</v>
      </c>
      <c r="D111" s="9">
        <v>690</v>
      </c>
      <c r="E111" s="10">
        <v>778</v>
      </c>
      <c r="F111" s="92">
        <v>23810379</v>
      </c>
      <c r="G111" s="92">
        <v>1428147</v>
      </c>
      <c r="H111" s="85">
        <f t="shared" si="1"/>
        <v>4.776408717854555E-4</v>
      </c>
    </row>
    <row r="112" spans="1:8">
      <c r="A112" s="9" t="s">
        <v>169</v>
      </c>
      <c r="B112" s="9" t="s">
        <v>313</v>
      </c>
      <c r="C112" s="9">
        <v>151</v>
      </c>
      <c r="D112" s="9">
        <v>553</v>
      </c>
      <c r="E112" s="10">
        <v>704</v>
      </c>
      <c r="F112" s="92">
        <v>24086069</v>
      </c>
      <c r="G112" s="92">
        <v>1445164</v>
      </c>
      <c r="H112" s="85">
        <f t="shared" si="1"/>
        <v>4.8333217297165908E-4</v>
      </c>
    </row>
    <row r="113" spans="1:8">
      <c r="A113" s="9" t="s">
        <v>169</v>
      </c>
      <c r="B113" s="9" t="s">
        <v>314</v>
      </c>
      <c r="C113" s="9">
        <v>27</v>
      </c>
      <c r="D113" s="9">
        <v>637</v>
      </c>
      <c r="E113" s="10">
        <v>664</v>
      </c>
      <c r="F113" s="92">
        <v>18253404</v>
      </c>
      <c r="G113" s="92">
        <v>1095026</v>
      </c>
      <c r="H113" s="85">
        <f t="shared" si="1"/>
        <v>3.6622922799105429E-4</v>
      </c>
    </row>
    <row r="114" spans="1:8">
      <c r="A114" s="9" t="s">
        <v>169</v>
      </c>
      <c r="B114" s="9" t="s">
        <v>315</v>
      </c>
      <c r="C114" s="9">
        <v>9</v>
      </c>
      <c r="D114" s="9">
        <v>172</v>
      </c>
      <c r="E114" s="10">
        <v>181</v>
      </c>
      <c r="F114" s="92">
        <v>4422083</v>
      </c>
      <c r="G114" s="92">
        <v>265325</v>
      </c>
      <c r="H114" s="85">
        <f t="shared" si="1"/>
        <v>8.8737408898716997E-5</v>
      </c>
    </row>
    <row r="115" spans="1:8">
      <c r="A115" s="9" t="s">
        <v>169</v>
      </c>
      <c r="B115" s="9" t="s">
        <v>317</v>
      </c>
      <c r="C115" s="9">
        <v>8</v>
      </c>
      <c r="D115" s="9">
        <v>127</v>
      </c>
      <c r="E115" s="10">
        <v>135</v>
      </c>
      <c r="F115" s="92">
        <v>904370</v>
      </c>
      <c r="G115" s="92">
        <v>54262</v>
      </c>
      <c r="H115" s="85">
        <f t="shared" si="1"/>
        <v>1.8147816005510908E-5</v>
      </c>
    </row>
    <row r="116" spans="1:8">
      <c r="A116" s="9" t="s">
        <v>169</v>
      </c>
      <c r="B116" s="9" t="s">
        <v>316</v>
      </c>
      <c r="C116" s="9">
        <v>14</v>
      </c>
      <c r="D116" s="9">
        <v>116</v>
      </c>
      <c r="E116" s="10">
        <v>130</v>
      </c>
      <c r="F116" s="92">
        <v>3566942</v>
      </c>
      <c r="G116" s="92">
        <v>214017</v>
      </c>
      <c r="H116" s="85">
        <f t="shared" si="1"/>
        <v>7.1577552210597245E-5</v>
      </c>
    </row>
    <row r="117" spans="1:8">
      <c r="A117" s="9" t="s">
        <v>169</v>
      </c>
      <c r="B117" s="9" t="s">
        <v>931</v>
      </c>
      <c r="C117" s="9">
        <v>3</v>
      </c>
      <c r="D117" s="9">
        <v>51</v>
      </c>
      <c r="E117" s="10">
        <v>54</v>
      </c>
      <c r="F117" s="92">
        <v>797294</v>
      </c>
      <c r="G117" s="92">
        <v>47838</v>
      </c>
      <c r="H117" s="85">
        <f t="shared" si="1"/>
        <v>1.5999322215761136E-5</v>
      </c>
    </row>
    <row r="118" spans="1:8">
      <c r="A118" s="9" t="s">
        <v>169</v>
      </c>
      <c r="B118" s="9" t="s">
        <v>255</v>
      </c>
      <c r="C118" s="9">
        <v>15</v>
      </c>
      <c r="D118" s="9">
        <v>82</v>
      </c>
      <c r="E118" s="10">
        <v>97</v>
      </c>
      <c r="F118" s="92">
        <v>1569860</v>
      </c>
      <c r="G118" s="92">
        <v>94193</v>
      </c>
      <c r="H118" s="85">
        <f t="shared" si="1"/>
        <v>3.1502658084978232E-5</v>
      </c>
    </row>
    <row r="119" spans="1:8">
      <c r="A119" s="9" t="s">
        <v>40</v>
      </c>
      <c r="B119" s="9" t="s">
        <v>40</v>
      </c>
      <c r="C119" s="9">
        <v>625</v>
      </c>
      <c r="D119" s="9">
        <v>4421</v>
      </c>
      <c r="E119" s="10">
        <v>5046</v>
      </c>
      <c r="F119" s="92">
        <v>290050467</v>
      </c>
      <c r="G119" s="92">
        <v>17374508</v>
      </c>
      <c r="H119" s="85">
        <f t="shared" si="1"/>
        <v>5.8108690127580504E-3</v>
      </c>
    </row>
    <row r="120" spans="1:8">
      <c r="A120" s="9" t="s">
        <v>40</v>
      </c>
      <c r="B120" s="9" t="s">
        <v>318</v>
      </c>
      <c r="C120" s="9">
        <v>84</v>
      </c>
      <c r="D120" s="9">
        <v>699</v>
      </c>
      <c r="E120" s="10">
        <v>783</v>
      </c>
      <c r="F120" s="92">
        <v>22201720</v>
      </c>
      <c r="G120" s="92">
        <v>1327316</v>
      </c>
      <c r="H120" s="85">
        <f t="shared" si="1"/>
        <v>4.4391814804413247E-4</v>
      </c>
    </row>
    <row r="121" spans="1:8">
      <c r="A121" s="9" t="s">
        <v>40</v>
      </c>
      <c r="B121" s="9" t="s">
        <v>319</v>
      </c>
      <c r="C121" s="9">
        <v>65</v>
      </c>
      <c r="D121" s="9">
        <v>613</v>
      </c>
      <c r="E121" s="10">
        <v>678</v>
      </c>
      <c r="F121" s="92">
        <v>17095936</v>
      </c>
      <c r="G121" s="92">
        <v>1025740</v>
      </c>
      <c r="H121" s="85">
        <f t="shared" si="1"/>
        <v>3.4305666561300281E-4</v>
      </c>
    </row>
    <row r="122" spans="1:8">
      <c r="A122" s="9" t="s">
        <v>40</v>
      </c>
      <c r="B122" s="9" t="s">
        <v>320</v>
      </c>
      <c r="C122" s="9">
        <v>54</v>
      </c>
      <c r="D122" s="9">
        <v>343</v>
      </c>
      <c r="E122" s="10">
        <v>397</v>
      </c>
      <c r="F122" s="92">
        <v>9342598</v>
      </c>
      <c r="G122" s="92">
        <v>560556</v>
      </c>
      <c r="H122" s="85">
        <f t="shared" si="1"/>
        <v>1.8747681893010158E-4</v>
      </c>
    </row>
    <row r="123" spans="1:8">
      <c r="A123" s="9" t="s">
        <v>40</v>
      </c>
      <c r="B123" s="9" t="s">
        <v>321</v>
      </c>
      <c r="C123" s="9">
        <v>14</v>
      </c>
      <c r="D123" s="9">
        <v>328</v>
      </c>
      <c r="E123" s="10">
        <v>342</v>
      </c>
      <c r="F123" s="92">
        <v>15320370</v>
      </c>
      <c r="G123" s="92">
        <v>919217</v>
      </c>
      <c r="H123" s="85">
        <f t="shared" si="1"/>
        <v>3.0743026399944197E-4</v>
      </c>
    </row>
    <row r="124" spans="1:8">
      <c r="A124" s="9" t="s">
        <v>40</v>
      </c>
      <c r="B124" s="9" t="s">
        <v>322</v>
      </c>
      <c r="C124" s="9">
        <v>30</v>
      </c>
      <c r="D124" s="9">
        <v>252</v>
      </c>
      <c r="E124" s="10">
        <v>282</v>
      </c>
      <c r="F124" s="92">
        <v>5511235</v>
      </c>
      <c r="G124" s="92">
        <v>330674</v>
      </c>
      <c r="H124" s="85">
        <f t="shared" si="1"/>
        <v>1.1059324960020482E-4</v>
      </c>
    </row>
    <row r="125" spans="1:8">
      <c r="A125" s="9" t="s">
        <v>40</v>
      </c>
      <c r="B125" s="9" t="s">
        <v>323</v>
      </c>
      <c r="C125" s="9">
        <v>14</v>
      </c>
      <c r="D125" s="9">
        <v>237</v>
      </c>
      <c r="E125" s="10">
        <v>251</v>
      </c>
      <c r="F125" s="92">
        <v>9845459</v>
      </c>
      <c r="G125" s="92">
        <v>590615</v>
      </c>
      <c r="H125" s="85">
        <f t="shared" si="1"/>
        <v>1.9752999060290488E-4</v>
      </c>
    </row>
    <row r="126" spans="1:8">
      <c r="A126" s="9" t="s">
        <v>40</v>
      </c>
      <c r="B126" s="9" t="s">
        <v>324</v>
      </c>
      <c r="C126" s="9">
        <v>2</v>
      </c>
      <c r="D126" s="9">
        <v>134</v>
      </c>
      <c r="E126" s="10">
        <v>136</v>
      </c>
      <c r="F126" s="92">
        <v>3659062</v>
      </c>
      <c r="G126" s="92">
        <v>219544</v>
      </c>
      <c r="H126" s="85">
        <f t="shared" si="1"/>
        <v>7.3426046167002443E-5</v>
      </c>
    </row>
    <row r="127" spans="1:8">
      <c r="A127" s="9" t="s">
        <v>40</v>
      </c>
      <c r="B127" s="9" t="s">
        <v>325</v>
      </c>
      <c r="C127" s="9">
        <v>14</v>
      </c>
      <c r="D127" s="9">
        <v>110</v>
      </c>
      <c r="E127" s="10">
        <v>124</v>
      </c>
      <c r="F127" s="92">
        <v>868732</v>
      </c>
      <c r="G127" s="92">
        <v>52124</v>
      </c>
      <c r="H127" s="85">
        <f t="shared" si="1"/>
        <v>1.7432766235510129E-5</v>
      </c>
    </row>
    <row r="128" spans="1:8">
      <c r="A128" s="9" t="s">
        <v>40</v>
      </c>
      <c r="B128" s="9" t="s">
        <v>255</v>
      </c>
      <c r="C128" s="9">
        <v>6</v>
      </c>
      <c r="D128" s="9">
        <v>186</v>
      </c>
      <c r="E128" s="10">
        <v>192</v>
      </c>
      <c r="F128" s="92">
        <v>7581968</v>
      </c>
      <c r="G128" s="92">
        <v>454917</v>
      </c>
      <c r="H128" s="85">
        <f t="shared" si="1"/>
        <v>1.5214606932621366E-4</v>
      </c>
    </row>
    <row r="129" spans="1:8">
      <c r="A129" s="9" t="s">
        <v>172</v>
      </c>
      <c r="B129" s="9" t="s">
        <v>235</v>
      </c>
      <c r="C129" s="9">
        <v>428</v>
      </c>
      <c r="D129" s="9">
        <v>2447</v>
      </c>
      <c r="E129" s="10">
        <v>2875</v>
      </c>
      <c r="F129" s="92">
        <v>160839431</v>
      </c>
      <c r="G129" s="92">
        <v>9632529</v>
      </c>
      <c r="H129" s="85">
        <f t="shared" si="1"/>
        <v>3.2215798157043231E-3</v>
      </c>
    </row>
    <row r="130" spans="1:8">
      <c r="A130" s="9" t="s">
        <v>172</v>
      </c>
      <c r="B130" s="9" t="s">
        <v>326</v>
      </c>
      <c r="C130" s="9">
        <v>25</v>
      </c>
      <c r="D130" s="9">
        <v>507</v>
      </c>
      <c r="E130" s="10">
        <v>532</v>
      </c>
      <c r="F130" s="92">
        <v>11967151</v>
      </c>
      <c r="G130" s="92">
        <v>718029</v>
      </c>
      <c r="H130" s="85">
        <f t="shared" si="1"/>
        <v>2.4014334485682415E-4</v>
      </c>
    </row>
    <row r="131" spans="1:8">
      <c r="A131" s="9" t="s">
        <v>172</v>
      </c>
      <c r="B131" s="9" t="s">
        <v>327</v>
      </c>
      <c r="C131" s="9">
        <v>22</v>
      </c>
      <c r="D131" s="9">
        <v>420</v>
      </c>
      <c r="E131" s="10">
        <v>442</v>
      </c>
      <c r="F131" s="92">
        <v>10795014</v>
      </c>
      <c r="G131" s="92">
        <v>647701</v>
      </c>
      <c r="H131" s="85">
        <f t="shared" si="1"/>
        <v>2.1662228768909035E-4</v>
      </c>
    </row>
    <row r="132" spans="1:8">
      <c r="A132" s="9" t="s">
        <v>172</v>
      </c>
      <c r="B132" s="9" t="s">
        <v>328</v>
      </c>
      <c r="C132" s="9">
        <v>12</v>
      </c>
      <c r="D132" s="9">
        <v>199</v>
      </c>
      <c r="E132" s="10">
        <v>211</v>
      </c>
      <c r="F132" s="92">
        <v>8519817</v>
      </c>
      <c r="G132" s="92">
        <v>511189</v>
      </c>
      <c r="H132" s="85">
        <f t="shared" si="1"/>
        <v>1.7096612576095822E-4</v>
      </c>
    </row>
    <row r="133" spans="1:8">
      <c r="A133" s="9" t="s">
        <v>172</v>
      </c>
      <c r="B133" s="9" t="s">
        <v>329</v>
      </c>
      <c r="C133" s="9">
        <v>38</v>
      </c>
      <c r="D133" s="9">
        <v>125</v>
      </c>
      <c r="E133" s="10">
        <v>163</v>
      </c>
      <c r="F133" s="92">
        <v>1199097</v>
      </c>
      <c r="G133" s="92">
        <v>71946</v>
      </c>
      <c r="H133" s="85">
        <f t="shared" si="1"/>
        <v>2.4062193990868153E-5</v>
      </c>
    </row>
    <row r="134" spans="1:8">
      <c r="A134" s="9" t="s">
        <v>172</v>
      </c>
      <c r="B134" s="9" t="s">
        <v>330</v>
      </c>
      <c r="C134" s="9">
        <v>26</v>
      </c>
      <c r="D134" s="9">
        <v>78</v>
      </c>
      <c r="E134" s="10">
        <v>104</v>
      </c>
      <c r="F134" s="92">
        <v>953449</v>
      </c>
      <c r="G134" s="92">
        <v>57207</v>
      </c>
      <c r="H134" s="85">
        <f t="shared" si="1"/>
        <v>1.9132765291129383E-5</v>
      </c>
    </row>
    <row r="135" spans="1:8">
      <c r="A135" s="9" t="s">
        <v>172</v>
      </c>
      <c r="B135" s="9" t="s">
        <v>932</v>
      </c>
      <c r="C135" s="9">
        <v>16</v>
      </c>
      <c r="D135" s="9">
        <v>67</v>
      </c>
      <c r="E135" s="10">
        <v>83</v>
      </c>
      <c r="F135" s="92">
        <v>401208</v>
      </c>
      <c r="G135" s="92">
        <v>24072</v>
      </c>
      <c r="H135" s="85">
        <f t="shared" si="1"/>
        <v>8.0508316480162652E-6</v>
      </c>
    </row>
    <row r="136" spans="1:8">
      <c r="A136" s="9" t="s">
        <v>172</v>
      </c>
      <c r="B136" s="9" t="s">
        <v>255</v>
      </c>
      <c r="C136" s="9">
        <v>1</v>
      </c>
      <c r="D136" s="9">
        <v>90</v>
      </c>
      <c r="E136" s="10">
        <v>91</v>
      </c>
      <c r="F136" s="92">
        <v>2019420</v>
      </c>
      <c r="G136" s="92">
        <v>121165</v>
      </c>
      <c r="H136" s="85">
        <f t="shared" si="1"/>
        <v>4.0523388859749534E-5</v>
      </c>
    </row>
    <row r="137" spans="1:8">
      <c r="A137" s="9" t="s">
        <v>174</v>
      </c>
      <c r="B137" s="9" t="s">
        <v>331</v>
      </c>
      <c r="C137" s="9">
        <v>185</v>
      </c>
      <c r="D137" s="9">
        <v>1292</v>
      </c>
      <c r="E137" s="10">
        <v>1477</v>
      </c>
      <c r="F137" s="92">
        <v>53715304</v>
      </c>
      <c r="G137" s="92">
        <v>3222918</v>
      </c>
      <c r="H137" s="85">
        <f t="shared" ref="H137:H200" si="2">G137/G$923</f>
        <v>1.0778983978631308E-3</v>
      </c>
    </row>
    <row r="138" spans="1:8">
      <c r="A138" s="9" t="s">
        <v>174</v>
      </c>
      <c r="B138" s="9" t="s">
        <v>332</v>
      </c>
      <c r="C138" s="9">
        <v>92</v>
      </c>
      <c r="D138" s="9">
        <v>777</v>
      </c>
      <c r="E138" s="10">
        <v>869</v>
      </c>
      <c r="F138" s="92">
        <v>23235649</v>
      </c>
      <c r="G138" s="92">
        <v>1394139</v>
      </c>
      <c r="H138" s="85">
        <f t="shared" si="2"/>
        <v>4.6626696506039164E-4</v>
      </c>
    </row>
    <row r="139" spans="1:8">
      <c r="A139" s="9" t="s">
        <v>174</v>
      </c>
      <c r="B139" s="9" t="s">
        <v>333</v>
      </c>
      <c r="C139" s="9">
        <v>18</v>
      </c>
      <c r="D139" s="9">
        <v>607</v>
      </c>
      <c r="E139" s="10">
        <v>625</v>
      </c>
      <c r="F139" s="92">
        <v>22891402</v>
      </c>
      <c r="G139" s="92">
        <v>1373484</v>
      </c>
      <c r="H139" s="85">
        <f t="shared" si="2"/>
        <v>4.5935894214207263E-4</v>
      </c>
    </row>
    <row r="140" spans="1:8">
      <c r="A140" s="9" t="s">
        <v>174</v>
      </c>
      <c r="B140" s="9" t="s">
        <v>334</v>
      </c>
      <c r="C140" s="9">
        <v>53</v>
      </c>
      <c r="D140" s="9">
        <v>342</v>
      </c>
      <c r="E140" s="10">
        <v>395</v>
      </c>
      <c r="F140" s="92">
        <v>6242265</v>
      </c>
      <c r="G140" s="92">
        <v>374536</v>
      </c>
      <c r="H140" s="85">
        <f t="shared" si="2"/>
        <v>1.2526280666838734E-4</v>
      </c>
    </row>
    <row r="141" spans="1:8">
      <c r="A141" s="9" t="s">
        <v>174</v>
      </c>
      <c r="B141" s="9" t="s">
        <v>335</v>
      </c>
      <c r="C141" s="9">
        <v>38</v>
      </c>
      <c r="D141" s="9">
        <v>286</v>
      </c>
      <c r="E141" s="10">
        <v>324</v>
      </c>
      <c r="F141" s="92">
        <v>7338368</v>
      </c>
      <c r="G141" s="92">
        <v>440191</v>
      </c>
      <c r="H141" s="85">
        <f t="shared" si="2"/>
        <v>1.4722098845014654E-4</v>
      </c>
    </row>
    <row r="142" spans="1:8">
      <c r="A142" s="9" t="s">
        <v>174</v>
      </c>
      <c r="B142" s="9" t="s">
        <v>336</v>
      </c>
      <c r="C142" s="9">
        <v>26</v>
      </c>
      <c r="D142" s="9">
        <v>227</v>
      </c>
      <c r="E142" s="10">
        <v>253</v>
      </c>
      <c r="F142" s="92">
        <v>4735210</v>
      </c>
      <c r="G142" s="92">
        <v>284113</v>
      </c>
      <c r="H142" s="85">
        <f t="shared" si="2"/>
        <v>9.5021017448190635E-5</v>
      </c>
    </row>
    <row r="143" spans="1:8">
      <c r="A143" s="9" t="s">
        <v>174</v>
      </c>
      <c r="B143" s="9" t="s">
        <v>337</v>
      </c>
      <c r="C143" s="9">
        <v>16</v>
      </c>
      <c r="D143" s="9">
        <v>135</v>
      </c>
      <c r="E143" s="10">
        <v>151</v>
      </c>
      <c r="F143" s="92">
        <v>2988646</v>
      </c>
      <c r="G143" s="92">
        <v>179319</v>
      </c>
      <c r="H143" s="85">
        <f t="shared" si="2"/>
        <v>5.9972876382960642E-5</v>
      </c>
    </row>
    <row r="144" spans="1:8">
      <c r="A144" s="9" t="s">
        <v>174</v>
      </c>
      <c r="B144" s="9" t="s">
        <v>589</v>
      </c>
      <c r="C144" s="9">
        <v>14</v>
      </c>
      <c r="D144" s="9">
        <v>58</v>
      </c>
      <c r="E144" s="10">
        <v>72</v>
      </c>
      <c r="F144" s="92">
        <v>900251</v>
      </c>
      <c r="G144" s="92">
        <v>54015</v>
      </c>
      <c r="H144" s="85">
        <f t="shared" si="2"/>
        <v>1.8065207355749359E-5</v>
      </c>
    </row>
    <row r="145" spans="1:8">
      <c r="A145" s="9" t="s">
        <v>174</v>
      </c>
      <c r="B145" s="9" t="s">
        <v>89</v>
      </c>
      <c r="C145" s="9">
        <v>1</v>
      </c>
      <c r="D145" s="9">
        <v>54</v>
      </c>
      <c r="E145" s="10">
        <v>55</v>
      </c>
      <c r="F145" s="92">
        <v>1608298</v>
      </c>
      <c r="G145" s="92">
        <v>96498</v>
      </c>
      <c r="H145" s="85">
        <f t="shared" si="2"/>
        <v>3.2273560666761113E-5</v>
      </c>
    </row>
    <row r="146" spans="1:8">
      <c r="A146" s="9" t="s">
        <v>174</v>
      </c>
      <c r="B146" s="9" t="s">
        <v>338</v>
      </c>
      <c r="C146" s="9">
        <v>2</v>
      </c>
      <c r="D146" s="9">
        <v>42</v>
      </c>
      <c r="E146" s="10">
        <v>44</v>
      </c>
      <c r="F146" s="92">
        <v>387819</v>
      </c>
      <c r="G146" s="92">
        <v>23269</v>
      </c>
      <c r="H146" s="85">
        <f t="shared" si="2"/>
        <v>7.7822699242975429E-6</v>
      </c>
    </row>
    <row r="147" spans="1:8">
      <c r="A147" s="9" t="s">
        <v>174</v>
      </c>
      <c r="B147" s="9" t="s">
        <v>255</v>
      </c>
      <c r="C147" s="9">
        <v>36</v>
      </c>
      <c r="D147" s="9">
        <v>179</v>
      </c>
      <c r="E147" s="10">
        <v>215</v>
      </c>
      <c r="F147" s="92">
        <v>8483841</v>
      </c>
      <c r="G147" s="92">
        <v>509031</v>
      </c>
      <c r="H147" s="85">
        <f t="shared" si="2"/>
        <v>1.702443870314626E-4</v>
      </c>
    </row>
    <row r="148" spans="1:8">
      <c r="A148" s="9" t="s">
        <v>176</v>
      </c>
      <c r="B148" s="9" t="s">
        <v>95</v>
      </c>
      <c r="C148" s="9">
        <v>1382</v>
      </c>
      <c r="D148" s="9">
        <v>7201</v>
      </c>
      <c r="E148" s="10">
        <v>8583</v>
      </c>
      <c r="F148" s="92">
        <v>653278446</v>
      </c>
      <c r="G148" s="92">
        <v>39099368</v>
      </c>
      <c r="H148" s="85">
        <f t="shared" si="2"/>
        <v>1.3076704441335759E-2</v>
      </c>
    </row>
    <row r="149" spans="1:8">
      <c r="A149" s="9" t="s">
        <v>176</v>
      </c>
      <c r="B149" s="9" t="s">
        <v>49</v>
      </c>
      <c r="C149" s="9">
        <v>407</v>
      </c>
      <c r="D149" s="9">
        <v>3555</v>
      </c>
      <c r="E149" s="10">
        <v>3962</v>
      </c>
      <c r="F149" s="92">
        <v>171504906</v>
      </c>
      <c r="G149" s="92">
        <v>10231558</v>
      </c>
      <c r="H149" s="85">
        <f t="shared" si="2"/>
        <v>3.4219238515667168E-3</v>
      </c>
    </row>
    <row r="150" spans="1:8">
      <c r="A150" s="9" t="s">
        <v>176</v>
      </c>
      <c r="B150" s="9" t="s">
        <v>339</v>
      </c>
      <c r="C150" s="9">
        <v>68</v>
      </c>
      <c r="D150" s="9">
        <v>388</v>
      </c>
      <c r="E150" s="10">
        <v>456</v>
      </c>
      <c r="F150" s="92">
        <v>5300504</v>
      </c>
      <c r="G150" s="92">
        <v>318030</v>
      </c>
      <c r="H150" s="85">
        <f t="shared" si="2"/>
        <v>1.0636448940755287E-4</v>
      </c>
    </row>
    <row r="151" spans="1:8">
      <c r="A151" s="9" t="s">
        <v>176</v>
      </c>
      <c r="B151" s="9" t="s">
        <v>933</v>
      </c>
      <c r="C151" s="9">
        <v>20</v>
      </c>
      <c r="D151" s="9">
        <v>279</v>
      </c>
      <c r="E151" s="10">
        <v>299</v>
      </c>
      <c r="F151" s="92">
        <v>5333684</v>
      </c>
      <c r="G151" s="92">
        <v>319895</v>
      </c>
      <c r="H151" s="85">
        <f t="shared" si="2"/>
        <v>1.0698823488044879E-4</v>
      </c>
    </row>
    <row r="152" spans="1:8">
      <c r="A152" s="9" t="s">
        <v>176</v>
      </c>
      <c r="B152" s="9" t="s">
        <v>340</v>
      </c>
      <c r="C152" s="9">
        <v>24</v>
      </c>
      <c r="D152" s="9">
        <v>134</v>
      </c>
      <c r="E152" s="10">
        <v>158</v>
      </c>
      <c r="F152" s="92">
        <v>2552947</v>
      </c>
      <c r="G152" s="92">
        <v>153177</v>
      </c>
      <c r="H152" s="85">
        <f t="shared" si="2"/>
        <v>5.1229737427226129E-5</v>
      </c>
    </row>
    <row r="153" spans="1:8">
      <c r="A153" s="9" t="s">
        <v>176</v>
      </c>
      <c r="B153" s="9" t="s">
        <v>187</v>
      </c>
      <c r="C153" s="9">
        <v>1</v>
      </c>
      <c r="D153" s="9">
        <v>144</v>
      </c>
      <c r="E153" s="10">
        <v>145</v>
      </c>
      <c r="F153" s="92">
        <v>718279</v>
      </c>
      <c r="G153" s="92">
        <v>43097</v>
      </c>
      <c r="H153" s="85">
        <f t="shared" si="2"/>
        <v>1.4413704367504028E-5</v>
      </c>
    </row>
    <row r="154" spans="1:8">
      <c r="A154" s="9" t="s">
        <v>176</v>
      </c>
      <c r="B154" s="9" t="s">
        <v>421</v>
      </c>
      <c r="C154" s="9">
        <v>3</v>
      </c>
      <c r="D154" s="9">
        <v>98</v>
      </c>
      <c r="E154" s="10">
        <v>101</v>
      </c>
      <c r="F154" s="92">
        <v>258276</v>
      </c>
      <c r="G154" s="92">
        <v>15356</v>
      </c>
      <c r="H154" s="85">
        <f t="shared" si="2"/>
        <v>5.1357831001552748E-6</v>
      </c>
    </row>
    <row r="155" spans="1:8">
      <c r="A155" s="9" t="s">
        <v>176</v>
      </c>
      <c r="B155" s="9" t="s">
        <v>341</v>
      </c>
      <c r="C155" s="9">
        <v>12</v>
      </c>
      <c r="D155" s="9">
        <v>56</v>
      </c>
      <c r="E155" s="10">
        <v>68</v>
      </c>
      <c r="F155" s="92">
        <v>2533709</v>
      </c>
      <c r="G155" s="92">
        <v>152023</v>
      </c>
      <c r="H155" s="85">
        <f t="shared" si="2"/>
        <v>5.0843784464372578E-5</v>
      </c>
    </row>
    <row r="156" spans="1:8">
      <c r="A156" s="9" t="s">
        <v>176</v>
      </c>
      <c r="B156" s="9" t="s">
        <v>934</v>
      </c>
      <c r="C156" s="9">
        <v>37</v>
      </c>
      <c r="D156" s="9">
        <v>28</v>
      </c>
      <c r="E156" s="10">
        <v>65</v>
      </c>
      <c r="F156" s="92">
        <v>80222</v>
      </c>
      <c r="G156" s="92">
        <v>4813</v>
      </c>
      <c r="H156" s="85">
        <f t="shared" si="2"/>
        <v>1.6096981024386126E-6</v>
      </c>
    </row>
    <row r="157" spans="1:8">
      <c r="A157" s="9" t="s">
        <v>176</v>
      </c>
      <c r="B157" s="9" t="s">
        <v>255</v>
      </c>
      <c r="C157" s="9">
        <v>34</v>
      </c>
      <c r="D157" s="9">
        <v>142</v>
      </c>
      <c r="E157" s="10">
        <v>176</v>
      </c>
      <c r="F157" s="92">
        <v>4938131</v>
      </c>
      <c r="G157" s="92">
        <v>296288</v>
      </c>
      <c r="H157" s="85">
        <f t="shared" si="2"/>
        <v>9.9092921540688071E-5</v>
      </c>
    </row>
    <row r="158" spans="1:8">
      <c r="A158" s="9" t="s">
        <v>47</v>
      </c>
      <c r="B158" s="9" t="s">
        <v>47</v>
      </c>
      <c r="C158" s="9">
        <v>358</v>
      </c>
      <c r="D158" s="9">
        <v>2009</v>
      </c>
      <c r="E158" s="10">
        <v>2367</v>
      </c>
      <c r="F158" s="92">
        <v>98032488</v>
      </c>
      <c r="G158" s="92">
        <v>5867075</v>
      </c>
      <c r="H158" s="85">
        <f t="shared" si="2"/>
        <v>1.9622313514159615E-3</v>
      </c>
    </row>
    <row r="159" spans="1:8">
      <c r="A159" s="9" t="s">
        <v>47</v>
      </c>
      <c r="B159" s="9" t="s">
        <v>342</v>
      </c>
      <c r="C159" s="9">
        <v>35</v>
      </c>
      <c r="D159" s="9">
        <v>438</v>
      </c>
      <c r="E159" s="10">
        <v>473</v>
      </c>
      <c r="F159" s="92">
        <v>31915485</v>
      </c>
      <c r="G159" s="92">
        <v>1914777</v>
      </c>
      <c r="H159" s="85">
        <f t="shared" si="2"/>
        <v>6.4039328973469756E-4</v>
      </c>
    </row>
    <row r="160" spans="1:8">
      <c r="A160" s="9" t="s">
        <v>47</v>
      </c>
      <c r="B160" s="9" t="s">
        <v>343</v>
      </c>
      <c r="C160" s="9">
        <v>9</v>
      </c>
      <c r="D160" s="9">
        <v>294</v>
      </c>
      <c r="E160" s="10">
        <v>303</v>
      </c>
      <c r="F160" s="92">
        <v>8979268</v>
      </c>
      <c r="G160" s="92">
        <v>538756</v>
      </c>
      <c r="H160" s="85">
        <f t="shared" si="2"/>
        <v>1.8018585308070167E-4</v>
      </c>
    </row>
    <row r="161" spans="1:8">
      <c r="A161" s="9" t="s">
        <v>47</v>
      </c>
      <c r="B161" s="9" t="s">
        <v>344</v>
      </c>
      <c r="C161" s="9">
        <v>34</v>
      </c>
      <c r="D161" s="9">
        <v>152</v>
      </c>
      <c r="E161" s="10">
        <v>186</v>
      </c>
      <c r="F161" s="92">
        <v>2109469</v>
      </c>
      <c r="G161" s="92">
        <v>126568</v>
      </c>
      <c r="H161" s="85">
        <f t="shared" si="2"/>
        <v>4.2330411267286587E-5</v>
      </c>
    </row>
    <row r="162" spans="1:8">
      <c r="A162" s="9" t="s">
        <v>47</v>
      </c>
      <c r="B162" s="9" t="s">
        <v>898</v>
      </c>
      <c r="C162" s="9">
        <v>12</v>
      </c>
      <c r="D162" s="9">
        <v>87</v>
      </c>
      <c r="E162" s="10">
        <v>99</v>
      </c>
      <c r="F162" s="92">
        <v>1623152</v>
      </c>
      <c r="G162" s="92">
        <v>97389</v>
      </c>
      <c r="H162" s="85">
        <f t="shared" si="2"/>
        <v>3.2571553812257227E-5</v>
      </c>
    </row>
    <row r="163" spans="1:8">
      <c r="A163" s="9" t="s">
        <v>47</v>
      </c>
      <c r="B163" s="9" t="s">
        <v>935</v>
      </c>
      <c r="C163" s="9">
        <v>24</v>
      </c>
      <c r="D163" s="9">
        <v>71</v>
      </c>
      <c r="E163" s="10">
        <v>95</v>
      </c>
      <c r="F163" s="92">
        <v>247411</v>
      </c>
      <c r="G163" s="92">
        <v>14845</v>
      </c>
      <c r="H163" s="85">
        <f t="shared" si="2"/>
        <v>4.964880185061543E-6</v>
      </c>
    </row>
    <row r="164" spans="1:8">
      <c r="A164" s="9" t="s">
        <v>47</v>
      </c>
      <c r="B164" s="9" t="s">
        <v>936</v>
      </c>
      <c r="C164" s="9">
        <v>31</v>
      </c>
      <c r="D164" s="9">
        <v>41</v>
      </c>
      <c r="E164" s="10">
        <v>72</v>
      </c>
      <c r="F164" s="92">
        <v>562927</v>
      </c>
      <c r="G164" s="92">
        <v>33776</v>
      </c>
      <c r="H164" s="85">
        <f t="shared" si="2"/>
        <v>1.1296314794923454E-5</v>
      </c>
    </row>
    <row r="165" spans="1:8">
      <c r="A165" s="9" t="s">
        <v>47</v>
      </c>
      <c r="B165" s="9" t="s">
        <v>345</v>
      </c>
      <c r="C165" s="9">
        <v>0</v>
      </c>
      <c r="D165" s="9">
        <v>62</v>
      </c>
      <c r="E165" s="10">
        <v>62</v>
      </c>
      <c r="F165" s="92">
        <v>457898</v>
      </c>
      <c r="G165" s="92">
        <v>27474</v>
      </c>
      <c r="H165" s="85">
        <f t="shared" si="2"/>
        <v>9.1886236580923432E-6</v>
      </c>
    </row>
    <row r="166" spans="1:8">
      <c r="A166" s="9" t="s">
        <v>47</v>
      </c>
      <c r="B166" s="9" t="s">
        <v>255</v>
      </c>
      <c r="C166" s="9">
        <v>12</v>
      </c>
      <c r="D166" s="9">
        <v>38</v>
      </c>
      <c r="E166" s="10">
        <v>50</v>
      </c>
      <c r="F166" s="92">
        <v>103201</v>
      </c>
      <c r="G166" s="92">
        <v>6192</v>
      </c>
      <c r="H166" s="85">
        <f t="shared" si="2"/>
        <v>2.0709018596093682E-6</v>
      </c>
    </row>
    <row r="167" spans="1:8">
      <c r="A167" s="9" t="s">
        <v>179</v>
      </c>
      <c r="B167" s="9" t="s">
        <v>346</v>
      </c>
      <c r="C167" s="9">
        <v>213</v>
      </c>
      <c r="D167" s="9">
        <v>1663</v>
      </c>
      <c r="E167" s="10">
        <v>1876</v>
      </c>
      <c r="F167" s="92">
        <v>96229200</v>
      </c>
      <c r="G167" s="92">
        <v>5766010</v>
      </c>
      <c r="H167" s="85">
        <f t="shared" si="2"/>
        <v>1.9284303668485488E-3</v>
      </c>
    </row>
    <row r="168" spans="1:8">
      <c r="A168" s="9" t="s">
        <v>179</v>
      </c>
      <c r="B168" s="9" t="s">
        <v>347</v>
      </c>
      <c r="C168" s="9">
        <v>150</v>
      </c>
      <c r="D168" s="9">
        <v>470</v>
      </c>
      <c r="E168" s="10">
        <v>620</v>
      </c>
      <c r="F168" s="92">
        <v>11446042</v>
      </c>
      <c r="G168" s="92">
        <v>686763</v>
      </c>
      <c r="H168" s="85">
        <f t="shared" si="2"/>
        <v>2.2968649447850591E-4</v>
      </c>
    </row>
    <row r="169" spans="1:8">
      <c r="A169" s="9" t="s">
        <v>179</v>
      </c>
      <c r="B169" s="9" t="s">
        <v>348</v>
      </c>
      <c r="C169" s="9">
        <v>50</v>
      </c>
      <c r="D169" s="9">
        <v>387</v>
      </c>
      <c r="E169" s="10">
        <v>437</v>
      </c>
      <c r="F169" s="92">
        <v>8576250</v>
      </c>
      <c r="G169" s="92">
        <v>514551</v>
      </c>
      <c r="H169" s="85">
        <f t="shared" si="2"/>
        <v>1.7209053985204459E-4</v>
      </c>
    </row>
    <row r="170" spans="1:8">
      <c r="A170" s="9" t="s">
        <v>179</v>
      </c>
      <c r="B170" s="9" t="s">
        <v>350</v>
      </c>
      <c r="C170" s="9">
        <v>19</v>
      </c>
      <c r="D170" s="9">
        <v>317</v>
      </c>
      <c r="E170" s="10">
        <v>336</v>
      </c>
      <c r="F170" s="92">
        <v>6925650</v>
      </c>
      <c r="G170" s="92">
        <v>415539</v>
      </c>
      <c r="H170" s="85">
        <f t="shared" si="2"/>
        <v>1.3897617697677928E-4</v>
      </c>
    </row>
    <row r="171" spans="1:8">
      <c r="A171" s="9" t="s">
        <v>179</v>
      </c>
      <c r="B171" s="9" t="s">
        <v>349</v>
      </c>
      <c r="C171" s="9">
        <v>17</v>
      </c>
      <c r="D171" s="9">
        <v>296</v>
      </c>
      <c r="E171" s="10">
        <v>313</v>
      </c>
      <c r="F171" s="92">
        <v>4485671</v>
      </c>
      <c r="G171" s="92">
        <v>269043</v>
      </c>
      <c r="H171" s="85">
        <f t="shared" si="2"/>
        <v>8.9980886468811892E-5</v>
      </c>
    </row>
    <row r="172" spans="1:8">
      <c r="A172" s="9" t="s">
        <v>179</v>
      </c>
      <c r="B172" s="9" t="s">
        <v>351</v>
      </c>
      <c r="C172" s="9">
        <v>4</v>
      </c>
      <c r="D172" s="9">
        <v>177</v>
      </c>
      <c r="E172" s="10">
        <v>181</v>
      </c>
      <c r="F172" s="92">
        <v>9433845</v>
      </c>
      <c r="G172" s="92">
        <v>566029</v>
      </c>
      <c r="H172" s="85">
        <f t="shared" si="2"/>
        <v>1.8930725269587065E-4</v>
      </c>
    </row>
    <row r="173" spans="1:8">
      <c r="A173" s="9" t="s">
        <v>179</v>
      </c>
      <c r="B173" s="9" t="s">
        <v>255</v>
      </c>
      <c r="C173" s="9">
        <v>2</v>
      </c>
      <c r="D173" s="9">
        <v>128</v>
      </c>
      <c r="E173" s="10">
        <v>130</v>
      </c>
      <c r="F173" s="92">
        <v>2010963</v>
      </c>
      <c r="G173" s="92">
        <v>120658</v>
      </c>
      <c r="H173" s="85">
        <f t="shared" si="2"/>
        <v>4.0353823736554775E-5</v>
      </c>
    </row>
    <row r="174" spans="1:8">
      <c r="A174" s="9" t="s">
        <v>180</v>
      </c>
      <c r="B174" s="9" t="s">
        <v>110</v>
      </c>
      <c r="C174" s="9">
        <v>293</v>
      </c>
      <c r="D174" s="9">
        <v>1641</v>
      </c>
      <c r="E174" s="10">
        <v>1934</v>
      </c>
      <c r="F174" s="92">
        <v>95582628</v>
      </c>
      <c r="G174" s="92">
        <v>5698217</v>
      </c>
      <c r="H174" s="85">
        <f t="shared" si="2"/>
        <v>1.9057571352967886E-3</v>
      </c>
    </row>
    <row r="175" spans="1:8">
      <c r="A175" s="9" t="s">
        <v>180</v>
      </c>
      <c r="B175" s="9" t="s">
        <v>352</v>
      </c>
      <c r="C175" s="9">
        <v>9</v>
      </c>
      <c r="D175" s="9">
        <v>137</v>
      </c>
      <c r="E175" s="10">
        <v>146</v>
      </c>
      <c r="F175" s="92">
        <v>3920405</v>
      </c>
      <c r="G175" s="92">
        <v>235224</v>
      </c>
      <c r="H175" s="85">
        <f t="shared" si="2"/>
        <v>7.8670190410974494E-5</v>
      </c>
    </row>
    <row r="176" spans="1:8">
      <c r="A176" s="9" t="s">
        <v>180</v>
      </c>
      <c r="B176" s="9" t="s">
        <v>684</v>
      </c>
      <c r="C176" s="9">
        <v>24</v>
      </c>
      <c r="D176" s="9">
        <v>74</v>
      </c>
      <c r="E176" s="10">
        <v>98</v>
      </c>
      <c r="F176" s="92">
        <v>907207</v>
      </c>
      <c r="G176" s="92">
        <v>54369</v>
      </c>
      <c r="H176" s="85">
        <f t="shared" si="2"/>
        <v>1.8183601938808421E-5</v>
      </c>
    </row>
    <row r="177" spans="1:8">
      <c r="A177" s="9" t="s">
        <v>180</v>
      </c>
      <c r="B177" s="9" t="s">
        <v>255</v>
      </c>
      <c r="C177" s="9">
        <v>15</v>
      </c>
      <c r="D177" s="9">
        <v>72</v>
      </c>
      <c r="E177" s="10">
        <v>87</v>
      </c>
      <c r="F177" s="92">
        <v>1001991</v>
      </c>
      <c r="G177" s="92">
        <v>60119</v>
      </c>
      <c r="H177" s="85">
        <f t="shared" si="2"/>
        <v>2.0106677793581332E-5</v>
      </c>
    </row>
    <row r="178" spans="1:8">
      <c r="A178" s="9" t="s">
        <v>182</v>
      </c>
      <c r="B178" s="9" t="s">
        <v>125</v>
      </c>
      <c r="C178" s="9">
        <v>836</v>
      </c>
      <c r="D178" s="9">
        <v>3884</v>
      </c>
      <c r="E178" s="10">
        <v>4720</v>
      </c>
      <c r="F178" s="92">
        <v>347234180</v>
      </c>
      <c r="G178" s="92">
        <v>20789533</v>
      </c>
      <c r="H178" s="85">
        <f t="shared" si="2"/>
        <v>6.9530172077051566E-3</v>
      </c>
    </row>
    <row r="179" spans="1:8">
      <c r="A179" s="9" t="s">
        <v>182</v>
      </c>
      <c r="B179" s="9" t="s">
        <v>353</v>
      </c>
      <c r="C179" s="9">
        <v>40</v>
      </c>
      <c r="D179" s="9">
        <v>158</v>
      </c>
      <c r="E179" s="10">
        <v>198</v>
      </c>
      <c r="F179" s="92">
        <v>2507547</v>
      </c>
      <c r="G179" s="92">
        <v>150068</v>
      </c>
      <c r="H179" s="85">
        <f t="shared" si="2"/>
        <v>5.0189938673749789E-5</v>
      </c>
    </row>
    <row r="180" spans="1:8">
      <c r="A180" s="9" t="s">
        <v>182</v>
      </c>
      <c r="B180" s="9" t="s">
        <v>354</v>
      </c>
      <c r="C180" s="9">
        <v>15</v>
      </c>
      <c r="D180" s="9">
        <v>144</v>
      </c>
      <c r="E180" s="10">
        <v>159</v>
      </c>
      <c r="F180" s="92">
        <v>1815447</v>
      </c>
      <c r="G180" s="92">
        <v>108927</v>
      </c>
      <c r="H180" s="85">
        <f t="shared" si="2"/>
        <v>3.6430414544843292E-5</v>
      </c>
    </row>
    <row r="181" spans="1:8">
      <c r="A181" s="9" t="s">
        <v>182</v>
      </c>
      <c r="B181" s="9" t="s">
        <v>355</v>
      </c>
      <c r="C181" s="9">
        <v>26</v>
      </c>
      <c r="D181" s="9">
        <v>132</v>
      </c>
      <c r="E181" s="10">
        <v>158</v>
      </c>
      <c r="F181" s="92">
        <v>769258</v>
      </c>
      <c r="G181" s="92">
        <v>46156</v>
      </c>
      <c r="H181" s="85">
        <f t="shared" si="2"/>
        <v>1.5436780722243218E-5</v>
      </c>
    </row>
    <row r="182" spans="1:8">
      <c r="A182" s="9" t="s">
        <v>182</v>
      </c>
      <c r="B182" s="9" t="s">
        <v>884</v>
      </c>
      <c r="C182" s="9">
        <v>1</v>
      </c>
      <c r="D182" s="9">
        <v>107</v>
      </c>
      <c r="E182" s="10">
        <v>108</v>
      </c>
      <c r="F182" s="92">
        <v>691939</v>
      </c>
      <c r="G182" s="92">
        <v>41516</v>
      </c>
      <c r="H182" s="85">
        <f t="shared" si="2"/>
        <v>1.3884942119435164E-5</v>
      </c>
    </row>
    <row r="183" spans="1:8">
      <c r="A183" s="9" t="s">
        <v>182</v>
      </c>
      <c r="B183" s="9" t="s">
        <v>899</v>
      </c>
      <c r="C183" s="9">
        <v>2</v>
      </c>
      <c r="D183" s="9">
        <v>87</v>
      </c>
      <c r="E183" s="10">
        <v>89</v>
      </c>
      <c r="F183" s="92">
        <v>4400621</v>
      </c>
      <c r="G183" s="92">
        <v>264037</v>
      </c>
      <c r="H183" s="85">
        <f t="shared" si="2"/>
        <v>8.8306639907247868E-5</v>
      </c>
    </row>
    <row r="184" spans="1:8">
      <c r="A184" s="9" t="s">
        <v>182</v>
      </c>
      <c r="B184" s="9" t="s">
        <v>937</v>
      </c>
      <c r="C184" s="9">
        <v>1</v>
      </c>
      <c r="D184" s="9">
        <v>84</v>
      </c>
      <c r="E184" s="10">
        <v>85</v>
      </c>
      <c r="F184" s="92">
        <v>542567</v>
      </c>
      <c r="G184" s="92">
        <v>32554</v>
      </c>
      <c r="H184" s="85">
        <f t="shared" si="2"/>
        <v>1.0887619369787367E-5</v>
      </c>
    </row>
    <row r="185" spans="1:8">
      <c r="A185" s="9" t="s">
        <v>182</v>
      </c>
      <c r="B185" s="9" t="s">
        <v>255</v>
      </c>
      <c r="C185" s="9">
        <v>56</v>
      </c>
      <c r="D185" s="9">
        <v>190</v>
      </c>
      <c r="E185" s="10">
        <v>246</v>
      </c>
      <c r="F185" s="92">
        <v>1194370</v>
      </c>
      <c r="G185" s="92">
        <v>71516</v>
      </c>
      <c r="H185" s="85">
        <f t="shared" si="2"/>
        <v>2.3918381361728614E-5</v>
      </c>
    </row>
    <row r="186" spans="1:8">
      <c r="A186" s="9" t="s">
        <v>183</v>
      </c>
      <c r="B186" s="9" t="s">
        <v>356</v>
      </c>
      <c r="C186" s="9">
        <v>157</v>
      </c>
      <c r="D186" s="9">
        <v>990</v>
      </c>
      <c r="E186" s="10">
        <v>1147</v>
      </c>
      <c r="F186" s="92">
        <v>41549831</v>
      </c>
      <c r="G186" s="92">
        <v>2492276</v>
      </c>
      <c r="H186" s="85">
        <f t="shared" si="2"/>
        <v>8.3353666070087179E-4</v>
      </c>
    </row>
    <row r="187" spans="1:8">
      <c r="A187" s="9" t="s">
        <v>183</v>
      </c>
      <c r="B187" s="9" t="s">
        <v>75</v>
      </c>
      <c r="C187" s="9">
        <v>138</v>
      </c>
      <c r="D187" s="9">
        <v>881</v>
      </c>
      <c r="E187" s="10">
        <v>1019</v>
      </c>
      <c r="F187" s="92">
        <v>27742411</v>
      </c>
      <c r="G187" s="92">
        <v>1660233</v>
      </c>
      <c r="H187" s="85">
        <f t="shared" si="2"/>
        <v>5.5526156445168606E-4</v>
      </c>
    </row>
    <row r="188" spans="1:8">
      <c r="A188" s="9" t="s">
        <v>183</v>
      </c>
      <c r="B188" s="9" t="s">
        <v>938</v>
      </c>
      <c r="C188" s="9">
        <v>76</v>
      </c>
      <c r="D188" s="9">
        <v>668</v>
      </c>
      <c r="E188" s="10">
        <v>744</v>
      </c>
      <c r="F188" s="92">
        <v>20425097</v>
      </c>
      <c r="G188" s="92">
        <v>1224540</v>
      </c>
      <c r="H188" s="85">
        <f t="shared" si="2"/>
        <v>4.095449229919341E-4</v>
      </c>
    </row>
    <row r="189" spans="1:8">
      <c r="A189" s="9" t="s">
        <v>183</v>
      </c>
      <c r="B189" s="9" t="s">
        <v>175</v>
      </c>
      <c r="C189" s="9">
        <v>65</v>
      </c>
      <c r="D189" s="9">
        <v>644</v>
      </c>
      <c r="E189" s="10">
        <v>709</v>
      </c>
      <c r="F189" s="92">
        <v>27953850</v>
      </c>
      <c r="G189" s="92">
        <v>1677212</v>
      </c>
      <c r="H189" s="85">
        <f t="shared" si="2"/>
        <v>5.6094015661484946E-4</v>
      </c>
    </row>
    <row r="190" spans="1:8">
      <c r="A190" s="9" t="s">
        <v>183</v>
      </c>
      <c r="B190" s="9" t="s">
        <v>357</v>
      </c>
      <c r="C190" s="9">
        <v>79</v>
      </c>
      <c r="D190" s="9">
        <v>603</v>
      </c>
      <c r="E190" s="10">
        <v>682</v>
      </c>
      <c r="F190" s="92">
        <v>25004402</v>
      </c>
      <c r="G190" s="92">
        <v>1500007</v>
      </c>
      <c r="H190" s="85">
        <f t="shared" si="2"/>
        <v>5.016743032504957E-4</v>
      </c>
    </row>
    <row r="191" spans="1:8">
      <c r="A191" s="9" t="s">
        <v>183</v>
      </c>
      <c r="B191" s="9" t="s">
        <v>939</v>
      </c>
      <c r="C191" s="9">
        <v>72</v>
      </c>
      <c r="D191" s="9">
        <v>492</v>
      </c>
      <c r="E191" s="10">
        <v>564</v>
      </c>
      <c r="F191" s="92">
        <v>5361670</v>
      </c>
      <c r="G191" s="92">
        <v>318806</v>
      </c>
      <c r="H191" s="85">
        <f t="shared" si="2"/>
        <v>1.0662402103595352E-4</v>
      </c>
    </row>
    <row r="192" spans="1:8">
      <c r="A192" s="9" t="s">
        <v>183</v>
      </c>
      <c r="B192" s="9" t="s">
        <v>358</v>
      </c>
      <c r="C192" s="9">
        <v>24</v>
      </c>
      <c r="D192" s="9">
        <v>369</v>
      </c>
      <c r="E192" s="10">
        <v>393</v>
      </c>
      <c r="F192" s="92">
        <v>6196771</v>
      </c>
      <c r="G192" s="92">
        <v>371759</v>
      </c>
      <c r="H192" s="85">
        <f t="shared" si="2"/>
        <v>1.2433404464252571E-4</v>
      </c>
    </row>
    <row r="193" spans="1:8">
      <c r="A193" s="9" t="s">
        <v>183</v>
      </c>
      <c r="B193" s="9" t="s">
        <v>360</v>
      </c>
      <c r="C193" s="9">
        <v>50</v>
      </c>
      <c r="D193" s="9">
        <v>209</v>
      </c>
      <c r="E193" s="10">
        <v>259</v>
      </c>
      <c r="F193" s="92">
        <v>4987133</v>
      </c>
      <c r="G193" s="92">
        <v>287878</v>
      </c>
      <c r="H193" s="85">
        <f t="shared" si="2"/>
        <v>9.6280214073098474E-5</v>
      </c>
    </row>
    <row r="194" spans="1:8">
      <c r="A194" s="9" t="s">
        <v>183</v>
      </c>
      <c r="B194" s="9" t="s">
        <v>361</v>
      </c>
      <c r="C194" s="9">
        <v>32</v>
      </c>
      <c r="D194" s="9">
        <v>124</v>
      </c>
      <c r="E194" s="10">
        <v>156</v>
      </c>
      <c r="F194" s="92">
        <v>1495641</v>
      </c>
      <c r="G194" s="92">
        <v>89738</v>
      </c>
      <c r="H194" s="85">
        <f t="shared" si="2"/>
        <v>3.0012692357497658E-5</v>
      </c>
    </row>
    <row r="195" spans="1:8">
      <c r="A195" s="9" t="s">
        <v>183</v>
      </c>
      <c r="B195" s="9" t="s">
        <v>940</v>
      </c>
      <c r="C195" s="9">
        <v>28</v>
      </c>
      <c r="D195" s="9">
        <v>111</v>
      </c>
      <c r="E195" s="10">
        <v>139</v>
      </c>
      <c r="F195" s="92">
        <v>1307378</v>
      </c>
      <c r="G195" s="92">
        <v>78438</v>
      </c>
      <c r="H195" s="85">
        <f t="shared" si="2"/>
        <v>2.6233430242900457E-5</v>
      </c>
    </row>
    <row r="196" spans="1:8">
      <c r="A196" s="9" t="s">
        <v>183</v>
      </c>
      <c r="B196" s="9" t="s">
        <v>941</v>
      </c>
      <c r="C196" s="9">
        <v>13</v>
      </c>
      <c r="D196" s="9">
        <v>64</v>
      </c>
      <c r="E196" s="10">
        <v>77</v>
      </c>
      <c r="F196" s="92">
        <v>912852</v>
      </c>
      <c r="G196" s="92">
        <v>54771</v>
      </c>
      <c r="H196" s="85">
        <f t="shared" si="2"/>
        <v>1.8318050024655154E-5</v>
      </c>
    </row>
    <row r="197" spans="1:8">
      <c r="A197" s="9" t="s">
        <v>183</v>
      </c>
      <c r="B197" s="9" t="s">
        <v>258</v>
      </c>
      <c r="C197" s="9">
        <v>13</v>
      </c>
      <c r="D197" s="9">
        <v>64</v>
      </c>
      <c r="E197" s="10">
        <v>77</v>
      </c>
      <c r="F197" s="92">
        <v>1106861</v>
      </c>
      <c r="G197" s="92">
        <v>66412</v>
      </c>
      <c r="H197" s="85">
        <f t="shared" si="2"/>
        <v>2.2211358898639755E-5</v>
      </c>
    </row>
    <row r="198" spans="1:8">
      <c r="A198" s="9" t="s">
        <v>183</v>
      </c>
      <c r="B198" s="9" t="s">
        <v>359</v>
      </c>
      <c r="C198" s="9">
        <v>13</v>
      </c>
      <c r="D198" s="9">
        <v>59</v>
      </c>
      <c r="E198" s="10">
        <v>72</v>
      </c>
      <c r="F198" s="92">
        <v>1260174</v>
      </c>
      <c r="G198" s="92">
        <v>75610</v>
      </c>
      <c r="H198" s="85">
        <f t="shared" si="2"/>
        <v>2.5287611370326926E-5</v>
      </c>
    </row>
    <row r="199" spans="1:8">
      <c r="A199" s="9" t="s">
        <v>183</v>
      </c>
      <c r="B199" s="9" t="s">
        <v>255</v>
      </c>
      <c r="C199" s="9">
        <v>31</v>
      </c>
      <c r="D199" s="9">
        <v>306</v>
      </c>
      <c r="E199" s="10">
        <v>337</v>
      </c>
      <c r="F199" s="92">
        <v>13018532</v>
      </c>
      <c r="G199" s="92">
        <v>781112</v>
      </c>
      <c r="H199" s="85">
        <f t="shared" si="2"/>
        <v>2.6124132644754407E-4</v>
      </c>
    </row>
    <row r="200" spans="1:8">
      <c r="A200" s="9" t="s">
        <v>50</v>
      </c>
      <c r="B200" s="9" t="s">
        <v>50</v>
      </c>
      <c r="C200" s="9">
        <v>872</v>
      </c>
      <c r="D200" s="9">
        <v>4944</v>
      </c>
      <c r="E200" s="10">
        <v>5816</v>
      </c>
      <c r="F200" s="92">
        <v>368672908</v>
      </c>
      <c r="G200" s="92">
        <v>22079896</v>
      </c>
      <c r="H200" s="85">
        <f t="shared" si="2"/>
        <v>7.3845764997386067E-3</v>
      </c>
    </row>
    <row r="201" spans="1:8">
      <c r="A201" s="9" t="s">
        <v>50</v>
      </c>
      <c r="B201" s="9" t="s">
        <v>61</v>
      </c>
      <c r="C201" s="9">
        <v>224</v>
      </c>
      <c r="D201" s="9">
        <v>2015</v>
      </c>
      <c r="E201" s="10">
        <v>2239</v>
      </c>
      <c r="F201" s="92">
        <v>78694922</v>
      </c>
      <c r="G201" s="92">
        <v>4710080</v>
      </c>
      <c r="H201" s="85">
        <f t="shared" ref="H201:H264" si="3">G201/G$923</f>
        <v>1.5752767168780513E-3</v>
      </c>
    </row>
    <row r="202" spans="1:8">
      <c r="A202" s="9" t="s">
        <v>50</v>
      </c>
      <c r="B202" s="9" t="s">
        <v>362</v>
      </c>
      <c r="C202" s="9">
        <v>106</v>
      </c>
      <c r="D202" s="9">
        <v>601</v>
      </c>
      <c r="E202" s="10">
        <v>707</v>
      </c>
      <c r="F202" s="92">
        <v>14359155</v>
      </c>
      <c r="G202" s="92">
        <v>861549</v>
      </c>
      <c r="H202" s="85">
        <f t="shared" si="3"/>
        <v>2.88143318191956E-4</v>
      </c>
    </row>
    <row r="203" spans="1:8">
      <c r="A203" s="9" t="s">
        <v>50</v>
      </c>
      <c r="B203" s="9" t="s">
        <v>363</v>
      </c>
      <c r="C203" s="9">
        <v>48</v>
      </c>
      <c r="D203" s="9">
        <v>249</v>
      </c>
      <c r="E203" s="10">
        <v>297</v>
      </c>
      <c r="F203" s="92">
        <v>6876424</v>
      </c>
      <c r="G203" s="92">
        <v>412585</v>
      </c>
      <c r="H203" s="85">
        <f t="shared" si="3"/>
        <v>1.3798821765938812E-4</v>
      </c>
    </row>
    <row r="204" spans="1:8">
      <c r="A204" s="9" t="s">
        <v>50</v>
      </c>
      <c r="B204" s="9" t="s">
        <v>364</v>
      </c>
      <c r="C204" s="9">
        <v>17</v>
      </c>
      <c r="D204" s="9">
        <v>269</v>
      </c>
      <c r="E204" s="10">
        <v>286</v>
      </c>
      <c r="F204" s="92">
        <v>5819697</v>
      </c>
      <c r="G204" s="92">
        <v>349182</v>
      </c>
      <c r="H204" s="85">
        <f t="shared" si="3"/>
        <v>1.1678321271675039E-4</v>
      </c>
    </row>
    <row r="205" spans="1:8">
      <c r="A205" s="9" t="s">
        <v>50</v>
      </c>
      <c r="B205" s="9" t="s">
        <v>365</v>
      </c>
      <c r="C205" s="9">
        <v>7</v>
      </c>
      <c r="D205" s="9">
        <v>226</v>
      </c>
      <c r="E205" s="10">
        <v>233</v>
      </c>
      <c r="F205" s="92">
        <v>3968630</v>
      </c>
      <c r="G205" s="92">
        <v>237725</v>
      </c>
      <c r="H205" s="85">
        <f t="shared" si="3"/>
        <v>7.9506644795807019E-5</v>
      </c>
    </row>
    <row r="206" spans="1:8">
      <c r="A206" s="9" t="s">
        <v>50</v>
      </c>
      <c r="B206" s="9" t="s">
        <v>369</v>
      </c>
      <c r="C206" s="9">
        <v>34</v>
      </c>
      <c r="D206" s="9">
        <v>157</v>
      </c>
      <c r="E206" s="10">
        <v>191</v>
      </c>
      <c r="F206" s="92">
        <v>2668910</v>
      </c>
      <c r="G206" s="92">
        <v>160135</v>
      </c>
      <c r="H206" s="85">
        <f t="shared" si="3"/>
        <v>5.3556826435488728E-5</v>
      </c>
    </row>
    <row r="207" spans="1:8">
      <c r="A207" s="9" t="s">
        <v>50</v>
      </c>
      <c r="B207" s="9" t="s">
        <v>368</v>
      </c>
      <c r="C207" s="9">
        <v>30</v>
      </c>
      <c r="D207" s="9">
        <v>147</v>
      </c>
      <c r="E207" s="10">
        <v>177</v>
      </c>
      <c r="F207" s="92">
        <v>1536573</v>
      </c>
      <c r="G207" s="92">
        <v>92194</v>
      </c>
      <c r="H207" s="85">
        <f t="shared" si="3"/>
        <v>3.0834096583466746E-5</v>
      </c>
    </row>
    <row r="208" spans="1:8">
      <c r="A208" s="9" t="s">
        <v>50</v>
      </c>
      <c r="B208" s="9" t="s">
        <v>367</v>
      </c>
      <c r="C208" s="9">
        <v>21</v>
      </c>
      <c r="D208" s="9">
        <v>111</v>
      </c>
      <c r="E208" s="10">
        <v>132</v>
      </c>
      <c r="F208" s="92">
        <v>1407157</v>
      </c>
      <c r="G208" s="92">
        <v>84429</v>
      </c>
      <c r="H208" s="85">
        <f t="shared" si="3"/>
        <v>2.823710805958646E-5</v>
      </c>
    </row>
    <row r="209" spans="1:8">
      <c r="A209" s="9" t="s">
        <v>50</v>
      </c>
      <c r="B209" s="9" t="s">
        <v>366</v>
      </c>
      <c r="C209" s="9">
        <v>1</v>
      </c>
      <c r="D209" s="9">
        <v>101</v>
      </c>
      <c r="E209" s="10">
        <v>102</v>
      </c>
      <c r="F209" s="92">
        <v>1603946</v>
      </c>
      <c r="G209" s="92">
        <v>96237</v>
      </c>
      <c r="H209" s="85">
        <f t="shared" si="3"/>
        <v>3.2186269745353163E-5</v>
      </c>
    </row>
    <row r="210" spans="1:8">
      <c r="A210" s="9" t="s">
        <v>50</v>
      </c>
      <c r="B210" s="9" t="s">
        <v>900</v>
      </c>
      <c r="C210" s="9">
        <v>13</v>
      </c>
      <c r="D210" s="9">
        <v>76</v>
      </c>
      <c r="E210" s="10">
        <v>89</v>
      </c>
      <c r="F210" s="92">
        <v>2628340</v>
      </c>
      <c r="G210" s="92">
        <v>157700</v>
      </c>
      <c r="H210" s="85">
        <f t="shared" si="3"/>
        <v>5.2742445616989243E-5</v>
      </c>
    </row>
    <row r="211" spans="1:8">
      <c r="A211" s="9" t="s">
        <v>50</v>
      </c>
      <c r="B211" s="9" t="s">
        <v>255</v>
      </c>
      <c r="C211" s="9">
        <v>86</v>
      </c>
      <c r="D211" s="9">
        <v>270</v>
      </c>
      <c r="E211" s="10">
        <v>356</v>
      </c>
      <c r="F211" s="92">
        <v>5854101</v>
      </c>
      <c r="G211" s="92">
        <v>351245</v>
      </c>
      <c r="H211" s="85">
        <f t="shared" si="3"/>
        <v>1.1747317888864544E-4</v>
      </c>
    </row>
    <row r="212" spans="1:8">
      <c r="A212" s="9" t="s">
        <v>186</v>
      </c>
      <c r="B212" s="9" t="s">
        <v>59</v>
      </c>
      <c r="C212" s="9">
        <v>394</v>
      </c>
      <c r="D212" s="9">
        <v>2611</v>
      </c>
      <c r="E212" s="10">
        <v>3005</v>
      </c>
      <c r="F212" s="92">
        <v>137873854</v>
      </c>
      <c r="G212" s="92">
        <v>8248790</v>
      </c>
      <c r="H212" s="85">
        <f t="shared" si="3"/>
        <v>2.7587911095812599E-3</v>
      </c>
    </row>
    <row r="213" spans="1:8">
      <c r="A213" s="9" t="s">
        <v>186</v>
      </c>
      <c r="B213" s="9" t="s">
        <v>370</v>
      </c>
      <c r="C213" s="9">
        <v>36</v>
      </c>
      <c r="D213" s="9">
        <v>287</v>
      </c>
      <c r="E213" s="10">
        <v>323</v>
      </c>
      <c r="F213" s="92">
        <v>4809852</v>
      </c>
      <c r="G213" s="92">
        <v>288591</v>
      </c>
      <c r="H213" s="85">
        <f t="shared" si="3"/>
        <v>9.6518675479090305E-5</v>
      </c>
    </row>
    <row r="214" spans="1:8">
      <c r="A214" s="9" t="s">
        <v>186</v>
      </c>
      <c r="B214" s="9" t="s">
        <v>372</v>
      </c>
      <c r="C214" s="9">
        <v>27</v>
      </c>
      <c r="D214" s="9">
        <v>218</v>
      </c>
      <c r="E214" s="10">
        <v>245</v>
      </c>
      <c r="F214" s="92">
        <v>3569069</v>
      </c>
      <c r="G214" s="92">
        <v>214144</v>
      </c>
      <c r="H214" s="85">
        <f t="shared" si="3"/>
        <v>7.1620027103389623E-5</v>
      </c>
    </row>
    <row r="215" spans="1:8">
      <c r="A215" s="9" t="s">
        <v>186</v>
      </c>
      <c r="B215" s="9" t="s">
        <v>371</v>
      </c>
      <c r="C215" s="9">
        <v>11</v>
      </c>
      <c r="D215" s="9">
        <v>212</v>
      </c>
      <c r="E215" s="10">
        <v>223</v>
      </c>
      <c r="F215" s="92">
        <v>4990640</v>
      </c>
      <c r="G215" s="92">
        <v>299438</v>
      </c>
      <c r="H215" s="85">
        <f t="shared" si="3"/>
        <v>1.0014643266112887E-4</v>
      </c>
    </row>
    <row r="216" spans="1:8">
      <c r="A216" s="9" t="s">
        <v>186</v>
      </c>
      <c r="B216" s="9" t="s">
        <v>373</v>
      </c>
      <c r="C216" s="9">
        <v>47</v>
      </c>
      <c r="D216" s="9">
        <v>149</v>
      </c>
      <c r="E216" s="10">
        <v>196</v>
      </c>
      <c r="F216" s="92">
        <v>3202290</v>
      </c>
      <c r="G216" s="92">
        <v>192137</v>
      </c>
      <c r="H216" s="85">
        <f t="shared" si="3"/>
        <v>6.4259830523217889E-5</v>
      </c>
    </row>
    <row r="217" spans="1:8">
      <c r="A217" s="9" t="s">
        <v>186</v>
      </c>
      <c r="B217" s="9" t="s">
        <v>374</v>
      </c>
      <c r="C217" s="9">
        <v>12</v>
      </c>
      <c r="D217" s="9">
        <v>151</v>
      </c>
      <c r="E217" s="10">
        <v>163</v>
      </c>
      <c r="F217" s="92">
        <v>1337030</v>
      </c>
      <c r="G217" s="92">
        <v>80222</v>
      </c>
      <c r="H217" s="85">
        <f t="shared" si="3"/>
        <v>2.6830085429842175E-5</v>
      </c>
    </row>
    <row r="218" spans="1:8">
      <c r="A218" s="9" t="s">
        <v>186</v>
      </c>
      <c r="B218" s="9" t="s">
        <v>375</v>
      </c>
      <c r="C218" s="9">
        <v>3</v>
      </c>
      <c r="D218" s="9">
        <v>137</v>
      </c>
      <c r="E218" s="10">
        <v>140</v>
      </c>
      <c r="F218" s="92">
        <v>2380526</v>
      </c>
      <c r="G218" s="92">
        <v>142832</v>
      </c>
      <c r="H218" s="85">
        <f t="shared" si="3"/>
        <v>4.7769873128508604E-5</v>
      </c>
    </row>
    <row r="219" spans="1:8">
      <c r="A219" s="9" t="s">
        <v>186</v>
      </c>
      <c r="B219" s="9" t="s">
        <v>376</v>
      </c>
      <c r="C219" s="9">
        <v>1</v>
      </c>
      <c r="D219" s="9">
        <v>91</v>
      </c>
      <c r="E219" s="10">
        <v>92</v>
      </c>
      <c r="F219" s="92">
        <v>4705629</v>
      </c>
      <c r="G219" s="92">
        <v>282338</v>
      </c>
      <c r="H219" s="85">
        <f t="shared" si="3"/>
        <v>9.4427372293021616E-5</v>
      </c>
    </row>
    <row r="220" spans="1:8">
      <c r="A220" s="9" t="s">
        <v>186</v>
      </c>
      <c r="B220" s="9" t="s">
        <v>901</v>
      </c>
      <c r="C220" s="9">
        <v>13</v>
      </c>
      <c r="D220" s="9">
        <v>55</v>
      </c>
      <c r="E220" s="10">
        <v>68</v>
      </c>
      <c r="F220" s="92">
        <v>455416</v>
      </c>
      <c r="G220" s="92">
        <v>27325</v>
      </c>
      <c r="H220" s="85">
        <f t="shared" si="3"/>
        <v>9.1387909098556181E-6</v>
      </c>
    </row>
    <row r="221" spans="1:8">
      <c r="A221" s="9" t="s">
        <v>186</v>
      </c>
      <c r="B221" s="9" t="s">
        <v>942</v>
      </c>
      <c r="C221" s="9">
        <v>15</v>
      </c>
      <c r="D221" s="9">
        <v>53</v>
      </c>
      <c r="E221" s="10">
        <v>68</v>
      </c>
      <c r="F221" s="92">
        <v>906512</v>
      </c>
      <c r="G221" s="92">
        <v>54391</v>
      </c>
      <c r="H221" s="85">
        <f t="shared" si="3"/>
        <v>1.8190959794252769E-5</v>
      </c>
    </row>
    <row r="222" spans="1:8">
      <c r="A222" s="9" t="s">
        <v>186</v>
      </c>
      <c r="B222" s="9" t="s">
        <v>255</v>
      </c>
      <c r="C222" s="9">
        <v>14</v>
      </c>
      <c r="D222" s="9">
        <v>98</v>
      </c>
      <c r="E222" s="10">
        <v>112</v>
      </c>
      <c r="F222" s="92">
        <v>3449289</v>
      </c>
      <c r="G222" s="92">
        <v>206958</v>
      </c>
      <c r="H222" s="85">
        <f t="shared" si="3"/>
        <v>6.9216683956885603E-5</v>
      </c>
    </row>
    <row r="223" spans="1:8">
      <c r="A223" s="9" t="s">
        <v>188</v>
      </c>
      <c r="B223" s="9" t="s">
        <v>142</v>
      </c>
      <c r="C223" s="9">
        <v>783</v>
      </c>
      <c r="D223" s="9">
        <v>4373</v>
      </c>
      <c r="E223" s="10">
        <v>5156</v>
      </c>
      <c r="F223" s="92">
        <v>1015886567</v>
      </c>
      <c r="G223" s="92">
        <v>60539408</v>
      </c>
      <c r="H223" s="85">
        <f t="shared" si="3"/>
        <v>2.0247282397747136E-2</v>
      </c>
    </row>
    <row r="224" spans="1:8">
      <c r="A224" s="9" t="s">
        <v>188</v>
      </c>
      <c r="B224" s="9" t="s">
        <v>137</v>
      </c>
      <c r="C224" s="9">
        <v>677</v>
      </c>
      <c r="D224" s="9">
        <v>3637</v>
      </c>
      <c r="E224" s="10">
        <v>4314</v>
      </c>
      <c r="F224" s="92">
        <v>463612837</v>
      </c>
      <c r="G224" s="92">
        <v>27816771</v>
      </c>
      <c r="H224" s="85">
        <f t="shared" si="3"/>
        <v>9.3032627248430151E-3</v>
      </c>
    </row>
    <row r="225" spans="1:8">
      <c r="A225" s="9" t="s">
        <v>188</v>
      </c>
      <c r="B225" s="9" t="s">
        <v>377</v>
      </c>
      <c r="C225" s="9">
        <v>214</v>
      </c>
      <c r="D225" s="9">
        <v>1971</v>
      </c>
      <c r="E225" s="10">
        <v>2185</v>
      </c>
      <c r="F225" s="92">
        <v>69325705</v>
      </c>
      <c r="G225" s="92">
        <v>4157254</v>
      </c>
      <c r="H225" s="85">
        <f t="shared" si="3"/>
        <v>1.390385180792714E-3</v>
      </c>
    </row>
    <row r="226" spans="1:8">
      <c r="A226" s="9" t="s">
        <v>188</v>
      </c>
      <c r="B226" s="9" t="s">
        <v>114</v>
      </c>
      <c r="C226" s="9">
        <v>336</v>
      </c>
      <c r="D226" s="9">
        <v>1618</v>
      </c>
      <c r="E226" s="10">
        <v>1954</v>
      </c>
      <c r="F226" s="92">
        <v>122447477</v>
      </c>
      <c r="G226" s="92">
        <v>7343538</v>
      </c>
      <c r="H226" s="85">
        <f t="shared" si="3"/>
        <v>2.4560314115491056E-3</v>
      </c>
    </row>
    <row r="227" spans="1:8">
      <c r="A227" s="9" t="s">
        <v>188</v>
      </c>
      <c r="B227" s="9" t="s">
        <v>133</v>
      </c>
      <c r="C227" s="9">
        <v>182</v>
      </c>
      <c r="D227" s="9">
        <v>720</v>
      </c>
      <c r="E227" s="10">
        <v>902</v>
      </c>
      <c r="F227" s="92">
        <v>15692401</v>
      </c>
      <c r="G227" s="92">
        <v>941544</v>
      </c>
      <c r="H227" s="85">
        <f t="shared" si="3"/>
        <v>3.1489748393153148E-4</v>
      </c>
    </row>
    <row r="228" spans="1:8">
      <c r="A228" s="9" t="s">
        <v>188</v>
      </c>
      <c r="B228" s="9" t="s">
        <v>51</v>
      </c>
      <c r="C228" s="9">
        <v>81</v>
      </c>
      <c r="D228" s="9">
        <v>716</v>
      </c>
      <c r="E228" s="10">
        <v>797</v>
      </c>
      <c r="F228" s="92">
        <v>31914449</v>
      </c>
      <c r="G228" s="92">
        <v>1914867</v>
      </c>
      <c r="H228" s="85">
        <f t="shared" si="3"/>
        <v>6.4042339005242449E-4</v>
      </c>
    </row>
    <row r="229" spans="1:8">
      <c r="A229" s="9" t="s">
        <v>188</v>
      </c>
      <c r="B229" s="9" t="s">
        <v>378</v>
      </c>
      <c r="C229" s="9">
        <v>59</v>
      </c>
      <c r="D229" s="9">
        <v>720</v>
      </c>
      <c r="E229" s="10">
        <v>779</v>
      </c>
      <c r="F229" s="92">
        <v>21017973</v>
      </c>
      <c r="G229" s="92">
        <v>1261078</v>
      </c>
      <c r="H229" s="85">
        <f t="shared" si="3"/>
        <v>4.2176498309309801E-4</v>
      </c>
    </row>
    <row r="230" spans="1:8">
      <c r="A230" s="9" t="s">
        <v>188</v>
      </c>
      <c r="B230" s="9" t="s">
        <v>383</v>
      </c>
      <c r="C230" s="9">
        <v>72</v>
      </c>
      <c r="D230" s="9">
        <v>414</v>
      </c>
      <c r="E230" s="10">
        <v>486</v>
      </c>
      <c r="F230" s="92">
        <v>18412468</v>
      </c>
      <c r="G230" s="92">
        <v>1104748</v>
      </c>
      <c r="H230" s="85">
        <f t="shared" si="3"/>
        <v>3.6948073120150683E-4</v>
      </c>
    </row>
    <row r="231" spans="1:8">
      <c r="A231" s="9" t="s">
        <v>188</v>
      </c>
      <c r="B231" s="9" t="s">
        <v>384</v>
      </c>
      <c r="C231" s="9">
        <v>51</v>
      </c>
      <c r="D231" s="9">
        <v>374</v>
      </c>
      <c r="E231" s="10">
        <v>425</v>
      </c>
      <c r="F231" s="92">
        <v>26138679</v>
      </c>
      <c r="G231" s="92">
        <v>1566146</v>
      </c>
      <c r="H231" s="85">
        <f t="shared" si="3"/>
        <v>5.2379435785203062E-4</v>
      </c>
    </row>
    <row r="232" spans="1:8">
      <c r="A232" s="9" t="s">
        <v>188</v>
      </c>
      <c r="B232" s="9" t="s">
        <v>379</v>
      </c>
      <c r="C232" s="9">
        <v>57</v>
      </c>
      <c r="D232" s="9">
        <v>323</v>
      </c>
      <c r="E232" s="10">
        <v>380</v>
      </c>
      <c r="F232" s="92">
        <v>6799832</v>
      </c>
      <c r="G232" s="92">
        <v>407990</v>
      </c>
      <c r="H232" s="85">
        <f t="shared" si="3"/>
        <v>1.3645142921544351E-4</v>
      </c>
    </row>
    <row r="233" spans="1:8">
      <c r="A233" s="9" t="s">
        <v>188</v>
      </c>
      <c r="B233" s="9" t="s">
        <v>382</v>
      </c>
      <c r="C233" s="9">
        <v>74</v>
      </c>
      <c r="D233" s="9">
        <v>287</v>
      </c>
      <c r="E233" s="10">
        <v>361</v>
      </c>
      <c r="F233" s="92">
        <v>5597137</v>
      </c>
      <c r="G233" s="92">
        <v>335828</v>
      </c>
      <c r="H233" s="85">
        <f t="shared" si="3"/>
        <v>1.1231699446203083E-4</v>
      </c>
    </row>
    <row r="234" spans="1:8">
      <c r="A234" s="9" t="s">
        <v>188</v>
      </c>
      <c r="B234" s="9" t="s">
        <v>381</v>
      </c>
      <c r="C234" s="9">
        <v>37</v>
      </c>
      <c r="D234" s="9">
        <v>308</v>
      </c>
      <c r="E234" s="10">
        <v>345</v>
      </c>
      <c r="F234" s="92">
        <v>7802760</v>
      </c>
      <c r="G234" s="92">
        <v>468166</v>
      </c>
      <c r="H234" s="85">
        <f t="shared" si="3"/>
        <v>1.565771705435852E-4</v>
      </c>
    </row>
    <row r="235" spans="1:8">
      <c r="A235" s="9" t="s">
        <v>188</v>
      </c>
      <c r="B235" s="9" t="s">
        <v>558</v>
      </c>
      <c r="C235" s="9">
        <v>32</v>
      </c>
      <c r="D235" s="9">
        <v>164</v>
      </c>
      <c r="E235" s="10">
        <v>196</v>
      </c>
      <c r="F235" s="92">
        <v>4972468</v>
      </c>
      <c r="G235" s="92">
        <v>298156</v>
      </c>
      <c r="H235" s="85">
        <f t="shared" si="3"/>
        <v>9.9717670357508213E-5</v>
      </c>
    </row>
    <row r="236" spans="1:8">
      <c r="A236" s="9" t="s">
        <v>188</v>
      </c>
      <c r="B236" s="9" t="s">
        <v>380</v>
      </c>
      <c r="C236" s="9">
        <v>44</v>
      </c>
      <c r="D236" s="9">
        <v>121</v>
      </c>
      <c r="E236" s="10">
        <v>165</v>
      </c>
      <c r="F236" s="92">
        <v>3440296</v>
      </c>
      <c r="G236" s="92">
        <v>206418</v>
      </c>
      <c r="H236" s="85">
        <f t="shared" si="3"/>
        <v>6.9036082050524315E-5</v>
      </c>
    </row>
    <row r="237" spans="1:8">
      <c r="A237" s="9" t="s">
        <v>188</v>
      </c>
      <c r="B237" s="9" t="s">
        <v>385</v>
      </c>
      <c r="C237" s="9">
        <v>8</v>
      </c>
      <c r="D237" s="9">
        <v>153</v>
      </c>
      <c r="E237" s="10">
        <v>161</v>
      </c>
      <c r="F237" s="92">
        <v>2539315</v>
      </c>
      <c r="G237" s="92">
        <v>152359</v>
      </c>
      <c r="H237" s="85">
        <f t="shared" si="3"/>
        <v>5.0956158983886262E-5</v>
      </c>
    </row>
    <row r="238" spans="1:8">
      <c r="A238" s="9" t="s">
        <v>188</v>
      </c>
      <c r="B238" s="9" t="s">
        <v>73</v>
      </c>
      <c r="C238" s="9">
        <v>13</v>
      </c>
      <c r="D238" s="9">
        <v>112</v>
      </c>
      <c r="E238" s="10">
        <v>125</v>
      </c>
      <c r="F238" s="92">
        <v>56726529</v>
      </c>
      <c r="G238" s="92">
        <v>3403592</v>
      </c>
      <c r="H238" s="85">
        <f t="shared" si="3"/>
        <v>1.1383244512518684E-3</v>
      </c>
    </row>
    <row r="239" spans="1:8">
      <c r="A239" s="9" t="s">
        <v>188</v>
      </c>
      <c r="B239" s="9" t="s">
        <v>943</v>
      </c>
      <c r="C239" s="9">
        <v>15</v>
      </c>
      <c r="D239" s="9">
        <v>72</v>
      </c>
      <c r="E239" s="10">
        <v>87</v>
      </c>
      <c r="F239" s="92">
        <v>14703333</v>
      </c>
      <c r="G239" s="92">
        <v>882200</v>
      </c>
      <c r="H239" s="85">
        <f t="shared" si="3"/>
        <v>2.9505000331837611E-4</v>
      </c>
    </row>
    <row r="240" spans="1:8">
      <c r="A240" s="9" t="s">
        <v>188</v>
      </c>
      <c r="B240" s="9" t="s">
        <v>842</v>
      </c>
      <c r="C240" s="9">
        <v>1</v>
      </c>
      <c r="D240" s="9">
        <v>68</v>
      </c>
      <c r="E240" s="10">
        <v>69</v>
      </c>
      <c r="F240" s="92">
        <v>496707</v>
      </c>
      <c r="G240" s="92">
        <v>29802</v>
      </c>
      <c r="H240" s="85">
        <f t="shared" si="3"/>
        <v>9.9672185432943144E-6</v>
      </c>
    </row>
    <row r="241" spans="1:8">
      <c r="A241" s="9" t="s">
        <v>188</v>
      </c>
      <c r="B241" s="9" t="s">
        <v>255</v>
      </c>
      <c r="C241" s="9">
        <v>73</v>
      </c>
      <c r="D241" s="9">
        <v>306</v>
      </c>
      <c r="E241" s="10">
        <v>379</v>
      </c>
      <c r="F241" s="92">
        <v>5657120</v>
      </c>
      <c r="G241" s="92">
        <v>338945</v>
      </c>
      <c r="H241" s="85">
        <f t="shared" si="3"/>
        <v>1.1335946879930513E-4</v>
      </c>
    </row>
    <row r="242" spans="1:8">
      <c r="A242" s="9" t="s">
        <v>189</v>
      </c>
      <c r="B242" s="9" t="s">
        <v>34</v>
      </c>
      <c r="C242" s="9">
        <v>285</v>
      </c>
      <c r="D242" s="9">
        <v>2074</v>
      </c>
      <c r="E242" s="10">
        <v>2359</v>
      </c>
      <c r="F242" s="92">
        <v>112214287</v>
      </c>
      <c r="G242" s="92">
        <v>6732806</v>
      </c>
      <c r="H242" s="85">
        <f t="shared" si="3"/>
        <v>2.2517733310382934E-3</v>
      </c>
    </row>
    <row r="243" spans="1:8">
      <c r="A243" s="9" t="s">
        <v>189</v>
      </c>
      <c r="B243" s="9" t="s">
        <v>386</v>
      </c>
      <c r="C243" s="9">
        <v>11</v>
      </c>
      <c r="D243" s="9">
        <v>253</v>
      </c>
      <c r="E243" s="10">
        <v>264</v>
      </c>
      <c r="F243" s="92">
        <v>5188008</v>
      </c>
      <c r="G243" s="92">
        <v>310277</v>
      </c>
      <c r="H243" s="85">
        <f t="shared" si="3"/>
        <v>1.037715142593695E-4</v>
      </c>
    </row>
    <row r="244" spans="1:8">
      <c r="A244" s="9" t="s">
        <v>189</v>
      </c>
      <c r="B244" s="9" t="s">
        <v>387</v>
      </c>
      <c r="C244" s="9">
        <v>5</v>
      </c>
      <c r="D244" s="9">
        <v>117</v>
      </c>
      <c r="E244" s="10">
        <v>122</v>
      </c>
      <c r="F244" s="92">
        <v>1934039</v>
      </c>
      <c r="G244" s="92">
        <v>116042</v>
      </c>
      <c r="H244" s="85">
        <f t="shared" si="3"/>
        <v>3.8810011885140552E-5</v>
      </c>
    </row>
    <row r="245" spans="1:8">
      <c r="A245" s="9" t="s">
        <v>189</v>
      </c>
      <c r="B245" s="9" t="s">
        <v>255</v>
      </c>
      <c r="C245" s="9">
        <v>0</v>
      </c>
      <c r="D245" s="9">
        <v>123</v>
      </c>
      <c r="E245" s="10">
        <v>123</v>
      </c>
      <c r="F245" s="92">
        <v>2555801</v>
      </c>
      <c r="G245" s="92">
        <v>153349</v>
      </c>
      <c r="H245" s="85">
        <f t="shared" si="3"/>
        <v>5.1287262478881944E-5</v>
      </c>
    </row>
    <row r="246" spans="1:8">
      <c r="A246" s="9" t="s">
        <v>191</v>
      </c>
      <c r="B246" s="9" t="s">
        <v>388</v>
      </c>
      <c r="C246" s="9">
        <v>153</v>
      </c>
      <c r="D246" s="9">
        <v>818</v>
      </c>
      <c r="E246" s="10">
        <v>971</v>
      </c>
      <c r="F246" s="92">
        <v>41478339</v>
      </c>
      <c r="G246" s="92">
        <v>2486307</v>
      </c>
      <c r="H246" s="85">
        <f t="shared" si="3"/>
        <v>8.3154034073963006E-4</v>
      </c>
    </row>
    <row r="247" spans="1:8">
      <c r="A247" s="9" t="s">
        <v>191</v>
      </c>
      <c r="B247" s="9" t="s">
        <v>389</v>
      </c>
      <c r="C247" s="9">
        <v>57</v>
      </c>
      <c r="D247" s="9">
        <v>533</v>
      </c>
      <c r="E247" s="10">
        <v>590</v>
      </c>
      <c r="F247" s="92">
        <v>18404044</v>
      </c>
      <c r="G247" s="92">
        <v>1103183</v>
      </c>
      <c r="H247" s="85">
        <f t="shared" si="3"/>
        <v>3.6895732012103385E-4</v>
      </c>
    </row>
    <row r="248" spans="1:8">
      <c r="A248" s="9" t="s">
        <v>191</v>
      </c>
      <c r="B248" s="9" t="s">
        <v>885</v>
      </c>
      <c r="C248" s="9">
        <v>38</v>
      </c>
      <c r="D248" s="9">
        <v>97</v>
      </c>
      <c r="E248" s="10">
        <v>135</v>
      </c>
      <c r="F248" s="92">
        <v>2926521</v>
      </c>
      <c r="G248" s="92">
        <v>175591</v>
      </c>
      <c r="H248" s="85">
        <f t="shared" si="3"/>
        <v>5.8726054333118313E-5</v>
      </c>
    </row>
    <row r="249" spans="1:8">
      <c r="A249" s="9" t="s">
        <v>191</v>
      </c>
      <c r="B249" s="9" t="s">
        <v>944</v>
      </c>
      <c r="C249" s="9">
        <v>24</v>
      </c>
      <c r="D249" s="9">
        <v>88</v>
      </c>
      <c r="E249" s="10">
        <v>112</v>
      </c>
      <c r="F249" s="92">
        <v>284471</v>
      </c>
      <c r="G249" s="92">
        <v>16994</v>
      </c>
      <c r="H249" s="85">
        <f t="shared" si="3"/>
        <v>5.6836088827844973E-6</v>
      </c>
    </row>
    <row r="250" spans="1:8">
      <c r="A250" s="9" t="s">
        <v>191</v>
      </c>
      <c r="B250" s="9" t="s">
        <v>945</v>
      </c>
      <c r="C250" s="9">
        <v>25</v>
      </c>
      <c r="D250" s="9">
        <v>77</v>
      </c>
      <c r="E250" s="10">
        <v>102</v>
      </c>
      <c r="F250" s="92">
        <v>261162</v>
      </c>
      <c r="G250" s="92">
        <v>15670</v>
      </c>
      <c r="H250" s="85">
        <f t="shared" si="3"/>
        <v>5.2407997642246122E-6</v>
      </c>
    </row>
    <row r="251" spans="1:8">
      <c r="A251" s="9" t="s">
        <v>191</v>
      </c>
      <c r="B251" s="9" t="s">
        <v>946</v>
      </c>
      <c r="C251" s="9">
        <v>28</v>
      </c>
      <c r="D251" s="9">
        <v>65</v>
      </c>
      <c r="E251" s="10">
        <v>93</v>
      </c>
      <c r="F251" s="92">
        <v>145899</v>
      </c>
      <c r="G251" s="92">
        <v>8754</v>
      </c>
      <c r="H251" s="85">
        <f t="shared" si="3"/>
        <v>2.9277575709012288E-6</v>
      </c>
    </row>
    <row r="252" spans="1:8">
      <c r="A252" s="9" t="s">
        <v>191</v>
      </c>
      <c r="B252" s="9" t="s">
        <v>947</v>
      </c>
      <c r="C252" s="9">
        <v>2</v>
      </c>
      <c r="D252" s="9">
        <v>86</v>
      </c>
      <c r="E252" s="10">
        <v>88</v>
      </c>
      <c r="F252" s="92">
        <v>868174</v>
      </c>
      <c r="G252" s="92">
        <v>52090</v>
      </c>
      <c r="H252" s="85">
        <f t="shared" si="3"/>
        <v>1.7421395004368862E-5</v>
      </c>
    </row>
    <row r="253" spans="1:8">
      <c r="A253" s="9" t="s">
        <v>191</v>
      </c>
      <c r="B253" s="9" t="s">
        <v>255</v>
      </c>
      <c r="C253" s="9">
        <v>22</v>
      </c>
      <c r="D253" s="9">
        <v>44</v>
      </c>
      <c r="E253" s="10">
        <v>66</v>
      </c>
      <c r="F253" s="92">
        <v>535044</v>
      </c>
      <c r="G253" s="92">
        <v>32103</v>
      </c>
      <c r="H253" s="85">
        <f t="shared" si="3"/>
        <v>1.0736783333178222E-5</v>
      </c>
    </row>
    <row r="254" spans="1:8">
      <c r="A254" s="9" t="s">
        <v>193</v>
      </c>
      <c r="B254" s="9" t="s">
        <v>91</v>
      </c>
      <c r="C254" s="9">
        <v>327</v>
      </c>
      <c r="D254" s="9">
        <v>2706</v>
      </c>
      <c r="E254" s="10">
        <v>3033</v>
      </c>
      <c r="F254" s="92">
        <v>141993330</v>
      </c>
      <c r="G254" s="92">
        <v>8509838</v>
      </c>
      <c r="H254" s="85">
        <f t="shared" si="3"/>
        <v>2.8460980844920007E-3</v>
      </c>
    </row>
    <row r="255" spans="1:8">
      <c r="A255" s="9" t="s">
        <v>193</v>
      </c>
      <c r="B255" s="9" t="s">
        <v>391</v>
      </c>
      <c r="C255" s="9">
        <v>52</v>
      </c>
      <c r="D255" s="9">
        <v>416</v>
      </c>
      <c r="E255" s="10">
        <v>468</v>
      </c>
      <c r="F255" s="92">
        <v>14950464</v>
      </c>
      <c r="G255" s="92">
        <v>897028</v>
      </c>
      <c r="H255" s="85">
        <f t="shared" si="3"/>
        <v>3.0000919788786702E-4</v>
      </c>
    </row>
    <row r="256" spans="1:8">
      <c r="A256" s="9" t="s">
        <v>193</v>
      </c>
      <c r="B256" s="9" t="s">
        <v>392</v>
      </c>
      <c r="C256" s="9">
        <v>8</v>
      </c>
      <c r="D256" s="9">
        <v>425</v>
      </c>
      <c r="E256" s="10">
        <v>433</v>
      </c>
      <c r="F256" s="92">
        <v>14028700</v>
      </c>
      <c r="G256" s="92">
        <v>841722</v>
      </c>
      <c r="H256" s="85">
        <f t="shared" si="3"/>
        <v>2.8151221819672429E-4</v>
      </c>
    </row>
    <row r="257" spans="1:8">
      <c r="A257" s="9" t="s">
        <v>193</v>
      </c>
      <c r="B257" s="9" t="s">
        <v>63</v>
      </c>
      <c r="C257" s="9">
        <v>13</v>
      </c>
      <c r="D257" s="9">
        <v>325</v>
      </c>
      <c r="E257" s="10">
        <v>338</v>
      </c>
      <c r="F257" s="92">
        <v>7688098</v>
      </c>
      <c r="G257" s="92">
        <v>461286</v>
      </c>
      <c r="H257" s="85">
        <f t="shared" si="3"/>
        <v>1.5427616847735255E-4</v>
      </c>
    </row>
    <row r="258" spans="1:8">
      <c r="A258" s="9" t="s">
        <v>193</v>
      </c>
      <c r="B258" s="9" t="s">
        <v>357</v>
      </c>
      <c r="C258" s="9">
        <v>36</v>
      </c>
      <c r="D258" s="9">
        <v>276</v>
      </c>
      <c r="E258" s="10">
        <v>312</v>
      </c>
      <c r="F258" s="92">
        <v>6312120</v>
      </c>
      <c r="G258" s="92">
        <v>378727</v>
      </c>
      <c r="H258" s="85">
        <f t="shared" si="3"/>
        <v>1.2666447813053573E-4</v>
      </c>
    </row>
    <row r="259" spans="1:8">
      <c r="A259" s="9" t="s">
        <v>193</v>
      </c>
      <c r="B259" s="9" t="s">
        <v>390</v>
      </c>
      <c r="C259" s="9">
        <v>18</v>
      </c>
      <c r="D259" s="9">
        <v>235</v>
      </c>
      <c r="E259" s="10">
        <v>253</v>
      </c>
      <c r="F259" s="92">
        <v>2522418</v>
      </c>
      <c r="G259" s="92">
        <v>151345</v>
      </c>
      <c r="H259" s="85">
        <f t="shared" si="3"/>
        <v>5.0617028737496744E-5</v>
      </c>
    </row>
    <row r="260" spans="1:8">
      <c r="A260" s="9" t="s">
        <v>193</v>
      </c>
      <c r="B260" s="9" t="s">
        <v>393</v>
      </c>
      <c r="C260" s="9">
        <v>14</v>
      </c>
      <c r="D260" s="9">
        <v>185</v>
      </c>
      <c r="E260" s="10">
        <v>199</v>
      </c>
      <c r="F260" s="92">
        <v>4328618</v>
      </c>
      <c r="G260" s="92">
        <v>259717</v>
      </c>
      <c r="H260" s="85">
        <f t="shared" si="3"/>
        <v>8.6861824656357613E-5</v>
      </c>
    </row>
    <row r="261" spans="1:8">
      <c r="A261" s="9" t="s">
        <v>193</v>
      </c>
      <c r="B261" s="9" t="s">
        <v>394</v>
      </c>
      <c r="C261" s="9">
        <v>25</v>
      </c>
      <c r="D261" s="9">
        <v>131</v>
      </c>
      <c r="E261" s="10">
        <v>156</v>
      </c>
      <c r="F261" s="92">
        <v>2860697</v>
      </c>
      <c r="G261" s="92">
        <v>171642</v>
      </c>
      <c r="H261" s="85">
        <f t="shared" si="3"/>
        <v>5.7405319280857751E-5</v>
      </c>
    </row>
    <row r="262" spans="1:8">
      <c r="A262" s="9" t="s">
        <v>193</v>
      </c>
      <c r="B262" s="9" t="s">
        <v>395</v>
      </c>
      <c r="C262" s="9">
        <v>1</v>
      </c>
      <c r="D262" s="9">
        <v>122</v>
      </c>
      <c r="E262" s="10">
        <v>123</v>
      </c>
      <c r="F262" s="92">
        <v>2057348</v>
      </c>
      <c r="G262" s="92">
        <v>121376</v>
      </c>
      <c r="H262" s="85">
        <f t="shared" si="3"/>
        <v>4.0593957382420333E-5</v>
      </c>
    </row>
    <row r="263" spans="1:8">
      <c r="A263" s="9" t="s">
        <v>193</v>
      </c>
      <c r="B263" s="9" t="s">
        <v>396</v>
      </c>
      <c r="C263" s="9">
        <v>12</v>
      </c>
      <c r="D263" s="9">
        <v>88</v>
      </c>
      <c r="E263" s="10">
        <v>100</v>
      </c>
      <c r="F263" s="92">
        <v>1534746</v>
      </c>
      <c r="G263" s="92">
        <v>92085</v>
      </c>
      <c r="H263" s="85">
        <f t="shared" si="3"/>
        <v>3.0797641754219749E-5</v>
      </c>
    </row>
    <row r="264" spans="1:8">
      <c r="A264" s="9" t="s">
        <v>193</v>
      </c>
      <c r="B264" s="9" t="s">
        <v>255</v>
      </c>
      <c r="C264" s="9">
        <v>18</v>
      </c>
      <c r="D264" s="9">
        <v>219</v>
      </c>
      <c r="E264" s="10">
        <v>237</v>
      </c>
      <c r="F264" s="92">
        <v>4498801</v>
      </c>
      <c r="G264" s="92">
        <v>269314</v>
      </c>
      <c r="H264" s="85">
        <f t="shared" si="3"/>
        <v>9.0071521869967283E-5</v>
      </c>
    </row>
    <row r="265" spans="1:8">
      <c r="A265" s="9" t="s">
        <v>60</v>
      </c>
      <c r="B265" s="9" t="s">
        <v>37</v>
      </c>
      <c r="C265" s="9">
        <v>655</v>
      </c>
      <c r="D265" s="9">
        <v>5793</v>
      </c>
      <c r="E265" s="10">
        <v>6448</v>
      </c>
      <c r="F265" s="92">
        <v>327192162</v>
      </c>
      <c r="G265" s="92">
        <v>19561191</v>
      </c>
      <c r="H265" s="85">
        <f t="shared" ref="H265:H328" si="4">G265/G$923</f>
        <v>6.5422007135132491E-3</v>
      </c>
    </row>
    <row r="266" spans="1:8">
      <c r="A266" s="9" t="s">
        <v>60</v>
      </c>
      <c r="B266" s="9" t="s">
        <v>141</v>
      </c>
      <c r="C266" s="9">
        <v>260</v>
      </c>
      <c r="D266" s="9">
        <v>1774</v>
      </c>
      <c r="E266" s="10">
        <v>2034</v>
      </c>
      <c r="F266" s="92">
        <v>255087002</v>
      </c>
      <c r="G266" s="92">
        <v>15296032</v>
      </c>
      <c r="H266" s="85">
        <f t="shared" si="4"/>
        <v>5.1157269240058797E-3</v>
      </c>
    </row>
    <row r="267" spans="1:8">
      <c r="A267" s="9" t="s">
        <v>60</v>
      </c>
      <c r="B267" s="9" t="s">
        <v>397</v>
      </c>
      <c r="C267" s="9">
        <v>54</v>
      </c>
      <c r="D267" s="9">
        <v>707</v>
      </c>
      <c r="E267" s="10">
        <v>761</v>
      </c>
      <c r="F267" s="92">
        <v>22740912</v>
      </c>
      <c r="G267" s="92">
        <v>1364455</v>
      </c>
      <c r="H267" s="85">
        <f t="shared" si="4"/>
        <v>4.5633921137811705E-4</v>
      </c>
    </row>
    <row r="268" spans="1:8">
      <c r="A268" s="9" t="s">
        <v>60</v>
      </c>
      <c r="B268" s="9" t="s">
        <v>398</v>
      </c>
      <c r="C268" s="9">
        <v>31</v>
      </c>
      <c r="D268" s="9">
        <v>323</v>
      </c>
      <c r="E268" s="10">
        <v>354</v>
      </c>
      <c r="F268" s="92">
        <v>2329664</v>
      </c>
      <c r="G268" s="92">
        <v>139780</v>
      </c>
      <c r="H268" s="85">
        <f t="shared" si="4"/>
        <v>4.6749137909592623E-5</v>
      </c>
    </row>
    <row r="269" spans="1:8">
      <c r="A269" s="9" t="s">
        <v>60</v>
      </c>
      <c r="B269" s="9" t="s">
        <v>948</v>
      </c>
      <c r="C269" s="9">
        <v>36</v>
      </c>
      <c r="D269" s="9">
        <v>137</v>
      </c>
      <c r="E269" s="10">
        <v>173</v>
      </c>
      <c r="F269" s="92">
        <v>1193887</v>
      </c>
      <c r="G269" s="92">
        <v>71633</v>
      </c>
      <c r="H269" s="85">
        <f t="shared" si="4"/>
        <v>2.3957511774773558E-5</v>
      </c>
    </row>
    <row r="270" spans="1:8">
      <c r="A270" s="9" t="s">
        <v>60</v>
      </c>
      <c r="B270" s="9" t="s">
        <v>857</v>
      </c>
      <c r="C270" s="9">
        <v>29</v>
      </c>
      <c r="D270" s="9">
        <v>62</v>
      </c>
      <c r="E270" s="10">
        <v>91</v>
      </c>
      <c r="F270" s="92">
        <v>4416750</v>
      </c>
      <c r="G270" s="92">
        <v>265005</v>
      </c>
      <c r="H270" s="85">
        <f t="shared" si="4"/>
        <v>8.8630385546799195E-5</v>
      </c>
    </row>
    <row r="271" spans="1:8">
      <c r="A271" s="9" t="s">
        <v>60</v>
      </c>
      <c r="B271" s="9" t="s">
        <v>949</v>
      </c>
      <c r="C271" s="9">
        <v>0</v>
      </c>
      <c r="D271" s="9">
        <v>69</v>
      </c>
      <c r="E271" s="10">
        <v>69</v>
      </c>
      <c r="F271" s="92">
        <v>1566594</v>
      </c>
      <c r="G271" s="92">
        <v>93996</v>
      </c>
      <c r="H271" s="85">
        <f t="shared" si="4"/>
        <v>3.1436771833953841E-5</v>
      </c>
    </row>
    <row r="272" spans="1:8">
      <c r="A272" s="9" t="s">
        <v>60</v>
      </c>
      <c r="B272" s="9" t="s">
        <v>255</v>
      </c>
      <c r="C272" s="9">
        <v>24</v>
      </c>
      <c r="D272" s="9">
        <v>147</v>
      </c>
      <c r="E272" s="10">
        <v>171</v>
      </c>
      <c r="F272" s="92">
        <v>2872329</v>
      </c>
      <c r="G272" s="92">
        <v>172339</v>
      </c>
      <c r="H272" s="85">
        <f t="shared" si="4"/>
        <v>5.76384295192537E-5</v>
      </c>
    </row>
    <row r="273" spans="1:8">
      <c r="A273" s="9" t="s">
        <v>196</v>
      </c>
      <c r="B273" s="9" t="s">
        <v>126</v>
      </c>
      <c r="C273" s="9">
        <v>648</v>
      </c>
      <c r="D273" s="9">
        <v>3615</v>
      </c>
      <c r="E273" s="10">
        <v>4263</v>
      </c>
      <c r="F273" s="92">
        <v>255028511</v>
      </c>
      <c r="G273" s="92">
        <v>15228702</v>
      </c>
      <c r="H273" s="85">
        <f t="shared" si="4"/>
        <v>5.0932085418664251E-3</v>
      </c>
    </row>
    <row r="274" spans="1:8">
      <c r="A274" s="9" t="s">
        <v>196</v>
      </c>
      <c r="B274" s="9" t="s">
        <v>399</v>
      </c>
      <c r="C274" s="9">
        <v>212</v>
      </c>
      <c r="D274" s="9">
        <v>1895</v>
      </c>
      <c r="E274" s="10">
        <v>2107</v>
      </c>
      <c r="F274" s="92">
        <v>63250104</v>
      </c>
      <c r="G274" s="92">
        <v>3769922</v>
      </c>
      <c r="H274" s="85">
        <f t="shared" si="4"/>
        <v>1.2608427778395138E-3</v>
      </c>
    </row>
    <row r="275" spans="1:8">
      <c r="A275" s="9" t="s">
        <v>196</v>
      </c>
      <c r="B275" s="9" t="s">
        <v>30</v>
      </c>
      <c r="C275" s="9">
        <v>466</v>
      </c>
      <c r="D275" s="9">
        <v>1487</v>
      </c>
      <c r="E275" s="10">
        <v>1953</v>
      </c>
      <c r="F275" s="92">
        <v>58878154</v>
      </c>
      <c r="G275" s="92">
        <v>3485188</v>
      </c>
      <c r="H275" s="85">
        <f t="shared" si="4"/>
        <v>1.1656140681990076E-3</v>
      </c>
    </row>
    <row r="276" spans="1:8">
      <c r="A276" s="9" t="s">
        <v>196</v>
      </c>
      <c r="B276" s="9" t="s">
        <v>107</v>
      </c>
      <c r="C276" s="9">
        <v>76</v>
      </c>
      <c r="D276" s="9">
        <v>640</v>
      </c>
      <c r="E276" s="10">
        <v>716</v>
      </c>
      <c r="F276" s="92">
        <v>72647530</v>
      </c>
      <c r="G276" s="92">
        <v>4335137</v>
      </c>
      <c r="H276" s="85">
        <f t="shared" si="4"/>
        <v>1.4498777898839434E-3</v>
      </c>
    </row>
    <row r="277" spans="1:8">
      <c r="A277" s="9" t="s">
        <v>196</v>
      </c>
      <c r="B277" s="9" t="s">
        <v>400</v>
      </c>
      <c r="C277" s="9">
        <v>34</v>
      </c>
      <c r="D277" s="9">
        <v>499</v>
      </c>
      <c r="E277" s="10">
        <v>533</v>
      </c>
      <c r="F277" s="92">
        <v>16083903</v>
      </c>
      <c r="G277" s="92">
        <v>965034</v>
      </c>
      <c r="H277" s="85">
        <f t="shared" si="4"/>
        <v>3.2275366685824728E-4</v>
      </c>
    </row>
    <row r="278" spans="1:8">
      <c r="A278" s="9" t="s">
        <v>196</v>
      </c>
      <c r="B278" s="9" t="s">
        <v>401</v>
      </c>
      <c r="C278" s="9">
        <v>3</v>
      </c>
      <c r="D278" s="9">
        <v>103</v>
      </c>
      <c r="E278" s="10">
        <v>106</v>
      </c>
      <c r="F278" s="92">
        <v>1325565</v>
      </c>
      <c r="G278" s="92">
        <v>79534</v>
      </c>
      <c r="H278" s="85">
        <f t="shared" si="4"/>
        <v>2.6599985223218909E-5</v>
      </c>
    </row>
    <row r="279" spans="1:8">
      <c r="A279" s="9" t="s">
        <v>196</v>
      </c>
      <c r="B279" s="9" t="s">
        <v>255</v>
      </c>
      <c r="C279" s="9">
        <v>25</v>
      </c>
      <c r="D279" s="9">
        <v>188</v>
      </c>
      <c r="E279" s="10">
        <v>213</v>
      </c>
      <c r="F279" s="92">
        <v>5605668</v>
      </c>
      <c r="G279" s="92">
        <v>336074</v>
      </c>
      <c r="H279" s="85">
        <f t="shared" si="4"/>
        <v>1.1239926866381764E-4</v>
      </c>
    </row>
    <row r="280" spans="1:8">
      <c r="A280" s="9" t="s">
        <v>62</v>
      </c>
      <c r="B280" s="9" t="s">
        <v>62</v>
      </c>
      <c r="C280" s="9">
        <v>2684</v>
      </c>
      <c r="D280" s="9">
        <v>15619</v>
      </c>
      <c r="E280" s="10">
        <v>18303</v>
      </c>
      <c r="F280" s="92">
        <v>1434662732</v>
      </c>
      <c r="G280" s="92">
        <v>85742969</v>
      </c>
      <c r="H280" s="85">
        <f t="shared" si="4"/>
        <v>2.8676562330511694E-2</v>
      </c>
    </row>
    <row r="281" spans="1:8">
      <c r="A281" s="9" t="s">
        <v>62</v>
      </c>
      <c r="B281" s="9" t="s">
        <v>63</v>
      </c>
      <c r="C281" s="9">
        <v>199</v>
      </c>
      <c r="D281" s="9">
        <v>2021</v>
      </c>
      <c r="E281" s="10">
        <v>2220</v>
      </c>
      <c r="F281" s="92">
        <v>111625569</v>
      </c>
      <c r="G281" s="92">
        <v>6682802</v>
      </c>
      <c r="H281" s="85">
        <f t="shared" si="4"/>
        <v>2.2350495945092385E-3</v>
      </c>
    </row>
    <row r="282" spans="1:8">
      <c r="A282" s="9" t="s">
        <v>62</v>
      </c>
      <c r="B282" s="9" t="s">
        <v>403</v>
      </c>
      <c r="C282" s="9">
        <v>135</v>
      </c>
      <c r="D282" s="9">
        <v>974</v>
      </c>
      <c r="E282" s="10">
        <v>1109</v>
      </c>
      <c r="F282" s="92">
        <v>39959463</v>
      </c>
      <c r="G282" s="92">
        <v>2393288</v>
      </c>
      <c r="H282" s="85">
        <f t="shared" si="4"/>
        <v>8.0043032457700035E-4</v>
      </c>
    </row>
    <row r="283" spans="1:8">
      <c r="A283" s="9" t="s">
        <v>62</v>
      </c>
      <c r="B283" s="9" t="s">
        <v>402</v>
      </c>
      <c r="C283" s="9">
        <v>79</v>
      </c>
      <c r="D283" s="9">
        <v>932</v>
      </c>
      <c r="E283" s="10">
        <v>1011</v>
      </c>
      <c r="F283" s="92">
        <v>34925390</v>
      </c>
      <c r="G283" s="92">
        <v>2095523</v>
      </c>
      <c r="H283" s="85">
        <f t="shared" si="4"/>
        <v>7.0084342337761664E-4</v>
      </c>
    </row>
    <row r="284" spans="1:8">
      <c r="A284" s="9" t="s">
        <v>62</v>
      </c>
      <c r="B284" s="9" t="s">
        <v>404</v>
      </c>
      <c r="C284" s="9">
        <v>70</v>
      </c>
      <c r="D284" s="9">
        <v>756</v>
      </c>
      <c r="E284" s="10">
        <v>826</v>
      </c>
      <c r="F284" s="92">
        <v>24961993</v>
      </c>
      <c r="G284" s="92">
        <v>1497720</v>
      </c>
      <c r="H284" s="85">
        <f t="shared" si="4"/>
        <v>5.0090942073225829E-4</v>
      </c>
    </row>
    <row r="285" spans="1:8">
      <c r="A285" s="9" t="s">
        <v>62</v>
      </c>
      <c r="B285" s="9" t="s">
        <v>405</v>
      </c>
      <c r="C285" s="9">
        <v>56</v>
      </c>
      <c r="D285" s="9">
        <v>547</v>
      </c>
      <c r="E285" s="10">
        <v>603</v>
      </c>
      <c r="F285" s="92">
        <v>9256098</v>
      </c>
      <c r="G285" s="92">
        <v>555103</v>
      </c>
      <c r="H285" s="85">
        <f t="shared" si="4"/>
        <v>1.8565307412382739E-4</v>
      </c>
    </row>
    <row r="286" spans="1:8">
      <c r="A286" s="9" t="s">
        <v>62</v>
      </c>
      <c r="B286" s="9" t="s">
        <v>809</v>
      </c>
      <c r="C286" s="9">
        <v>113</v>
      </c>
      <c r="D286" s="9">
        <v>329</v>
      </c>
      <c r="E286" s="10">
        <v>442</v>
      </c>
      <c r="F286" s="92">
        <v>6888786</v>
      </c>
      <c r="G286" s="92">
        <v>413327</v>
      </c>
      <c r="H286" s="85">
        <f t="shared" si="4"/>
        <v>1.3823637805664751E-4</v>
      </c>
    </row>
    <row r="287" spans="1:8">
      <c r="A287" s="9" t="s">
        <v>62</v>
      </c>
      <c r="B287" s="9" t="s">
        <v>407</v>
      </c>
      <c r="C287" s="9">
        <v>7</v>
      </c>
      <c r="D287" s="9">
        <v>215</v>
      </c>
      <c r="E287" s="10">
        <v>222</v>
      </c>
      <c r="F287" s="92">
        <v>3186814</v>
      </c>
      <c r="G287" s="92">
        <v>191209</v>
      </c>
      <c r="H287" s="85">
        <f t="shared" si="4"/>
        <v>6.3949462802656286E-5</v>
      </c>
    </row>
    <row r="288" spans="1:8">
      <c r="A288" s="9" t="s">
        <v>62</v>
      </c>
      <c r="B288" s="9" t="s">
        <v>410</v>
      </c>
      <c r="C288" s="9">
        <v>27</v>
      </c>
      <c r="D288" s="9">
        <v>186</v>
      </c>
      <c r="E288" s="10">
        <v>213</v>
      </c>
      <c r="F288" s="92">
        <v>5616003</v>
      </c>
      <c r="G288" s="92">
        <v>336960</v>
      </c>
      <c r="H288" s="85">
        <f t="shared" si="4"/>
        <v>1.1269558956944004E-4</v>
      </c>
    </row>
    <row r="289" spans="1:8">
      <c r="A289" s="9" t="s">
        <v>62</v>
      </c>
      <c r="B289" s="9" t="s">
        <v>406</v>
      </c>
      <c r="C289" s="9">
        <v>2</v>
      </c>
      <c r="D289" s="9">
        <v>208</v>
      </c>
      <c r="E289" s="10">
        <v>210</v>
      </c>
      <c r="F289" s="92">
        <v>11103466</v>
      </c>
      <c r="G289" s="92">
        <v>666208</v>
      </c>
      <c r="H289" s="85">
        <f t="shared" si="4"/>
        <v>2.2281191635766117E-4</v>
      </c>
    </row>
    <row r="290" spans="1:8">
      <c r="A290" s="9" t="s">
        <v>62</v>
      </c>
      <c r="B290" s="9" t="s">
        <v>409</v>
      </c>
      <c r="C290" s="9">
        <v>26</v>
      </c>
      <c r="D290" s="9">
        <v>165</v>
      </c>
      <c r="E290" s="10">
        <v>191</v>
      </c>
      <c r="F290" s="92">
        <v>3519817</v>
      </c>
      <c r="G290" s="92">
        <v>211189</v>
      </c>
      <c r="H290" s="85">
        <f t="shared" si="4"/>
        <v>7.0631733338023724E-5</v>
      </c>
    </row>
    <row r="291" spans="1:8">
      <c r="A291" s="9" t="s">
        <v>62</v>
      </c>
      <c r="B291" s="9" t="s">
        <v>950</v>
      </c>
      <c r="C291" s="9">
        <v>23</v>
      </c>
      <c r="D291" s="9">
        <v>140</v>
      </c>
      <c r="E291" s="10">
        <v>163</v>
      </c>
      <c r="F291" s="92">
        <v>1384625</v>
      </c>
      <c r="G291" s="92">
        <v>83078</v>
      </c>
      <c r="H291" s="85">
        <f t="shared" si="4"/>
        <v>2.7785268845708512E-5</v>
      </c>
    </row>
    <row r="292" spans="1:8">
      <c r="A292" s="9" t="s">
        <v>62</v>
      </c>
      <c r="B292" s="9" t="s">
        <v>408</v>
      </c>
      <c r="C292" s="9">
        <v>8</v>
      </c>
      <c r="D292" s="9">
        <v>142</v>
      </c>
      <c r="E292" s="10">
        <v>150</v>
      </c>
      <c r="F292" s="92">
        <v>3133089</v>
      </c>
      <c r="G292" s="92">
        <v>187985</v>
      </c>
      <c r="H292" s="85">
        <f t="shared" si="4"/>
        <v>6.2871202532084475E-5</v>
      </c>
    </row>
    <row r="293" spans="1:8">
      <c r="A293" s="9" t="s">
        <v>62</v>
      </c>
      <c r="B293" s="9" t="s">
        <v>32</v>
      </c>
      <c r="C293" s="9">
        <v>5</v>
      </c>
      <c r="D293" s="9">
        <v>28</v>
      </c>
      <c r="E293" s="10">
        <v>33</v>
      </c>
      <c r="F293" s="92">
        <v>2667578</v>
      </c>
      <c r="G293" s="92">
        <v>160055</v>
      </c>
      <c r="H293" s="85">
        <f t="shared" si="4"/>
        <v>5.3530070597509274E-5</v>
      </c>
    </row>
    <row r="294" spans="1:8">
      <c r="A294" s="9" t="s">
        <v>62</v>
      </c>
      <c r="B294" s="9" t="s">
        <v>255</v>
      </c>
      <c r="C294" s="9">
        <v>27</v>
      </c>
      <c r="D294" s="9">
        <v>183</v>
      </c>
      <c r="E294" s="10">
        <v>210</v>
      </c>
      <c r="F294" s="92">
        <v>5899751</v>
      </c>
      <c r="G294" s="92">
        <v>353985</v>
      </c>
      <c r="H294" s="85">
        <f t="shared" si="4"/>
        <v>1.1838956633944158E-4</v>
      </c>
    </row>
    <row r="295" spans="1:8">
      <c r="A295" s="9" t="s">
        <v>199</v>
      </c>
      <c r="B295" s="9" t="s">
        <v>67</v>
      </c>
      <c r="C295" s="9">
        <v>242</v>
      </c>
      <c r="D295" s="9">
        <v>1987</v>
      </c>
      <c r="E295" s="10">
        <v>2229</v>
      </c>
      <c r="F295" s="92">
        <v>79942526</v>
      </c>
      <c r="G295" s="92">
        <v>4784776</v>
      </c>
      <c r="H295" s="85">
        <f t="shared" si="4"/>
        <v>1.600258642799463E-3</v>
      </c>
    </row>
    <row r="296" spans="1:8">
      <c r="A296" s="9" t="s">
        <v>199</v>
      </c>
      <c r="B296" s="9" t="s">
        <v>411</v>
      </c>
      <c r="C296" s="9">
        <v>33</v>
      </c>
      <c r="D296" s="9">
        <v>362</v>
      </c>
      <c r="E296" s="10">
        <v>395</v>
      </c>
      <c r="F296" s="92">
        <v>8459199</v>
      </c>
      <c r="G296" s="92">
        <v>507537</v>
      </c>
      <c r="H296" s="85">
        <f t="shared" si="4"/>
        <v>1.6974472175719637E-4</v>
      </c>
    </row>
    <row r="297" spans="1:8">
      <c r="A297" s="9" t="s">
        <v>199</v>
      </c>
      <c r="B297" s="9" t="s">
        <v>412</v>
      </c>
      <c r="C297" s="9">
        <v>14</v>
      </c>
      <c r="D297" s="9">
        <v>131</v>
      </c>
      <c r="E297" s="10">
        <v>145</v>
      </c>
      <c r="F297" s="92">
        <v>1180967</v>
      </c>
      <c r="G297" s="92">
        <v>70858</v>
      </c>
      <c r="H297" s="85">
        <f t="shared" si="4"/>
        <v>2.3698314594347645E-5</v>
      </c>
    </row>
    <row r="298" spans="1:8">
      <c r="A298" s="9" t="s">
        <v>199</v>
      </c>
      <c r="B298" s="9" t="s">
        <v>413</v>
      </c>
      <c r="C298" s="9">
        <v>4</v>
      </c>
      <c r="D298" s="9">
        <v>139</v>
      </c>
      <c r="E298" s="10">
        <v>143</v>
      </c>
      <c r="F298" s="92">
        <v>812739</v>
      </c>
      <c r="G298" s="92">
        <v>48764</v>
      </c>
      <c r="H298" s="85">
        <f t="shared" si="4"/>
        <v>1.6309021040373263E-5</v>
      </c>
    </row>
    <row r="299" spans="1:8">
      <c r="A299" s="9" t="s">
        <v>199</v>
      </c>
      <c r="B299" s="9" t="s">
        <v>255</v>
      </c>
      <c r="C299" s="9">
        <v>14</v>
      </c>
      <c r="D299" s="9">
        <v>88</v>
      </c>
      <c r="E299" s="10">
        <v>102</v>
      </c>
      <c r="F299" s="92">
        <v>1970269</v>
      </c>
      <c r="G299" s="92">
        <v>118217</v>
      </c>
      <c r="H299" s="85">
        <f t="shared" si="4"/>
        <v>3.9537436230206828E-5</v>
      </c>
    </row>
    <row r="300" spans="1:8">
      <c r="A300" s="9" t="s">
        <v>200</v>
      </c>
      <c r="B300" s="9" t="s">
        <v>106</v>
      </c>
      <c r="C300" s="9">
        <v>217</v>
      </c>
      <c r="D300" s="9">
        <v>1513</v>
      </c>
      <c r="E300" s="10">
        <v>1730</v>
      </c>
      <c r="F300" s="92">
        <v>77747146</v>
      </c>
      <c r="G300" s="92">
        <v>4655929</v>
      </c>
      <c r="H300" s="85">
        <f t="shared" si="4"/>
        <v>1.5571660245977368E-3</v>
      </c>
    </row>
    <row r="301" spans="1:8">
      <c r="A301" s="9" t="s">
        <v>200</v>
      </c>
      <c r="B301" s="9" t="s">
        <v>143</v>
      </c>
      <c r="C301" s="9">
        <v>153</v>
      </c>
      <c r="D301" s="9">
        <v>1235</v>
      </c>
      <c r="E301" s="10">
        <v>1388</v>
      </c>
      <c r="F301" s="92">
        <v>37094022</v>
      </c>
      <c r="G301" s="92">
        <v>2225307</v>
      </c>
      <c r="H301" s="85">
        <f t="shared" si="4"/>
        <v>7.4424941933167712E-4</v>
      </c>
    </row>
    <row r="302" spans="1:8">
      <c r="A302" s="9" t="s">
        <v>200</v>
      </c>
      <c r="B302" s="9" t="s">
        <v>200</v>
      </c>
      <c r="C302" s="9">
        <v>60</v>
      </c>
      <c r="D302" s="9">
        <v>413</v>
      </c>
      <c r="E302" s="10">
        <v>473</v>
      </c>
      <c r="F302" s="92">
        <v>5447686</v>
      </c>
      <c r="G302" s="92">
        <v>322777</v>
      </c>
      <c r="H302" s="85">
        <f t="shared" si="4"/>
        <v>1.0795211394365844E-4</v>
      </c>
    </row>
    <row r="303" spans="1:8">
      <c r="A303" s="9" t="s">
        <v>200</v>
      </c>
      <c r="B303" s="9" t="s">
        <v>414</v>
      </c>
      <c r="C303" s="9">
        <v>15</v>
      </c>
      <c r="D303" s="9">
        <v>266</v>
      </c>
      <c r="E303" s="10">
        <v>281</v>
      </c>
      <c r="F303" s="92">
        <v>10433891</v>
      </c>
      <c r="G303" s="92">
        <v>626034</v>
      </c>
      <c r="H303" s="85">
        <f t="shared" si="4"/>
        <v>2.0937580342033127E-4</v>
      </c>
    </row>
    <row r="304" spans="1:8">
      <c r="A304" s="9" t="s">
        <v>200</v>
      </c>
      <c r="B304" s="9" t="s">
        <v>416</v>
      </c>
      <c r="C304" s="9">
        <v>29</v>
      </c>
      <c r="D304" s="9">
        <v>250</v>
      </c>
      <c r="E304" s="10">
        <v>279</v>
      </c>
      <c r="F304" s="92">
        <v>9146009</v>
      </c>
      <c r="G304" s="92">
        <v>548761</v>
      </c>
      <c r="H304" s="85">
        <f t="shared" si="4"/>
        <v>1.8353200506800654E-4</v>
      </c>
    </row>
    <row r="305" spans="1:8">
      <c r="A305" s="9" t="s">
        <v>200</v>
      </c>
      <c r="B305" s="9" t="s">
        <v>415</v>
      </c>
      <c r="C305" s="9">
        <v>48</v>
      </c>
      <c r="D305" s="9">
        <v>205</v>
      </c>
      <c r="E305" s="10">
        <v>253</v>
      </c>
      <c r="F305" s="92">
        <v>5736010</v>
      </c>
      <c r="G305" s="92">
        <v>344161</v>
      </c>
      <c r="H305" s="85">
        <f t="shared" si="4"/>
        <v>1.1510394943556521E-4</v>
      </c>
    </row>
    <row r="306" spans="1:8">
      <c r="A306" s="9" t="s">
        <v>200</v>
      </c>
      <c r="B306" s="9" t="s">
        <v>418</v>
      </c>
      <c r="C306" s="9">
        <v>13</v>
      </c>
      <c r="D306" s="9">
        <v>186</v>
      </c>
      <c r="E306" s="10">
        <v>199</v>
      </c>
      <c r="F306" s="92">
        <v>4728584</v>
      </c>
      <c r="G306" s="92">
        <v>283715</v>
      </c>
      <c r="H306" s="85">
        <f t="shared" si="4"/>
        <v>9.4887907154242879E-5</v>
      </c>
    </row>
    <row r="307" spans="1:8">
      <c r="A307" s="9" t="s">
        <v>200</v>
      </c>
      <c r="B307" s="9" t="s">
        <v>417</v>
      </c>
      <c r="C307" s="9">
        <v>80</v>
      </c>
      <c r="D307" s="9">
        <v>100</v>
      </c>
      <c r="E307" s="10">
        <v>180</v>
      </c>
      <c r="F307" s="92">
        <v>1503914</v>
      </c>
      <c r="G307" s="92">
        <v>90235</v>
      </c>
      <c r="H307" s="85">
        <f t="shared" si="4"/>
        <v>3.0178913000944986E-5</v>
      </c>
    </row>
    <row r="308" spans="1:8">
      <c r="A308" s="9" t="s">
        <v>200</v>
      </c>
      <c r="B308" s="9" t="s">
        <v>419</v>
      </c>
      <c r="C308" s="9">
        <v>29</v>
      </c>
      <c r="D308" s="9">
        <v>129</v>
      </c>
      <c r="E308" s="10">
        <v>158</v>
      </c>
      <c r="F308" s="92">
        <v>1044320</v>
      </c>
      <c r="G308" s="92">
        <v>62659</v>
      </c>
      <c r="H308" s="85">
        <f t="shared" si="4"/>
        <v>2.0956175649428844E-5</v>
      </c>
    </row>
    <row r="309" spans="1:8">
      <c r="A309" s="9" t="s">
        <v>200</v>
      </c>
      <c r="B309" s="9" t="s">
        <v>420</v>
      </c>
      <c r="C309" s="9">
        <v>4</v>
      </c>
      <c r="D309" s="9">
        <v>144</v>
      </c>
      <c r="E309" s="10">
        <v>148</v>
      </c>
      <c r="F309" s="92">
        <v>1015778</v>
      </c>
      <c r="G309" s="92">
        <v>60931</v>
      </c>
      <c r="H309" s="85">
        <f t="shared" si="4"/>
        <v>2.0378249549072742E-5</v>
      </c>
    </row>
    <row r="310" spans="1:8">
      <c r="A310" s="9" t="s">
        <v>200</v>
      </c>
      <c r="B310" s="9" t="s">
        <v>902</v>
      </c>
      <c r="C310" s="9">
        <v>2</v>
      </c>
      <c r="D310" s="9">
        <v>98</v>
      </c>
      <c r="E310" s="10">
        <v>100</v>
      </c>
      <c r="F310" s="92">
        <v>1144546</v>
      </c>
      <c r="G310" s="92">
        <v>68673</v>
      </c>
      <c r="H310" s="85">
        <f t="shared" si="4"/>
        <v>2.2967545769533938E-5</v>
      </c>
    </row>
    <row r="311" spans="1:8">
      <c r="A311" s="9" t="s">
        <v>200</v>
      </c>
      <c r="B311" s="9" t="s">
        <v>286</v>
      </c>
      <c r="C311" s="9">
        <v>2</v>
      </c>
      <c r="D311" s="9">
        <v>87</v>
      </c>
      <c r="E311" s="10">
        <v>89</v>
      </c>
      <c r="F311" s="92">
        <v>1955974</v>
      </c>
      <c r="G311" s="92">
        <v>117359</v>
      </c>
      <c r="H311" s="85">
        <f t="shared" si="4"/>
        <v>3.9250479867877238E-5</v>
      </c>
    </row>
    <row r="312" spans="1:8">
      <c r="A312" s="9" t="s">
        <v>200</v>
      </c>
      <c r="B312" s="9" t="s">
        <v>951</v>
      </c>
      <c r="C312" s="9">
        <v>9</v>
      </c>
      <c r="D312" s="9">
        <v>79</v>
      </c>
      <c r="E312" s="10">
        <v>88</v>
      </c>
      <c r="F312" s="92">
        <v>891328</v>
      </c>
      <c r="G312" s="92">
        <v>53480</v>
      </c>
      <c r="H312" s="85">
        <f t="shared" si="4"/>
        <v>1.7886277689261791E-5</v>
      </c>
    </row>
    <row r="313" spans="1:8">
      <c r="A313" s="9" t="s">
        <v>200</v>
      </c>
      <c r="B313" s="9" t="s">
        <v>952</v>
      </c>
      <c r="C313" s="9">
        <v>1</v>
      </c>
      <c r="D313" s="9">
        <v>64</v>
      </c>
      <c r="E313" s="10">
        <v>65</v>
      </c>
      <c r="F313" s="92">
        <v>1002835</v>
      </c>
      <c r="G313" s="92">
        <v>60170</v>
      </c>
      <c r="H313" s="85">
        <f t="shared" si="4"/>
        <v>2.0123734640293233E-5</v>
      </c>
    </row>
    <row r="314" spans="1:8">
      <c r="A314" s="9" t="s">
        <v>200</v>
      </c>
      <c r="B314" s="9" t="s">
        <v>255</v>
      </c>
      <c r="C314" s="9">
        <v>15</v>
      </c>
      <c r="D314" s="9">
        <v>253</v>
      </c>
      <c r="E314" s="10">
        <v>268</v>
      </c>
      <c r="F314" s="92">
        <v>5885254</v>
      </c>
      <c r="G314" s="92">
        <v>353114</v>
      </c>
      <c r="H314" s="85">
        <f t="shared" si="4"/>
        <v>1.1809826215344032E-4</v>
      </c>
    </row>
    <row r="315" spans="1:8">
      <c r="A315" s="9" t="s">
        <v>202</v>
      </c>
      <c r="B315" s="9" t="s">
        <v>46</v>
      </c>
      <c r="C315" s="9">
        <v>238</v>
      </c>
      <c r="D315" s="9">
        <v>2512</v>
      </c>
      <c r="E315" s="10">
        <v>2750</v>
      </c>
      <c r="F315" s="92">
        <v>113106930</v>
      </c>
      <c r="G315" s="92">
        <v>6767510</v>
      </c>
      <c r="H315" s="85">
        <f t="shared" si="4"/>
        <v>2.2633800135537785E-3</v>
      </c>
    </row>
    <row r="316" spans="1:8">
      <c r="A316" s="9" t="s">
        <v>202</v>
      </c>
      <c r="B316" s="9" t="s">
        <v>422</v>
      </c>
      <c r="C316" s="9">
        <v>61</v>
      </c>
      <c r="D316" s="9">
        <v>286</v>
      </c>
      <c r="E316" s="10">
        <v>347</v>
      </c>
      <c r="F316" s="92">
        <v>3833739</v>
      </c>
      <c r="G316" s="92">
        <v>229816</v>
      </c>
      <c r="H316" s="85">
        <f t="shared" si="4"/>
        <v>7.6861495763563728E-5</v>
      </c>
    </row>
    <row r="317" spans="1:8">
      <c r="A317" s="9" t="s">
        <v>202</v>
      </c>
      <c r="B317" s="9" t="s">
        <v>421</v>
      </c>
      <c r="C317" s="9">
        <v>8</v>
      </c>
      <c r="D317" s="9">
        <v>336</v>
      </c>
      <c r="E317" s="10">
        <v>344</v>
      </c>
      <c r="F317" s="92">
        <v>6237176</v>
      </c>
      <c r="G317" s="92">
        <v>374209</v>
      </c>
      <c r="H317" s="85">
        <f t="shared" si="4"/>
        <v>1.2515344218064635E-4</v>
      </c>
    </row>
    <row r="318" spans="1:8">
      <c r="A318" s="9" t="s">
        <v>202</v>
      </c>
      <c r="B318" s="9" t="s">
        <v>202</v>
      </c>
      <c r="C318" s="9">
        <v>15</v>
      </c>
      <c r="D318" s="9">
        <v>191</v>
      </c>
      <c r="E318" s="10">
        <v>206</v>
      </c>
      <c r="F318" s="92">
        <v>15348319</v>
      </c>
      <c r="G318" s="92">
        <v>920899</v>
      </c>
      <c r="H318" s="85">
        <f t="shared" si="4"/>
        <v>3.0799280549295992E-4</v>
      </c>
    </row>
    <row r="319" spans="1:8">
      <c r="A319" s="9" t="s">
        <v>202</v>
      </c>
      <c r="B319" s="9" t="s">
        <v>423</v>
      </c>
      <c r="C319" s="9">
        <v>14</v>
      </c>
      <c r="D319" s="9">
        <v>148</v>
      </c>
      <c r="E319" s="10">
        <v>162</v>
      </c>
      <c r="F319" s="92">
        <v>1243314</v>
      </c>
      <c r="G319" s="92">
        <v>74599</v>
      </c>
      <c r="H319" s="85">
        <f t="shared" si="4"/>
        <v>2.4949484467861639E-5</v>
      </c>
    </row>
    <row r="320" spans="1:8">
      <c r="A320" s="9" t="s">
        <v>202</v>
      </c>
      <c r="B320" s="9" t="s">
        <v>424</v>
      </c>
      <c r="C320" s="9">
        <v>18</v>
      </c>
      <c r="D320" s="9">
        <v>125</v>
      </c>
      <c r="E320" s="10">
        <v>143</v>
      </c>
      <c r="F320" s="92">
        <v>4203023</v>
      </c>
      <c r="G320" s="92">
        <v>252181</v>
      </c>
      <c r="H320" s="85">
        <f t="shared" si="4"/>
        <v>8.4341424718693494E-5</v>
      </c>
    </row>
    <row r="321" spans="1:8">
      <c r="A321" s="9" t="s">
        <v>202</v>
      </c>
      <c r="B321" s="9" t="s">
        <v>208</v>
      </c>
      <c r="C321" s="9">
        <v>46</v>
      </c>
      <c r="D321" s="9">
        <v>51</v>
      </c>
      <c r="E321" s="10">
        <v>97</v>
      </c>
      <c r="F321" s="92">
        <v>599720</v>
      </c>
      <c r="G321" s="92">
        <v>35983</v>
      </c>
      <c r="H321" s="85">
        <f t="shared" si="4"/>
        <v>1.2034441475181507E-5</v>
      </c>
    </row>
    <row r="322" spans="1:8">
      <c r="A322" s="9" t="s">
        <v>202</v>
      </c>
      <c r="B322" s="9" t="s">
        <v>347</v>
      </c>
      <c r="C322" s="9">
        <v>45</v>
      </c>
      <c r="D322" s="9">
        <v>51</v>
      </c>
      <c r="E322" s="10">
        <v>96</v>
      </c>
      <c r="F322" s="92">
        <v>293095</v>
      </c>
      <c r="G322" s="92">
        <v>17586</v>
      </c>
      <c r="H322" s="85">
        <f t="shared" si="4"/>
        <v>5.8816020838324214E-6</v>
      </c>
    </row>
    <row r="323" spans="1:8">
      <c r="A323" s="9" t="s">
        <v>202</v>
      </c>
      <c r="B323" s="9" t="s">
        <v>255</v>
      </c>
      <c r="C323" s="9">
        <v>2</v>
      </c>
      <c r="D323" s="9">
        <v>146</v>
      </c>
      <c r="E323" s="10">
        <v>148</v>
      </c>
      <c r="F323" s="92">
        <v>2323902</v>
      </c>
      <c r="G323" s="92">
        <v>139434</v>
      </c>
      <c r="H323" s="85">
        <f t="shared" si="4"/>
        <v>4.6633418910331505E-5</v>
      </c>
    </row>
    <row r="324" spans="1:8">
      <c r="A324" s="9" t="s">
        <v>204</v>
      </c>
      <c r="B324" s="9" t="s">
        <v>76</v>
      </c>
      <c r="C324" s="9">
        <v>198</v>
      </c>
      <c r="D324" s="9">
        <v>1994</v>
      </c>
      <c r="E324" s="10">
        <v>2192</v>
      </c>
      <c r="F324" s="92">
        <v>61605801</v>
      </c>
      <c r="G324" s="92">
        <v>3685120</v>
      </c>
      <c r="H324" s="85">
        <f t="shared" si="4"/>
        <v>1.232480920685348E-3</v>
      </c>
    </row>
    <row r="325" spans="1:8">
      <c r="A325" s="9" t="s">
        <v>204</v>
      </c>
      <c r="B325" s="9" t="s">
        <v>425</v>
      </c>
      <c r="C325" s="9">
        <v>29</v>
      </c>
      <c r="D325" s="9">
        <v>502</v>
      </c>
      <c r="E325" s="10">
        <v>531</v>
      </c>
      <c r="F325" s="92">
        <v>18171830</v>
      </c>
      <c r="G325" s="92">
        <v>1090310</v>
      </c>
      <c r="H325" s="85">
        <f t="shared" si="4"/>
        <v>3.6465197134216573E-4</v>
      </c>
    </row>
    <row r="326" spans="1:8">
      <c r="A326" s="9" t="s">
        <v>204</v>
      </c>
      <c r="B326" s="9" t="s">
        <v>426</v>
      </c>
      <c r="C326" s="9">
        <v>56</v>
      </c>
      <c r="D326" s="9">
        <v>171</v>
      </c>
      <c r="E326" s="10">
        <v>227</v>
      </c>
      <c r="F326" s="92">
        <v>5322060</v>
      </c>
      <c r="G326" s="92">
        <v>319324</v>
      </c>
      <c r="H326" s="85">
        <f t="shared" si="4"/>
        <v>1.0679726508687046E-4</v>
      </c>
    </row>
    <row r="327" spans="1:8">
      <c r="A327" s="9" t="s">
        <v>204</v>
      </c>
      <c r="B327" s="9" t="s">
        <v>427</v>
      </c>
      <c r="C327" s="9">
        <v>41</v>
      </c>
      <c r="D327" s="9">
        <v>128</v>
      </c>
      <c r="E327" s="10">
        <v>169</v>
      </c>
      <c r="F327" s="92">
        <v>6411456</v>
      </c>
      <c r="G327" s="92">
        <v>384687</v>
      </c>
      <c r="H327" s="85">
        <f t="shared" si="4"/>
        <v>1.2865778806000469E-4</v>
      </c>
    </row>
    <row r="328" spans="1:8">
      <c r="A328" s="9" t="s">
        <v>204</v>
      </c>
      <c r="B328" s="9" t="s">
        <v>82</v>
      </c>
      <c r="C328" s="9">
        <v>39</v>
      </c>
      <c r="D328" s="9">
        <v>97</v>
      </c>
      <c r="E328" s="10">
        <v>136</v>
      </c>
      <c r="F328" s="92">
        <v>889211</v>
      </c>
      <c r="G328" s="92">
        <v>53353</v>
      </c>
      <c r="H328" s="85">
        <f t="shared" si="4"/>
        <v>1.7843802796469416E-5</v>
      </c>
    </row>
    <row r="329" spans="1:8">
      <c r="A329" s="9" t="s">
        <v>204</v>
      </c>
      <c r="B329" s="9" t="s">
        <v>428</v>
      </c>
      <c r="C329" s="9">
        <v>42</v>
      </c>
      <c r="D329" s="9">
        <v>67</v>
      </c>
      <c r="E329" s="10">
        <v>109</v>
      </c>
      <c r="F329" s="92">
        <v>590207</v>
      </c>
      <c r="G329" s="92">
        <v>35412</v>
      </c>
      <c r="H329" s="85">
        <f t="shared" ref="H329:H392" si="5">G329/G$923</f>
        <v>1.1843471681603189E-5</v>
      </c>
    </row>
    <row r="330" spans="1:8">
      <c r="A330" s="9" t="s">
        <v>204</v>
      </c>
      <c r="B330" s="9" t="s">
        <v>429</v>
      </c>
      <c r="C330" s="9">
        <v>16</v>
      </c>
      <c r="D330" s="9">
        <v>54</v>
      </c>
      <c r="E330" s="10">
        <v>70</v>
      </c>
      <c r="F330" s="92">
        <v>1980273</v>
      </c>
      <c r="G330" s="92">
        <v>118816</v>
      </c>
      <c r="H330" s="85">
        <f t="shared" si="5"/>
        <v>3.9737770567077956E-5</v>
      </c>
    </row>
    <row r="331" spans="1:8">
      <c r="A331" s="9" t="s">
        <v>204</v>
      </c>
      <c r="B331" s="9" t="s">
        <v>953</v>
      </c>
      <c r="C331" s="9">
        <v>29</v>
      </c>
      <c r="D331" s="9">
        <v>41</v>
      </c>
      <c r="E331" s="10">
        <v>70</v>
      </c>
      <c r="F331" s="92">
        <v>631191</v>
      </c>
      <c r="G331" s="92">
        <v>37871</v>
      </c>
      <c r="H331" s="85">
        <f t="shared" si="5"/>
        <v>1.2665879251496509E-5</v>
      </c>
    </row>
    <row r="332" spans="1:8">
      <c r="A332" s="9" t="s">
        <v>204</v>
      </c>
      <c r="B332" s="9" t="s">
        <v>255</v>
      </c>
      <c r="C332" s="9">
        <v>19</v>
      </c>
      <c r="D332" s="9">
        <v>176</v>
      </c>
      <c r="E332" s="10">
        <v>195</v>
      </c>
      <c r="F332" s="92">
        <v>1215093</v>
      </c>
      <c r="G332" s="92">
        <v>72906</v>
      </c>
      <c r="H332" s="85">
        <f t="shared" si="5"/>
        <v>2.4383264046621546E-5</v>
      </c>
    </row>
    <row r="333" spans="1:8">
      <c r="A333" s="9" t="s">
        <v>206</v>
      </c>
      <c r="B333" s="9" t="s">
        <v>430</v>
      </c>
      <c r="C333" s="9">
        <v>60</v>
      </c>
      <c r="D333" s="9">
        <v>527</v>
      </c>
      <c r="E333" s="10">
        <v>587</v>
      </c>
      <c r="F333" s="92">
        <v>7139432</v>
      </c>
      <c r="G333" s="92">
        <v>428202</v>
      </c>
      <c r="H333" s="85">
        <f t="shared" si="5"/>
        <v>1.4321129168095133E-4</v>
      </c>
    </row>
    <row r="334" spans="1:8">
      <c r="A334" s="9" t="s">
        <v>206</v>
      </c>
      <c r="B334" s="9" t="s">
        <v>431</v>
      </c>
      <c r="C334" s="9">
        <v>39</v>
      </c>
      <c r="D334" s="9">
        <v>345</v>
      </c>
      <c r="E334" s="10">
        <v>384</v>
      </c>
      <c r="F334" s="92">
        <v>9524674</v>
      </c>
      <c r="G334" s="92">
        <v>571156</v>
      </c>
      <c r="H334" s="85">
        <f t="shared" si="5"/>
        <v>1.9102196746237861E-4</v>
      </c>
    </row>
    <row r="335" spans="1:8">
      <c r="A335" s="9" t="s">
        <v>206</v>
      </c>
      <c r="B335" s="9" t="s">
        <v>432</v>
      </c>
      <c r="C335" s="9">
        <v>43</v>
      </c>
      <c r="D335" s="9">
        <v>277</v>
      </c>
      <c r="E335" s="10">
        <v>320</v>
      </c>
      <c r="F335" s="92">
        <v>5495547</v>
      </c>
      <c r="G335" s="92">
        <v>329733</v>
      </c>
      <c r="H335" s="85">
        <f t="shared" si="5"/>
        <v>1.1027853405597156E-4</v>
      </c>
    </row>
    <row r="336" spans="1:8">
      <c r="A336" s="9" t="s">
        <v>206</v>
      </c>
      <c r="B336" s="9" t="s">
        <v>121</v>
      </c>
      <c r="C336" s="9">
        <v>61</v>
      </c>
      <c r="D336" s="9">
        <v>250</v>
      </c>
      <c r="E336" s="10">
        <v>311</v>
      </c>
      <c r="F336" s="92">
        <v>11843460</v>
      </c>
      <c r="G336" s="92">
        <v>710077</v>
      </c>
      <c r="H336" s="85">
        <f t="shared" si="5"/>
        <v>2.374838145616669E-4</v>
      </c>
    </row>
    <row r="337" spans="1:8">
      <c r="A337" s="9" t="s">
        <v>206</v>
      </c>
      <c r="B337" s="9" t="s">
        <v>954</v>
      </c>
      <c r="C337" s="9">
        <v>2</v>
      </c>
      <c r="D337" s="9">
        <v>157</v>
      </c>
      <c r="E337" s="10">
        <v>159</v>
      </c>
      <c r="F337" s="92">
        <v>23847586</v>
      </c>
      <c r="G337" s="92">
        <v>1416833</v>
      </c>
      <c r="H337" s="85">
        <f t="shared" si="5"/>
        <v>4.7385692739921188E-4</v>
      </c>
    </row>
    <row r="338" spans="1:8">
      <c r="A338" s="9" t="s">
        <v>206</v>
      </c>
      <c r="B338" s="9" t="s">
        <v>433</v>
      </c>
      <c r="C338" s="9">
        <v>28</v>
      </c>
      <c r="D338" s="9">
        <v>79</v>
      </c>
      <c r="E338" s="10">
        <v>107</v>
      </c>
      <c r="F338" s="92">
        <v>1031056</v>
      </c>
      <c r="G338" s="92">
        <v>61863</v>
      </c>
      <c r="H338" s="85">
        <f t="shared" si="5"/>
        <v>2.0689955061533325E-5</v>
      </c>
    </row>
    <row r="339" spans="1:8">
      <c r="A339" s="9" t="s">
        <v>206</v>
      </c>
      <c r="B339" s="9" t="s">
        <v>903</v>
      </c>
      <c r="C339" s="9">
        <v>24</v>
      </c>
      <c r="D339" s="9">
        <v>74</v>
      </c>
      <c r="E339" s="10">
        <v>98</v>
      </c>
      <c r="F339" s="92">
        <v>701356</v>
      </c>
      <c r="G339" s="92">
        <v>42081</v>
      </c>
      <c r="H339" s="85">
        <f t="shared" si="5"/>
        <v>1.4073905225165023E-5</v>
      </c>
    </row>
    <row r="340" spans="1:8">
      <c r="A340" s="9" t="s">
        <v>206</v>
      </c>
      <c r="B340" s="9" t="s">
        <v>255</v>
      </c>
      <c r="C340" s="9">
        <v>34</v>
      </c>
      <c r="D340" s="9">
        <v>83</v>
      </c>
      <c r="E340" s="10">
        <v>117</v>
      </c>
      <c r="F340" s="92">
        <v>888495</v>
      </c>
      <c r="G340" s="92">
        <v>53309</v>
      </c>
      <c r="H340" s="85">
        <f t="shared" si="5"/>
        <v>1.7829087085580719E-5</v>
      </c>
    </row>
    <row r="341" spans="1:8">
      <c r="A341" s="9" t="s">
        <v>208</v>
      </c>
      <c r="B341" s="9" t="s">
        <v>83</v>
      </c>
      <c r="C341" s="9">
        <v>209</v>
      </c>
      <c r="D341" s="9">
        <v>1331</v>
      </c>
      <c r="E341" s="10">
        <v>1540</v>
      </c>
      <c r="F341" s="92">
        <v>64077452</v>
      </c>
      <c r="G341" s="92">
        <v>3829068</v>
      </c>
      <c r="H341" s="85">
        <f t="shared" si="5"/>
        <v>1.2806240377536699E-3</v>
      </c>
    </row>
    <row r="342" spans="1:8">
      <c r="A342" s="9" t="s">
        <v>208</v>
      </c>
      <c r="B342" s="9" t="s">
        <v>435</v>
      </c>
      <c r="C342" s="9">
        <v>16</v>
      </c>
      <c r="D342" s="9">
        <v>247</v>
      </c>
      <c r="E342" s="10">
        <v>263</v>
      </c>
      <c r="F342" s="92">
        <v>6689618</v>
      </c>
      <c r="G342" s="92">
        <v>401305</v>
      </c>
      <c r="H342" s="85">
        <f t="shared" si="5"/>
        <v>1.3421564450428577E-4</v>
      </c>
    </row>
    <row r="343" spans="1:8">
      <c r="A343" s="9" t="s">
        <v>208</v>
      </c>
      <c r="B343" s="9" t="s">
        <v>434</v>
      </c>
      <c r="C343" s="9">
        <v>13</v>
      </c>
      <c r="D343" s="9">
        <v>247</v>
      </c>
      <c r="E343" s="10">
        <v>260</v>
      </c>
      <c r="F343" s="92">
        <v>5904333</v>
      </c>
      <c r="G343" s="92">
        <v>354260</v>
      </c>
      <c r="H343" s="85">
        <f t="shared" si="5"/>
        <v>1.1848153953249593E-4</v>
      </c>
    </row>
    <row r="344" spans="1:8">
      <c r="A344" s="9" t="s">
        <v>208</v>
      </c>
      <c r="B344" s="9" t="s">
        <v>436</v>
      </c>
      <c r="C344" s="9">
        <v>51</v>
      </c>
      <c r="D344" s="9">
        <v>108</v>
      </c>
      <c r="E344" s="10">
        <v>159</v>
      </c>
      <c r="F344" s="92">
        <v>3624184</v>
      </c>
      <c r="G344" s="92">
        <v>217451</v>
      </c>
      <c r="H344" s="85">
        <f t="shared" si="5"/>
        <v>7.2726046555865101E-5</v>
      </c>
    </row>
    <row r="345" spans="1:8">
      <c r="A345" s="9" t="s">
        <v>208</v>
      </c>
      <c r="B345" s="9" t="s">
        <v>955</v>
      </c>
      <c r="C345" s="9">
        <v>25</v>
      </c>
      <c r="D345" s="9">
        <v>89</v>
      </c>
      <c r="E345" s="10">
        <v>114</v>
      </c>
      <c r="F345" s="92">
        <v>792469</v>
      </c>
      <c r="G345" s="92">
        <v>47548</v>
      </c>
      <c r="H345" s="85">
        <f t="shared" si="5"/>
        <v>1.5902332303085634E-5</v>
      </c>
    </row>
    <row r="346" spans="1:8">
      <c r="A346" s="9" t="s">
        <v>208</v>
      </c>
      <c r="B346" s="9" t="s">
        <v>956</v>
      </c>
      <c r="C346" s="9">
        <v>13</v>
      </c>
      <c r="D346" s="9">
        <v>83</v>
      </c>
      <c r="E346" s="10">
        <v>96</v>
      </c>
      <c r="F346" s="92">
        <v>776737</v>
      </c>
      <c r="G346" s="92">
        <v>46604</v>
      </c>
      <c r="H346" s="85">
        <f t="shared" si="5"/>
        <v>1.5586613414928132E-5</v>
      </c>
    </row>
    <row r="347" spans="1:8">
      <c r="A347" s="9" t="s">
        <v>208</v>
      </c>
      <c r="B347" s="9" t="s">
        <v>255</v>
      </c>
      <c r="C347" s="9">
        <v>2</v>
      </c>
      <c r="D347" s="9">
        <v>99</v>
      </c>
      <c r="E347" s="10">
        <v>101</v>
      </c>
      <c r="F347" s="92">
        <v>910066</v>
      </c>
      <c r="G347" s="92">
        <v>54603</v>
      </c>
      <c r="H347" s="85">
        <f t="shared" si="5"/>
        <v>1.8261862764898309E-5</v>
      </c>
    </row>
    <row r="348" spans="1:8">
      <c r="A348" s="9" t="s">
        <v>210</v>
      </c>
      <c r="B348" s="9" t="s">
        <v>437</v>
      </c>
      <c r="C348" s="9">
        <v>130</v>
      </c>
      <c r="D348" s="9">
        <v>1017</v>
      </c>
      <c r="E348" s="10">
        <v>1147</v>
      </c>
      <c r="F348" s="92">
        <v>38474319</v>
      </c>
      <c r="G348" s="92">
        <v>2304724</v>
      </c>
      <c r="H348" s="85">
        <f t="shared" si="5"/>
        <v>7.7081027414185107E-4</v>
      </c>
    </row>
    <row r="349" spans="1:8">
      <c r="A349" s="9" t="s">
        <v>210</v>
      </c>
      <c r="B349" s="9" t="s">
        <v>438</v>
      </c>
      <c r="C349" s="9">
        <v>93</v>
      </c>
      <c r="D349" s="9">
        <v>503</v>
      </c>
      <c r="E349" s="10">
        <v>596</v>
      </c>
      <c r="F349" s="92">
        <v>16047902</v>
      </c>
      <c r="G349" s="92">
        <v>962874</v>
      </c>
      <c r="H349" s="85">
        <f t="shared" si="5"/>
        <v>3.2203125923280213E-4</v>
      </c>
    </row>
    <row r="350" spans="1:8">
      <c r="A350" s="9" t="s">
        <v>210</v>
      </c>
      <c r="B350" s="9" t="s">
        <v>439</v>
      </c>
      <c r="C350" s="9">
        <v>56</v>
      </c>
      <c r="D350" s="9">
        <v>480</v>
      </c>
      <c r="E350" s="10">
        <v>536</v>
      </c>
      <c r="F350" s="92">
        <v>11050367</v>
      </c>
      <c r="G350" s="92">
        <v>661779</v>
      </c>
      <c r="H350" s="85">
        <f t="shared" si="5"/>
        <v>2.2133064627752393E-4</v>
      </c>
    </row>
    <row r="351" spans="1:8">
      <c r="A351" s="9" t="s">
        <v>210</v>
      </c>
      <c r="B351" s="9" t="s">
        <v>441</v>
      </c>
      <c r="C351" s="9">
        <v>89</v>
      </c>
      <c r="D351" s="9">
        <v>260</v>
      </c>
      <c r="E351" s="10">
        <v>349</v>
      </c>
      <c r="F351" s="92">
        <v>3373689</v>
      </c>
      <c r="G351" s="92">
        <v>202421</v>
      </c>
      <c r="H351" s="85">
        <f t="shared" si="5"/>
        <v>6.7699293495476095E-5</v>
      </c>
    </row>
    <row r="352" spans="1:8">
      <c r="A352" s="9" t="s">
        <v>210</v>
      </c>
      <c r="B352" s="9" t="s">
        <v>440</v>
      </c>
      <c r="C352" s="9">
        <v>19</v>
      </c>
      <c r="D352" s="9">
        <v>322</v>
      </c>
      <c r="E352" s="10">
        <v>341</v>
      </c>
      <c r="F352" s="92">
        <v>9119767</v>
      </c>
      <c r="G352" s="92">
        <v>547186</v>
      </c>
      <c r="H352" s="85">
        <f t="shared" si="5"/>
        <v>1.8300524950778615E-4</v>
      </c>
    </row>
    <row r="353" spans="1:8">
      <c r="A353" s="9" t="s">
        <v>210</v>
      </c>
      <c r="B353" s="9" t="s">
        <v>850</v>
      </c>
      <c r="C353" s="9">
        <v>32</v>
      </c>
      <c r="D353" s="9">
        <v>111</v>
      </c>
      <c r="E353" s="10">
        <v>143</v>
      </c>
      <c r="F353" s="92">
        <v>4049848</v>
      </c>
      <c r="G353" s="92">
        <v>242991</v>
      </c>
      <c r="H353" s="85">
        <f t="shared" si="5"/>
        <v>8.1267847830804267E-5</v>
      </c>
    </row>
    <row r="354" spans="1:8">
      <c r="A354" s="9" t="s">
        <v>210</v>
      </c>
      <c r="B354" s="9" t="s">
        <v>442</v>
      </c>
      <c r="C354" s="9">
        <v>13</v>
      </c>
      <c r="D354" s="9">
        <v>97</v>
      </c>
      <c r="E354" s="10">
        <v>110</v>
      </c>
      <c r="F354" s="92">
        <v>774929</v>
      </c>
      <c r="G354" s="92">
        <v>46496</v>
      </c>
      <c r="H354" s="85">
        <f t="shared" si="5"/>
        <v>1.5550493033655875E-5</v>
      </c>
    </row>
    <row r="355" spans="1:8">
      <c r="A355" s="9" t="s">
        <v>210</v>
      </c>
      <c r="B355" s="9" t="s">
        <v>255</v>
      </c>
      <c r="C355" s="9">
        <v>19</v>
      </c>
      <c r="D355" s="9">
        <v>209</v>
      </c>
      <c r="E355" s="10">
        <v>228</v>
      </c>
      <c r="F355" s="92">
        <v>2461313</v>
      </c>
      <c r="G355" s="92">
        <v>147679</v>
      </c>
      <c r="H355" s="85">
        <f t="shared" si="5"/>
        <v>4.9390942462088487E-5</v>
      </c>
    </row>
    <row r="356" spans="1:8">
      <c r="A356" s="9" t="s">
        <v>212</v>
      </c>
      <c r="B356" s="9" t="s">
        <v>444</v>
      </c>
      <c r="C356" s="9">
        <v>131</v>
      </c>
      <c r="D356" s="9">
        <v>1038</v>
      </c>
      <c r="E356" s="10">
        <v>1169</v>
      </c>
      <c r="F356" s="92">
        <v>25382346</v>
      </c>
      <c r="G356" s="92">
        <v>1521608</v>
      </c>
      <c r="H356" s="85">
        <f t="shared" si="5"/>
        <v>5.0889871395292177E-4</v>
      </c>
    </row>
    <row r="357" spans="1:8">
      <c r="A357" s="9" t="s">
        <v>212</v>
      </c>
      <c r="B357" s="9" t="s">
        <v>443</v>
      </c>
      <c r="C357" s="9">
        <v>166</v>
      </c>
      <c r="D357" s="9">
        <v>843</v>
      </c>
      <c r="E357" s="10">
        <v>1009</v>
      </c>
      <c r="F357" s="92">
        <v>33164778</v>
      </c>
      <c r="G357" s="92">
        <v>1987602</v>
      </c>
      <c r="H357" s="85">
        <f t="shared" si="5"/>
        <v>6.6474946349536488E-4</v>
      </c>
    </row>
    <row r="358" spans="1:8">
      <c r="A358" s="9" t="s">
        <v>212</v>
      </c>
      <c r="B358" s="9" t="s">
        <v>130</v>
      </c>
      <c r="C358" s="9">
        <v>86</v>
      </c>
      <c r="D358" s="9">
        <v>419</v>
      </c>
      <c r="E358" s="10">
        <v>505</v>
      </c>
      <c r="F358" s="92">
        <v>9388757</v>
      </c>
      <c r="G358" s="92">
        <v>563326</v>
      </c>
      <c r="H358" s="85">
        <f t="shared" si="5"/>
        <v>1.8840323982014003E-4</v>
      </c>
    </row>
    <row r="359" spans="1:8">
      <c r="A359" s="9" t="s">
        <v>212</v>
      </c>
      <c r="B359" s="9" t="s">
        <v>446</v>
      </c>
      <c r="C359" s="9">
        <v>39</v>
      </c>
      <c r="D359" s="9">
        <v>152</v>
      </c>
      <c r="E359" s="10">
        <v>191</v>
      </c>
      <c r="F359" s="92">
        <v>3056684</v>
      </c>
      <c r="G359" s="92">
        <v>183401</v>
      </c>
      <c r="H359" s="85">
        <f t="shared" si="5"/>
        <v>6.1338093015862036E-5</v>
      </c>
    </row>
    <row r="360" spans="1:8">
      <c r="A360" s="9" t="s">
        <v>212</v>
      </c>
      <c r="B360" s="9" t="s">
        <v>447</v>
      </c>
      <c r="C360" s="9">
        <v>39</v>
      </c>
      <c r="D360" s="9">
        <v>146</v>
      </c>
      <c r="E360" s="10">
        <v>185</v>
      </c>
      <c r="F360" s="92">
        <v>2005369</v>
      </c>
      <c r="G360" s="92">
        <v>120322</v>
      </c>
      <c r="H360" s="85">
        <f t="shared" si="5"/>
        <v>4.0241449217041084E-5</v>
      </c>
    </row>
    <row r="361" spans="1:8">
      <c r="A361" s="9" t="s">
        <v>212</v>
      </c>
      <c r="B361" s="9" t="s">
        <v>24</v>
      </c>
      <c r="C361" s="9">
        <v>28</v>
      </c>
      <c r="D361" s="9">
        <v>111</v>
      </c>
      <c r="E361" s="10">
        <v>139</v>
      </c>
      <c r="F361" s="92">
        <v>752811</v>
      </c>
      <c r="G361" s="92">
        <v>45169</v>
      </c>
      <c r="H361" s="85">
        <f t="shared" si="5"/>
        <v>1.5106680571171763E-5</v>
      </c>
    </row>
    <row r="362" spans="1:8">
      <c r="A362" s="9" t="s">
        <v>212</v>
      </c>
      <c r="B362" s="9" t="s">
        <v>445</v>
      </c>
      <c r="C362" s="9">
        <v>6</v>
      </c>
      <c r="D362" s="9">
        <v>126</v>
      </c>
      <c r="E362" s="10">
        <v>132</v>
      </c>
      <c r="F362" s="92">
        <v>4268119</v>
      </c>
      <c r="G362" s="92">
        <v>256087</v>
      </c>
      <c r="H362" s="85">
        <f t="shared" si="5"/>
        <v>8.5647778508040099E-5</v>
      </c>
    </row>
    <row r="363" spans="1:8">
      <c r="A363" s="9" t="s">
        <v>212</v>
      </c>
      <c r="B363" s="9" t="s">
        <v>957</v>
      </c>
      <c r="C363" s="9">
        <v>3</v>
      </c>
      <c r="D363" s="9">
        <v>95</v>
      </c>
      <c r="E363" s="10">
        <v>98</v>
      </c>
      <c r="F363" s="92">
        <v>2049650</v>
      </c>
      <c r="G363" s="92">
        <v>122979</v>
      </c>
      <c r="H363" s="85">
        <f t="shared" si="5"/>
        <v>4.1130077485933544E-5</v>
      </c>
    </row>
    <row r="364" spans="1:8">
      <c r="A364" s="9" t="s">
        <v>212</v>
      </c>
      <c r="B364" s="9" t="s">
        <v>958</v>
      </c>
      <c r="C364" s="9">
        <v>36</v>
      </c>
      <c r="D364" s="9">
        <v>54</v>
      </c>
      <c r="E364" s="10">
        <v>90</v>
      </c>
      <c r="F364" s="92">
        <v>938245</v>
      </c>
      <c r="G364" s="92">
        <v>56295</v>
      </c>
      <c r="H364" s="85">
        <f t="shared" si="5"/>
        <v>1.8827748738163661E-5</v>
      </c>
    </row>
    <row r="365" spans="1:8">
      <c r="A365" s="9" t="s">
        <v>212</v>
      </c>
      <c r="B365" s="9" t="s">
        <v>255</v>
      </c>
      <c r="C365" s="9">
        <v>5</v>
      </c>
      <c r="D365" s="9">
        <v>210</v>
      </c>
      <c r="E365" s="10">
        <v>215</v>
      </c>
      <c r="F365" s="92">
        <v>1772467</v>
      </c>
      <c r="G365" s="92">
        <v>105136</v>
      </c>
      <c r="H365" s="85">
        <f t="shared" si="5"/>
        <v>3.5162522272592144E-5</v>
      </c>
    </row>
    <row r="366" spans="1:8">
      <c r="A366" s="9" t="s">
        <v>214</v>
      </c>
      <c r="B366" s="9" t="s">
        <v>139</v>
      </c>
      <c r="C366" s="9">
        <v>284</v>
      </c>
      <c r="D366" s="9">
        <v>2094</v>
      </c>
      <c r="E366" s="10">
        <v>2378</v>
      </c>
      <c r="F366" s="92">
        <v>101377398</v>
      </c>
      <c r="G366" s="92">
        <v>6068561</v>
      </c>
      <c r="H366" s="85">
        <f t="shared" si="5"/>
        <v>2.029617936055053E-3</v>
      </c>
    </row>
    <row r="367" spans="1:8">
      <c r="A367" s="9" t="s">
        <v>214</v>
      </c>
      <c r="B367" s="9" t="s">
        <v>448</v>
      </c>
      <c r="C367" s="9">
        <v>87</v>
      </c>
      <c r="D367" s="9">
        <v>369</v>
      </c>
      <c r="E367" s="10">
        <v>456</v>
      </c>
      <c r="F367" s="92">
        <v>5433280</v>
      </c>
      <c r="G367" s="92">
        <v>325997</v>
      </c>
      <c r="H367" s="85">
        <f t="shared" si="5"/>
        <v>1.0902903642233127E-4</v>
      </c>
    </row>
    <row r="368" spans="1:8">
      <c r="A368" s="9" t="s">
        <v>214</v>
      </c>
      <c r="B368" s="9" t="s">
        <v>959</v>
      </c>
      <c r="C368" s="9">
        <v>15</v>
      </c>
      <c r="D368" s="9">
        <v>316</v>
      </c>
      <c r="E368" s="10">
        <v>331</v>
      </c>
      <c r="F368" s="92">
        <v>6293743</v>
      </c>
      <c r="G368" s="92">
        <v>377625</v>
      </c>
      <c r="H368" s="85">
        <f t="shared" si="5"/>
        <v>1.2629591646236881E-4</v>
      </c>
    </row>
    <row r="369" spans="1:8">
      <c r="A369" s="9" t="s">
        <v>214</v>
      </c>
      <c r="B369" s="9" t="s">
        <v>449</v>
      </c>
      <c r="C369" s="9">
        <v>10</v>
      </c>
      <c r="D369" s="9">
        <v>256</v>
      </c>
      <c r="E369" s="10">
        <v>266</v>
      </c>
      <c r="F369" s="92">
        <v>14580000</v>
      </c>
      <c r="G369" s="92">
        <v>874800</v>
      </c>
      <c r="H369" s="85">
        <f t="shared" si="5"/>
        <v>2.9257508830527704E-4</v>
      </c>
    </row>
    <row r="370" spans="1:8">
      <c r="A370" s="9" t="s">
        <v>214</v>
      </c>
      <c r="B370" s="9" t="s">
        <v>865</v>
      </c>
      <c r="C370" s="9">
        <v>61</v>
      </c>
      <c r="D370" s="9">
        <v>98</v>
      </c>
      <c r="E370" s="10">
        <v>159</v>
      </c>
      <c r="F370" s="92">
        <v>1579348</v>
      </c>
      <c r="G370" s="92">
        <v>94761</v>
      </c>
      <c r="H370" s="85">
        <f t="shared" si="5"/>
        <v>3.1692624534632324E-5</v>
      </c>
    </row>
    <row r="371" spans="1:8">
      <c r="A371" s="9" t="s">
        <v>214</v>
      </c>
      <c r="B371" s="9" t="s">
        <v>450</v>
      </c>
      <c r="C371" s="9">
        <v>63</v>
      </c>
      <c r="D371" s="9">
        <v>86</v>
      </c>
      <c r="E371" s="10">
        <v>149</v>
      </c>
      <c r="F371" s="92">
        <v>6397704</v>
      </c>
      <c r="G371" s="92">
        <v>383862</v>
      </c>
      <c r="H371" s="85">
        <f t="shared" si="5"/>
        <v>1.2838186848084163E-4</v>
      </c>
    </row>
    <row r="372" spans="1:8">
      <c r="A372" s="9" t="s">
        <v>214</v>
      </c>
      <c r="B372" s="9" t="s">
        <v>452</v>
      </c>
      <c r="C372" s="9">
        <v>2</v>
      </c>
      <c r="D372" s="9">
        <v>111</v>
      </c>
      <c r="E372" s="10">
        <v>113</v>
      </c>
      <c r="F372" s="92">
        <v>1675024</v>
      </c>
      <c r="G372" s="92">
        <v>100501</v>
      </c>
      <c r="H372" s="85">
        <f t="shared" si="5"/>
        <v>3.3612355909657807E-5</v>
      </c>
    </row>
    <row r="373" spans="1:8">
      <c r="A373" s="9" t="s">
        <v>214</v>
      </c>
      <c r="B373" s="9" t="s">
        <v>451</v>
      </c>
      <c r="C373" s="9">
        <v>1</v>
      </c>
      <c r="D373" s="9">
        <v>109</v>
      </c>
      <c r="E373" s="10">
        <v>110</v>
      </c>
      <c r="F373" s="92">
        <v>1600078</v>
      </c>
      <c r="G373" s="92">
        <v>96005</v>
      </c>
      <c r="H373" s="85">
        <f t="shared" si="5"/>
        <v>3.2108677815212762E-5</v>
      </c>
    </row>
    <row r="374" spans="1:8">
      <c r="A374" s="9" t="s">
        <v>214</v>
      </c>
      <c r="B374" s="9" t="s">
        <v>255</v>
      </c>
      <c r="C374" s="9">
        <v>5</v>
      </c>
      <c r="D374" s="9">
        <v>211</v>
      </c>
      <c r="E374" s="10">
        <v>216</v>
      </c>
      <c r="F374" s="92">
        <v>3459343</v>
      </c>
      <c r="G374" s="92">
        <v>207560</v>
      </c>
      <c r="H374" s="85">
        <f t="shared" si="5"/>
        <v>6.9418021637680951E-5</v>
      </c>
    </row>
    <row r="375" spans="1:8">
      <c r="A375" s="9" t="s">
        <v>216</v>
      </c>
      <c r="B375" s="9" t="s">
        <v>453</v>
      </c>
      <c r="C375" s="9">
        <v>217</v>
      </c>
      <c r="D375" s="9">
        <v>1083</v>
      </c>
      <c r="E375" s="10">
        <v>1300</v>
      </c>
      <c r="F375" s="92">
        <v>105231597</v>
      </c>
      <c r="G375" s="92">
        <v>6313702</v>
      </c>
      <c r="H375" s="85">
        <f t="shared" si="5"/>
        <v>2.1116048470315547E-3</v>
      </c>
    </row>
    <row r="376" spans="1:8">
      <c r="A376" s="9" t="s">
        <v>216</v>
      </c>
      <c r="B376" s="9" t="s">
        <v>454</v>
      </c>
      <c r="C376" s="9">
        <v>92</v>
      </c>
      <c r="D376" s="9">
        <v>627</v>
      </c>
      <c r="E376" s="10">
        <v>719</v>
      </c>
      <c r="F376" s="92">
        <v>19033232</v>
      </c>
      <c r="G376" s="92">
        <v>1141994</v>
      </c>
      <c r="H376" s="85">
        <f t="shared" si="5"/>
        <v>3.8193758046878892E-4</v>
      </c>
    </row>
    <row r="377" spans="1:8">
      <c r="A377" s="9" t="s">
        <v>216</v>
      </c>
      <c r="B377" s="9" t="s">
        <v>70</v>
      </c>
      <c r="C377" s="9">
        <v>64</v>
      </c>
      <c r="D377" s="9">
        <v>270</v>
      </c>
      <c r="E377" s="10">
        <v>334</v>
      </c>
      <c r="F377" s="92">
        <v>20588009</v>
      </c>
      <c r="G377" s="92">
        <v>1235281</v>
      </c>
      <c r="H377" s="85">
        <f t="shared" si="5"/>
        <v>4.1313722868864988E-4</v>
      </c>
    </row>
    <row r="378" spans="1:8">
      <c r="A378" s="9" t="s">
        <v>216</v>
      </c>
      <c r="B378" s="9" t="s">
        <v>455</v>
      </c>
      <c r="C378" s="9">
        <v>12</v>
      </c>
      <c r="D378" s="9">
        <v>177</v>
      </c>
      <c r="E378" s="10">
        <v>189</v>
      </c>
      <c r="F378" s="92">
        <v>8404086</v>
      </c>
      <c r="G378" s="92">
        <v>504245</v>
      </c>
      <c r="H378" s="85">
        <f t="shared" si="5"/>
        <v>1.6864371902434205E-4</v>
      </c>
    </row>
    <row r="379" spans="1:8">
      <c r="A379" s="9" t="s">
        <v>216</v>
      </c>
      <c r="B379" s="9" t="s">
        <v>457</v>
      </c>
      <c r="C379" s="9">
        <v>12</v>
      </c>
      <c r="D379" s="9">
        <v>142</v>
      </c>
      <c r="E379" s="10">
        <v>154</v>
      </c>
      <c r="F379" s="92">
        <v>2319225</v>
      </c>
      <c r="G379" s="92">
        <v>139154</v>
      </c>
      <c r="H379" s="85">
        <f t="shared" si="5"/>
        <v>4.6539773477403426E-5</v>
      </c>
    </row>
    <row r="380" spans="1:8">
      <c r="A380" s="9" t="s">
        <v>216</v>
      </c>
      <c r="B380" s="9" t="s">
        <v>456</v>
      </c>
      <c r="C380" s="9">
        <v>37</v>
      </c>
      <c r="D380" s="9">
        <v>107</v>
      </c>
      <c r="E380" s="10">
        <v>144</v>
      </c>
      <c r="F380" s="92">
        <v>1555506</v>
      </c>
      <c r="G380" s="92">
        <v>93330</v>
      </c>
      <c r="H380" s="85">
        <f t="shared" si="5"/>
        <v>3.1214029482774928E-5</v>
      </c>
    </row>
    <row r="381" spans="1:8">
      <c r="A381" s="9" t="s">
        <v>216</v>
      </c>
      <c r="B381" s="9" t="s">
        <v>960</v>
      </c>
      <c r="C381" s="9">
        <v>1</v>
      </c>
      <c r="D381" s="9">
        <v>80</v>
      </c>
      <c r="E381" s="10">
        <v>81</v>
      </c>
      <c r="F381" s="92">
        <v>433516</v>
      </c>
      <c r="G381" s="92">
        <v>26011</v>
      </c>
      <c r="H381" s="85">
        <f t="shared" si="5"/>
        <v>8.6993262710431648E-6</v>
      </c>
    </row>
    <row r="382" spans="1:8">
      <c r="A382" s="9" t="s">
        <v>216</v>
      </c>
      <c r="B382" s="9" t="s">
        <v>255</v>
      </c>
      <c r="C382" s="9">
        <v>26</v>
      </c>
      <c r="D382" s="9">
        <v>187</v>
      </c>
      <c r="E382" s="10">
        <v>213</v>
      </c>
      <c r="F382" s="92">
        <v>1290145</v>
      </c>
      <c r="G382" s="92">
        <v>77408</v>
      </c>
      <c r="H382" s="85">
        <f t="shared" si="5"/>
        <v>2.5888948828915048E-5</v>
      </c>
    </row>
    <row r="383" spans="1:8">
      <c r="A383" s="9" t="s">
        <v>218</v>
      </c>
      <c r="B383" s="9" t="s">
        <v>82</v>
      </c>
      <c r="C383" s="9">
        <v>263</v>
      </c>
      <c r="D383" s="9">
        <v>2315</v>
      </c>
      <c r="E383" s="10">
        <v>2578</v>
      </c>
      <c r="F383" s="92">
        <v>120863785</v>
      </c>
      <c r="G383" s="92">
        <v>7231067</v>
      </c>
      <c r="H383" s="85">
        <f t="shared" si="5"/>
        <v>2.4184157133817726E-3</v>
      </c>
    </row>
    <row r="384" spans="1:8">
      <c r="A384" s="9" t="s">
        <v>218</v>
      </c>
      <c r="B384" s="9" t="s">
        <v>236</v>
      </c>
      <c r="C384" s="9">
        <v>175</v>
      </c>
      <c r="D384" s="9">
        <v>828</v>
      </c>
      <c r="E384" s="10">
        <v>1003</v>
      </c>
      <c r="F384" s="92">
        <v>25094177</v>
      </c>
      <c r="G384" s="92">
        <v>1504952</v>
      </c>
      <c r="H384" s="85">
        <f t="shared" si="5"/>
        <v>5.0332814848560049E-4</v>
      </c>
    </row>
    <row r="385" spans="1:8">
      <c r="A385" s="9" t="s">
        <v>218</v>
      </c>
      <c r="B385" s="9" t="s">
        <v>427</v>
      </c>
      <c r="C385" s="9">
        <v>112</v>
      </c>
      <c r="D385" s="9">
        <v>552</v>
      </c>
      <c r="E385" s="10">
        <v>664</v>
      </c>
      <c r="F385" s="92">
        <v>11341563</v>
      </c>
      <c r="G385" s="92">
        <v>680494</v>
      </c>
      <c r="H385" s="85">
        <f t="shared" si="5"/>
        <v>2.2758984012484132E-4</v>
      </c>
    </row>
    <row r="386" spans="1:8">
      <c r="A386" s="9" t="s">
        <v>218</v>
      </c>
      <c r="B386" s="9" t="s">
        <v>458</v>
      </c>
      <c r="C386" s="9">
        <v>78</v>
      </c>
      <c r="D386" s="9">
        <v>332</v>
      </c>
      <c r="E386" s="10">
        <v>410</v>
      </c>
      <c r="F386" s="92">
        <v>12520225</v>
      </c>
      <c r="G386" s="92">
        <v>751214</v>
      </c>
      <c r="H386" s="85">
        <f t="shared" si="5"/>
        <v>2.5124200089867441E-4</v>
      </c>
    </row>
    <row r="387" spans="1:8">
      <c r="A387" s="9" t="s">
        <v>218</v>
      </c>
      <c r="B387" s="9" t="s">
        <v>459</v>
      </c>
      <c r="C387" s="9">
        <v>34</v>
      </c>
      <c r="D387" s="9">
        <v>298</v>
      </c>
      <c r="E387" s="10">
        <v>332</v>
      </c>
      <c r="F387" s="92">
        <v>22759574</v>
      </c>
      <c r="G387" s="92">
        <v>1365574</v>
      </c>
      <c r="H387" s="85">
        <f t="shared" si="5"/>
        <v>4.5671345866185457E-4</v>
      </c>
    </row>
    <row r="388" spans="1:8">
      <c r="A388" s="9" t="s">
        <v>218</v>
      </c>
      <c r="B388" s="9" t="s">
        <v>460</v>
      </c>
      <c r="C388" s="9">
        <v>20</v>
      </c>
      <c r="D388" s="9">
        <v>214</v>
      </c>
      <c r="E388" s="10">
        <v>234</v>
      </c>
      <c r="F388" s="92">
        <v>2686152</v>
      </c>
      <c r="G388" s="92">
        <v>161169</v>
      </c>
      <c r="H388" s="85">
        <f t="shared" si="5"/>
        <v>5.3902645641373108E-5</v>
      </c>
    </row>
    <row r="389" spans="1:8">
      <c r="A389" s="9" t="s">
        <v>218</v>
      </c>
      <c r="B389" s="9" t="s">
        <v>209</v>
      </c>
      <c r="C389" s="9">
        <v>20</v>
      </c>
      <c r="D389" s="9">
        <v>183</v>
      </c>
      <c r="E389" s="10">
        <v>203</v>
      </c>
      <c r="F389" s="92">
        <v>5576095</v>
      </c>
      <c r="G389" s="92">
        <v>334566</v>
      </c>
      <c r="H389" s="85">
        <f t="shared" si="5"/>
        <v>1.1189492111790502E-4</v>
      </c>
    </row>
    <row r="390" spans="1:8">
      <c r="A390" s="9" t="s">
        <v>218</v>
      </c>
      <c r="B390" s="9" t="s">
        <v>461</v>
      </c>
      <c r="C390" s="9">
        <v>22</v>
      </c>
      <c r="D390" s="9">
        <v>123</v>
      </c>
      <c r="E390" s="10">
        <v>145</v>
      </c>
      <c r="F390" s="92">
        <v>1647008</v>
      </c>
      <c r="G390" s="92">
        <v>98563</v>
      </c>
      <c r="H390" s="85">
        <f t="shared" si="5"/>
        <v>3.2964195734605646E-5</v>
      </c>
    </row>
    <row r="391" spans="1:8">
      <c r="A391" s="9" t="s">
        <v>218</v>
      </c>
      <c r="B391" s="9" t="s">
        <v>462</v>
      </c>
      <c r="C391" s="9">
        <v>12</v>
      </c>
      <c r="D391" s="9">
        <v>101</v>
      </c>
      <c r="E391" s="10">
        <v>113</v>
      </c>
      <c r="F391" s="92">
        <v>795324</v>
      </c>
      <c r="G391" s="92">
        <v>47719</v>
      </c>
      <c r="H391" s="85">
        <f t="shared" si="5"/>
        <v>1.5959522906766706E-5</v>
      </c>
    </row>
    <row r="392" spans="1:8">
      <c r="A392" s="9" t="s">
        <v>218</v>
      </c>
      <c r="B392" s="9" t="s">
        <v>255</v>
      </c>
      <c r="C392" s="9">
        <v>3</v>
      </c>
      <c r="D392" s="9">
        <v>63</v>
      </c>
      <c r="E392" s="10">
        <v>66</v>
      </c>
      <c r="F392" s="92">
        <v>1141541</v>
      </c>
      <c r="G392" s="92">
        <v>68493</v>
      </c>
      <c r="H392" s="85">
        <f t="shared" si="5"/>
        <v>2.2907345134080179E-5</v>
      </c>
    </row>
    <row r="393" spans="1:8">
      <c r="A393" s="9" t="s">
        <v>220</v>
      </c>
      <c r="B393" s="9" t="s">
        <v>96</v>
      </c>
      <c r="C393" s="9">
        <v>121</v>
      </c>
      <c r="D393" s="9">
        <v>1051</v>
      </c>
      <c r="E393" s="10">
        <v>1172</v>
      </c>
      <c r="F393" s="92">
        <v>39825160</v>
      </c>
      <c r="G393" s="92">
        <v>2382826</v>
      </c>
      <c r="H393" s="85">
        <f t="shared" ref="H393:H456" si="6">G393/G$923</f>
        <v>7.9693132986523784E-4</v>
      </c>
    </row>
    <row r="394" spans="1:8">
      <c r="A394" s="9" t="s">
        <v>220</v>
      </c>
      <c r="B394" s="9" t="s">
        <v>464</v>
      </c>
      <c r="C394" s="9">
        <v>96</v>
      </c>
      <c r="D394" s="9">
        <v>600</v>
      </c>
      <c r="E394" s="10">
        <v>696</v>
      </c>
      <c r="F394" s="92">
        <v>13366842</v>
      </c>
      <c r="G394" s="92">
        <v>801690</v>
      </c>
      <c r="H394" s="85">
        <f t="shared" si="6"/>
        <v>2.6812359687180789E-4</v>
      </c>
    </row>
    <row r="395" spans="1:8">
      <c r="A395" s="9" t="s">
        <v>220</v>
      </c>
      <c r="B395" s="9" t="s">
        <v>463</v>
      </c>
      <c r="C395" s="9">
        <v>82</v>
      </c>
      <c r="D395" s="9">
        <v>570</v>
      </c>
      <c r="E395" s="10">
        <v>652</v>
      </c>
      <c r="F395" s="92">
        <v>15894971</v>
      </c>
      <c r="G395" s="92">
        <v>951547</v>
      </c>
      <c r="H395" s="85">
        <f t="shared" si="6"/>
        <v>3.1824296702288689E-4</v>
      </c>
    </row>
    <row r="396" spans="1:8">
      <c r="A396" s="9" t="s">
        <v>220</v>
      </c>
      <c r="B396" s="9" t="s">
        <v>465</v>
      </c>
      <c r="C396" s="9">
        <v>54</v>
      </c>
      <c r="D396" s="9">
        <v>454</v>
      </c>
      <c r="E396" s="10">
        <v>508</v>
      </c>
      <c r="F396" s="92">
        <v>17433045</v>
      </c>
      <c r="G396" s="92">
        <v>1045983</v>
      </c>
      <c r="H396" s="85">
        <f t="shared" si="6"/>
        <v>3.4982689596572768E-4</v>
      </c>
    </row>
    <row r="397" spans="1:8">
      <c r="A397" s="9" t="s">
        <v>220</v>
      </c>
      <c r="B397" s="9" t="s">
        <v>469</v>
      </c>
      <c r="C397" s="9">
        <v>30</v>
      </c>
      <c r="D397" s="9">
        <v>109</v>
      </c>
      <c r="E397" s="10">
        <v>139</v>
      </c>
      <c r="F397" s="92">
        <v>839550</v>
      </c>
      <c r="G397" s="92">
        <v>50373</v>
      </c>
      <c r="H397" s="85">
        <f t="shared" si="6"/>
        <v>1.6847147831734934E-5</v>
      </c>
    </row>
    <row r="398" spans="1:8">
      <c r="A398" s="9" t="s">
        <v>220</v>
      </c>
      <c r="B398" s="9" t="s">
        <v>467</v>
      </c>
      <c r="C398" s="9">
        <v>14</v>
      </c>
      <c r="D398" s="9">
        <v>85</v>
      </c>
      <c r="E398" s="10">
        <v>99</v>
      </c>
      <c r="F398" s="92">
        <v>490477</v>
      </c>
      <c r="G398" s="92">
        <v>29429</v>
      </c>
      <c r="H398" s="85">
        <f t="shared" si="6"/>
        <v>9.8424694487151325E-6</v>
      </c>
    </row>
    <row r="399" spans="1:8">
      <c r="A399" s="9" t="s">
        <v>220</v>
      </c>
      <c r="B399" s="9" t="s">
        <v>466</v>
      </c>
      <c r="C399" s="9">
        <v>18</v>
      </c>
      <c r="D399" s="9">
        <v>79</v>
      </c>
      <c r="E399" s="10">
        <v>97</v>
      </c>
      <c r="F399" s="92">
        <v>1053148</v>
      </c>
      <c r="G399" s="92">
        <v>63189</v>
      </c>
      <c r="H399" s="85">
        <f t="shared" si="6"/>
        <v>2.1133433076042695E-5</v>
      </c>
    </row>
    <row r="400" spans="1:8">
      <c r="A400" s="9" t="s">
        <v>220</v>
      </c>
      <c r="B400" s="9" t="s">
        <v>468</v>
      </c>
      <c r="C400" s="9">
        <v>14</v>
      </c>
      <c r="D400" s="9">
        <v>65</v>
      </c>
      <c r="E400" s="10">
        <v>79</v>
      </c>
      <c r="F400" s="92">
        <v>530417</v>
      </c>
      <c r="G400" s="92">
        <v>31825</v>
      </c>
      <c r="H400" s="85">
        <f t="shared" si="6"/>
        <v>1.0643806796199636E-5</v>
      </c>
    </row>
    <row r="401" spans="1:8">
      <c r="A401" s="9" t="s">
        <v>220</v>
      </c>
      <c r="B401" s="9" t="s">
        <v>255</v>
      </c>
      <c r="C401" s="9">
        <v>26</v>
      </c>
      <c r="D401" s="9">
        <v>122</v>
      </c>
      <c r="E401" s="10">
        <v>148</v>
      </c>
      <c r="F401" s="92">
        <v>882691</v>
      </c>
      <c r="G401" s="92">
        <v>52952</v>
      </c>
      <c r="H401" s="85">
        <f t="shared" si="6"/>
        <v>1.7709689158597427E-5</v>
      </c>
    </row>
    <row r="402" spans="1:8">
      <c r="A402" s="9" t="s">
        <v>222</v>
      </c>
      <c r="B402" s="9" t="s">
        <v>100</v>
      </c>
      <c r="C402" s="9">
        <v>466</v>
      </c>
      <c r="D402" s="9">
        <v>2947</v>
      </c>
      <c r="E402" s="10">
        <v>3413</v>
      </c>
      <c r="F402" s="92">
        <v>192609546</v>
      </c>
      <c r="G402" s="92">
        <v>11532733</v>
      </c>
      <c r="H402" s="85">
        <f t="shared" si="6"/>
        <v>3.8570991951030892E-3</v>
      </c>
    </row>
    <row r="403" spans="1:8">
      <c r="A403" s="9" t="s">
        <v>222</v>
      </c>
      <c r="B403" s="9" t="s">
        <v>470</v>
      </c>
      <c r="C403" s="9">
        <v>63</v>
      </c>
      <c r="D403" s="9">
        <v>457</v>
      </c>
      <c r="E403" s="10">
        <v>520</v>
      </c>
      <c r="F403" s="92">
        <v>13093390</v>
      </c>
      <c r="G403" s="92">
        <v>785603</v>
      </c>
      <c r="H403" s="85">
        <f t="shared" si="6"/>
        <v>2.6274333230211542E-4</v>
      </c>
    </row>
    <row r="404" spans="1:8">
      <c r="A404" s="9" t="s">
        <v>222</v>
      </c>
      <c r="B404" s="9" t="s">
        <v>471</v>
      </c>
      <c r="C404" s="9">
        <v>9</v>
      </c>
      <c r="D404" s="9">
        <v>344</v>
      </c>
      <c r="E404" s="10">
        <v>353</v>
      </c>
      <c r="F404" s="92">
        <v>8099274</v>
      </c>
      <c r="G404" s="92">
        <v>485956</v>
      </c>
      <c r="H404" s="85">
        <f t="shared" si="6"/>
        <v>1.6252700001426521E-4</v>
      </c>
    </row>
    <row r="405" spans="1:8">
      <c r="A405" s="9" t="s">
        <v>222</v>
      </c>
      <c r="B405" s="9" t="s">
        <v>472</v>
      </c>
      <c r="C405" s="9">
        <v>40</v>
      </c>
      <c r="D405" s="9">
        <v>238</v>
      </c>
      <c r="E405" s="10">
        <v>278</v>
      </c>
      <c r="F405" s="92">
        <v>6709592</v>
      </c>
      <c r="G405" s="92">
        <v>402576</v>
      </c>
      <c r="H405" s="85">
        <f t="shared" si="6"/>
        <v>1.3464072788018427E-4</v>
      </c>
    </row>
    <row r="406" spans="1:8">
      <c r="A406" s="9" t="s">
        <v>222</v>
      </c>
      <c r="B406" s="9" t="s">
        <v>473</v>
      </c>
      <c r="C406" s="9">
        <v>48</v>
      </c>
      <c r="D406" s="9">
        <v>157</v>
      </c>
      <c r="E406" s="10">
        <v>205</v>
      </c>
      <c r="F406" s="92">
        <v>2896983</v>
      </c>
      <c r="G406" s="92">
        <v>173819</v>
      </c>
      <c r="H406" s="85">
        <f t="shared" si="6"/>
        <v>5.8133412521873514E-5</v>
      </c>
    </row>
    <row r="407" spans="1:8">
      <c r="A407" s="9" t="s">
        <v>222</v>
      </c>
      <c r="B407" s="9" t="s">
        <v>474</v>
      </c>
      <c r="C407" s="9">
        <v>18</v>
      </c>
      <c r="D407" s="9">
        <v>89</v>
      </c>
      <c r="E407" s="10">
        <v>107</v>
      </c>
      <c r="F407" s="92">
        <v>2098596</v>
      </c>
      <c r="G407" s="92">
        <v>125916</v>
      </c>
      <c r="H407" s="85">
        <f t="shared" si="6"/>
        <v>4.2112351187754075E-5</v>
      </c>
    </row>
    <row r="408" spans="1:8">
      <c r="A408" s="9" t="s">
        <v>222</v>
      </c>
      <c r="B408" s="9" t="s">
        <v>961</v>
      </c>
      <c r="C408" s="9">
        <v>25</v>
      </c>
      <c r="D408" s="9">
        <v>53</v>
      </c>
      <c r="E408" s="10">
        <v>78</v>
      </c>
      <c r="F408" s="92">
        <v>2105820</v>
      </c>
      <c r="G408" s="92">
        <v>126349</v>
      </c>
      <c r="H408" s="85">
        <f t="shared" si="6"/>
        <v>4.225716716081784E-5</v>
      </c>
    </row>
    <row r="409" spans="1:8">
      <c r="A409" s="9" t="s">
        <v>222</v>
      </c>
      <c r="B409" s="9" t="s">
        <v>255</v>
      </c>
      <c r="C409" s="9">
        <v>12</v>
      </c>
      <c r="D409" s="9">
        <v>52</v>
      </c>
      <c r="E409" s="10">
        <v>64</v>
      </c>
      <c r="F409" s="92">
        <v>13737588</v>
      </c>
      <c r="G409" s="92">
        <v>824255</v>
      </c>
      <c r="H409" s="85">
        <f t="shared" si="6"/>
        <v>2.7567041542188628E-4</v>
      </c>
    </row>
    <row r="410" spans="1:8">
      <c r="A410" s="9" t="s">
        <v>224</v>
      </c>
      <c r="B410" s="9" t="s">
        <v>55</v>
      </c>
      <c r="C410" s="9">
        <v>181</v>
      </c>
      <c r="D410" s="9">
        <v>1714</v>
      </c>
      <c r="E410" s="10">
        <v>1895</v>
      </c>
      <c r="F410" s="92">
        <v>71571801</v>
      </c>
      <c r="G410" s="92">
        <v>4289151</v>
      </c>
      <c r="H410" s="85">
        <f t="shared" si="6"/>
        <v>1.4344978653174066E-3</v>
      </c>
    </row>
    <row r="411" spans="1:8">
      <c r="A411" s="9" t="s">
        <v>224</v>
      </c>
      <c r="B411" s="9" t="s">
        <v>475</v>
      </c>
      <c r="C411" s="9">
        <v>35</v>
      </c>
      <c r="D411" s="9">
        <v>343</v>
      </c>
      <c r="E411" s="10">
        <v>378</v>
      </c>
      <c r="F411" s="92">
        <v>9790120</v>
      </c>
      <c r="G411" s="92">
        <v>587407</v>
      </c>
      <c r="H411" s="85">
        <f t="shared" si="6"/>
        <v>1.9645708149992896E-4</v>
      </c>
    </row>
    <row r="412" spans="1:8">
      <c r="A412" s="9" t="s">
        <v>224</v>
      </c>
      <c r="B412" s="9" t="s">
        <v>477</v>
      </c>
      <c r="C412" s="9">
        <v>9</v>
      </c>
      <c r="D412" s="9">
        <v>308</v>
      </c>
      <c r="E412" s="10">
        <v>317</v>
      </c>
      <c r="F412" s="92">
        <v>8809154</v>
      </c>
      <c r="G412" s="92">
        <v>527524</v>
      </c>
      <c r="H412" s="85">
        <f t="shared" si="6"/>
        <v>1.7642933342838701E-4</v>
      </c>
    </row>
    <row r="413" spans="1:8">
      <c r="A413" s="9" t="s">
        <v>224</v>
      </c>
      <c r="B413" s="9" t="s">
        <v>476</v>
      </c>
      <c r="C413" s="9">
        <v>45</v>
      </c>
      <c r="D413" s="9">
        <v>237</v>
      </c>
      <c r="E413" s="10">
        <v>282</v>
      </c>
      <c r="F413" s="92">
        <v>7421483</v>
      </c>
      <c r="G413" s="92">
        <v>445289</v>
      </c>
      <c r="H413" s="85">
        <f t="shared" si="6"/>
        <v>1.4892600422538696E-4</v>
      </c>
    </row>
    <row r="414" spans="1:8">
      <c r="A414" s="9" t="s">
        <v>224</v>
      </c>
      <c r="B414" s="9" t="s">
        <v>478</v>
      </c>
      <c r="C414" s="9">
        <v>13</v>
      </c>
      <c r="D414" s="9">
        <v>137</v>
      </c>
      <c r="E414" s="10">
        <v>150</v>
      </c>
      <c r="F414" s="92">
        <v>5328165</v>
      </c>
      <c r="G414" s="92">
        <v>319690</v>
      </c>
      <c r="H414" s="85">
        <f t="shared" si="6"/>
        <v>1.0691967304562644E-4</v>
      </c>
    </row>
    <row r="415" spans="1:8">
      <c r="A415" s="9" t="s">
        <v>224</v>
      </c>
      <c r="B415" s="9" t="s">
        <v>479</v>
      </c>
      <c r="C415" s="9">
        <v>2</v>
      </c>
      <c r="D415" s="9">
        <v>111</v>
      </c>
      <c r="E415" s="10">
        <v>113</v>
      </c>
      <c r="F415" s="92">
        <v>3318560</v>
      </c>
      <c r="G415" s="92">
        <v>199114</v>
      </c>
      <c r="H415" s="85">
        <f t="shared" si="6"/>
        <v>6.6593274043000604E-5</v>
      </c>
    </row>
    <row r="416" spans="1:8">
      <c r="A416" s="9" t="s">
        <v>224</v>
      </c>
      <c r="B416" s="9" t="s">
        <v>255</v>
      </c>
      <c r="C416" s="9">
        <v>0</v>
      </c>
      <c r="D416" s="9">
        <v>64</v>
      </c>
      <c r="E416" s="10">
        <v>64</v>
      </c>
      <c r="F416" s="92">
        <v>754444</v>
      </c>
      <c r="G416" s="92">
        <v>45268</v>
      </c>
      <c r="H416" s="85">
        <f t="shared" si="6"/>
        <v>1.5139790920671332E-5</v>
      </c>
    </row>
    <row r="417" spans="1:8">
      <c r="A417" s="9" t="s">
        <v>226</v>
      </c>
      <c r="B417" s="9" t="s">
        <v>226</v>
      </c>
      <c r="C417" s="9">
        <v>215</v>
      </c>
      <c r="D417" s="9">
        <v>1879</v>
      </c>
      <c r="E417" s="10">
        <v>2094</v>
      </c>
      <c r="F417" s="92">
        <v>83416003</v>
      </c>
      <c r="G417" s="92">
        <v>4991788</v>
      </c>
      <c r="H417" s="85">
        <f t="shared" si="6"/>
        <v>1.6694933869469846E-3</v>
      </c>
    </row>
    <row r="418" spans="1:8">
      <c r="A418" s="9" t="s">
        <v>226</v>
      </c>
      <c r="B418" s="9" t="s">
        <v>481</v>
      </c>
      <c r="C418" s="9">
        <v>15</v>
      </c>
      <c r="D418" s="9">
        <v>226</v>
      </c>
      <c r="E418" s="10">
        <v>241</v>
      </c>
      <c r="F418" s="92">
        <v>3284356</v>
      </c>
      <c r="G418" s="92">
        <v>197041</v>
      </c>
      <c r="H418" s="85">
        <f t="shared" si="6"/>
        <v>6.5899963391358131E-5</v>
      </c>
    </row>
    <row r="419" spans="1:8">
      <c r="A419" s="9" t="s">
        <v>226</v>
      </c>
      <c r="B419" s="9" t="s">
        <v>482</v>
      </c>
      <c r="C419" s="9">
        <v>13</v>
      </c>
      <c r="D419" s="9">
        <v>146</v>
      </c>
      <c r="E419" s="10">
        <v>159</v>
      </c>
      <c r="F419" s="92">
        <v>1967099</v>
      </c>
      <c r="G419" s="92">
        <v>118026</v>
      </c>
      <c r="H419" s="85">
        <f t="shared" si="6"/>
        <v>3.9473556667030898E-5</v>
      </c>
    </row>
    <row r="420" spans="1:8">
      <c r="A420" s="9" t="s">
        <v>226</v>
      </c>
      <c r="B420" s="9" t="s">
        <v>480</v>
      </c>
      <c r="C420" s="9">
        <v>15</v>
      </c>
      <c r="D420" s="9">
        <v>124</v>
      </c>
      <c r="E420" s="10">
        <v>139</v>
      </c>
      <c r="F420" s="92">
        <v>1160883</v>
      </c>
      <c r="G420" s="92">
        <v>69653</v>
      </c>
      <c r="H420" s="85">
        <f t="shared" si="6"/>
        <v>2.329530478478219E-5</v>
      </c>
    </row>
    <row r="421" spans="1:8">
      <c r="A421" s="9" t="s">
        <v>226</v>
      </c>
      <c r="B421" s="9" t="s">
        <v>483</v>
      </c>
      <c r="C421" s="9">
        <v>15</v>
      </c>
      <c r="D421" s="9">
        <v>85</v>
      </c>
      <c r="E421" s="10">
        <v>100</v>
      </c>
      <c r="F421" s="92">
        <v>1470548</v>
      </c>
      <c r="G421" s="92">
        <v>88233</v>
      </c>
      <c r="H421" s="85">
        <f t="shared" si="6"/>
        <v>2.9509348155509269E-5</v>
      </c>
    </row>
    <row r="422" spans="1:8">
      <c r="A422" s="9" t="s">
        <v>226</v>
      </c>
      <c r="B422" s="9" t="s">
        <v>962</v>
      </c>
      <c r="C422" s="9">
        <v>2</v>
      </c>
      <c r="D422" s="9">
        <v>97</v>
      </c>
      <c r="E422" s="10">
        <v>99</v>
      </c>
      <c r="F422" s="92">
        <v>4192072</v>
      </c>
      <c r="G422" s="92">
        <v>251524</v>
      </c>
      <c r="H422" s="85">
        <f t="shared" si="6"/>
        <v>8.4121692399287268E-5</v>
      </c>
    </row>
    <row r="423" spans="1:8">
      <c r="A423" s="9" t="s">
        <v>226</v>
      </c>
      <c r="B423" s="9" t="s">
        <v>963</v>
      </c>
      <c r="C423" s="9">
        <v>10</v>
      </c>
      <c r="D423" s="9">
        <v>62</v>
      </c>
      <c r="E423" s="10">
        <v>72</v>
      </c>
      <c r="F423" s="92">
        <v>437163</v>
      </c>
      <c r="G423" s="92">
        <v>26230</v>
      </c>
      <c r="H423" s="85">
        <f t="shared" si="6"/>
        <v>8.7725703775119078E-6</v>
      </c>
    </row>
    <row r="424" spans="1:8">
      <c r="A424" s="9" t="s">
        <v>226</v>
      </c>
      <c r="B424" s="9" t="s">
        <v>255</v>
      </c>
      <c r="C424" s="9">
        <v>26</v>
      </c>
      <c r="D424" s="9">
        <v>216</v>
      </c>
      <c r="E424" s="10">
        <v>242</v>
      </c>
      <c r="F424" s="92">
        <v>3498710</v>
      </c>
      <c r="G424" s="92">
        <v>209923</v>
      </c>
      <c r="H424" s="85">
        <f t="shared" si="6"/>
        <v>7.0208322201998944E-5</v>
      </c>
    </row>
    <row r="425" spans="1:8">
      <c r="A425" s="9" t="s">
        <v>228</v>
      </c>
      <c r="B425" s="9" t="s">
        <v>78</v>
      </c>
      <c r="C425" s="9">
        <v>145</v>
      </c>
      <c r="D425" s="9">
        <v>1044</v>
      </c>
      <c r="E425" s="10">
        <v>1189</v>
      </c>
      <c r="F425" s="92">
        <v>38240178</v>
      </c>
      <c r="G425" s="92">
        <v>2294196</v>
      </c>
      <c r="H425" s="85">
        <f t="shared" si="6"/>
        <v>7.672892058637555E-4</v>
      </c>
    </row>
    <row r="426" spans="1:8">
      <c r="A426" s="9" t="s">
        <v>228</v>
      </c>
      <c r="B426" s="9" t="s">
        <v>484</v>
      </c>
      <c r="C426" s="9">
        <v>79</v>
      </c>
      <c r="D426" s="9">
        <v>550</v>
      </c>
      <c r="E426" s="10">
        <v>629</v>
      </c>
      <c r="F426" s="92">
        <v>16182684</v>
      </c>
      <c r="G426" s="92">
        <v>962004</v>
      </c>
      <c r="H426" s="85">
        <f t="shared" si="6"/>
        <v>3.2174028949477564E-4</v>
      </c>
    </row>
    <row r="427" spans="1:8">
      <c r="A427" s="9" t="s">
        <v>228</v>
      </c>
      <c r="B427" s="9" t="s">
        <v>485</v>
      </c>
      <c r="C427" s="9">
        <v>38</v>
      </c>
      <c r="D427" s="9">
        <v>201</v>
      </c>
      <c r="E427" s="10">
        <v>239</v>
      </c>
      <c r="F427" s="92">
        <v>3762116</v>
      </c>
      <c r="G427" s="92">
        <v>225568</v>
      </c>
      <c r="H427" s="85">
        <f t="shared" si="6"/>
        <v>7.5440760766854972E-5</v>
      </c>
    </row>
    <row r="428" spans="1:8">
      <c r="A428" s="9" t="s">
        <v>228</v>
      </c>
      <c r="B428" s="9" t="s">
        <v>486</v>
      </c>
      <c r="C428" s="9">
        <v>29</v>
      </c>
      <c r="D428" s="9">
        <v>89</v>
      </c>
      <c r="E428" s="10">
        <v>118</v>
      </c>
      <c r="F428" s="92">
        <v>1552929</v>
      </c>
      <c r="G428" s="92">
        <v>93176</v>
      </c>
      <c r="H428" s="85">
        <f t="shared" si="6"/>
        <v>3.1162524494664488E-5</v>
      </c>
    </row>
    <row r="429" spans="1:8">
      <c r="A429" s="9" t="s">
        <v>228</v>
      </c>
      <c r="B429" s="9" t="s">
        <v>886</v>
      </c>
      <c r="C429" s="9">
        <v>15</v>
      </c>
      <c r="D429" s="9">
        <v>99</v>
      </c>
      <c r="E429" s="10">
        <v>114</v>
      </c>
      <c r="F429" s="92">
        <v>1963257</v>
      </c>
      <c r="G429" s="92">
        <v>117795</v>
      </c>
      <c r="H429" s="85">
        <f t="shared" si="6"/>
        <v>3.9396299184865237E-5</v>
      </c>
    </row>
    <row r="430" spans="1:8">
      <c r="A430" s="9" t="s">
        <v>228</v>
      </c>
      <c r="B430" s="9" t="s">
        <v>255</v>
      </c>
      <c r="C430" s="9">
        <v>2</v>
      </c>
      <c r="D430" s="9">
        <v>75</v>
      </c>
      <c r="E430" s="10">
        <v>77</v>
      </c>
      <c r="F430" s="92">
        <v>910650</v>
      </c>
      <c r="G430" s="92">
        <v>54639</v>
      </c>
      <c r="H430" s="85">
        <f t="shared" si="6"/>
        <v>1.8273902891989062E-5</v>
      </c>
    </row>
    <row r="431" spans="1:8">
      <c r="A431" s="9" t="s">
        <v>230</v>
      </c>
      <c r="B431" s="9" t="s">
        <v>144</v>
      </c>
      <c r="C431" s="9">
        <v>370</v>
      </c>
      <c r="D431" s="9">
        <v>1548</v>
      </c>
      <c r="E431" s="10">
        <v>1918</v>
      </c>
      <c r="F431" s="92">
        <v>77439970</v>
      </c>
      <c r="G431" s="92">
        <v>4643271</v>
      </c>
      <c r="H431" s="85">
        <f t="shared" si="6"/>
        <v>1.5529325821334384E-3</v>
      </c>
    </row>
    <row r="432" spans="1:8">
      <c r="A432" s="9" t="s">
        <v>230</v>
      </c>
      <c r="B432" s="9" t="s">
        <v>964</v>
      </c>
      <c r="C432" s="9">
        <v>226</v>
      </c>
      <c r="D432" s="9">
        <v>832</v>
      </c>
      <c r="E432" s="10">
        <v>1058</v>
      </c>
      <c r="F432" s="92">
        <v>26233159</v>
      </c>
      <c r="G432" s="92">
        <v>1554890</v>
      </c>
      <c r="H432" s="85">
        <f t="shared" si="6"/>
        <v>5.2002981144832214E-4</v>
      </c>
    </row>
    <row r="433" spans="1:8">
      <c r="A433" s="9" t="s">
        <v>230</v>
      </c>
      <c r="B433" s="9" t="s">
        <v>487</v>
      </c>
      <c r="C433" s="9">
        <v>119</v>
      </c>
      <c r="D433" s="9">
        <v>909</v>
      </c>
      <c r="E433" s="10">
        <v>1028</v>
      </c>
      <c r="F433" s="92">
        <v>26796814</v>
      </c>
      <c r="G433" s="92">
        <v>1607245</v>
      </c>
      <c r="H433" s="85">
        <f t="shared" si="6"/>
        <v>5.3753983516599795E-4</v>
      </c>
    </row>
    <row r="434" spans="1:8">
      <c r="A434" s="9" t="s">
        <v>230</v>
      </c>
      <c r="B434" s="9" t="s">
        <v>488</v>
      </c>
      <c r="C434" s="9">
        <v>29</v>
      </c>
      <c r="D434" s="9">
        <v>378</v>
      </c>
      <c r="E434" s="10">
        <v>407</v>
      </c>
      <c r="F434" s="92">
        <v>6379389</v>
      </c>
      <c r="G434" s="92">
        <v>382763</v>
      </c>
      <c r="H434" s="85">
        <f t="shared" si="6"/>
        <v>1.2801431015659894E-4</v>
      </c>
    </row>
    <row r="435" spans="1:8">
      <c r="A435" s="9" t="s">
        <v>230</v>
      </c>
      <c r="B435" s="9" t="s">
        <v>489</v>
      </c>
      <c r="C435" s="9">
        <v>23</v>
      </c>
      <c r="D435" s="9">
        <v>330</v>
      </c>
      <c r="E435" s="10">
        <v>353</v>
      </c>
      <c r="F435" s="92">
        <v>9439533</v>
      </c>
      <c r="G435" s="92">
        <v>566372</v>
      </c>
      <c r="H435" s="85">
        <f t="shared" si="6"/>
        <v>1.8942196835120754E-4</v>
      </c>
    </row>
    <row r="436" spans="1:8">
      <c r="A436" s="9" t="s">
        <v>230</v>
      </c>
      <c r="B436" s="9" t="s">
        <v>965</v>
      </c>
      <c r="C436" s="9">
        <v>23</v>
      </c>
      <c r="D436" s="9">
        <v>243</v>
      </c>
      <c r="E436" s="10">
        <v>266</v>
      </c>
      <c r="F436" s="92">
        <v>1673624</v>
      </c>
      <c r="G436" s="92">
        <v>97241</v>
      </c>
      <c r="H436" s="85">
        <f t="shared" si="6"/>
        <v>3.2522055511995247E-5</v>
      </c>
    </row>
    <row r="437" spans="1:8">
      <c r="A437" s="9" t="s">
        <v>230</v>
      </c>
      <c r="B437" s="9" t="s">
        <v>490</v>
      </c>
      <c r="C437" s="9">
        <v>15</v>
      </c>
      <c r="D437" s="9">
        <v>186</v>
      </c>
      <c r="E437" s="10">
        <v>201</v>
      </c>
      <c r="F437" s="92">
        <v>3065405</v>
      </c>
      <c r="G437" s="92">
        <v>182947</v>
      </c>
      <c r="H437" s="85">
        <f t="shared" si="6"/>
        <v>6.1186253635328662E-5</v>
      </c>
    </row>
    <row r="438" spans="1:8">
      <c r="A438" s="9" t="s">
        <v>230</v>
      </c>
      <c r="B438" s="9" t="s">
        <v>966</v>
      </c>
      <c r="C438" s="9">
        <v>17</v>
      </c>
      <c r="D438" s="9">
        <v>69</v>
      </c>
      <c r="E438" s="10">
        <v>86</v>
      </c>
      <c r="F438" s="92">
        <v>665724</v>
      </c>
      <c r="G438" s="92">
        <v>39704</v>
      </c>
      <c r="H438" s="85">
        <f t="shared" si="6"/>
        <v>1.3278922389200639E-5</v>
      </c>
    </row>
    <row r="439" spans="1:8">
      <c r="A439" s="9" t="s">
        <v>230</v>
      </c>
      <c r="B439" s="9" t="s">
        <v>967</v>
      </c>
      <c r="C439" s="9">
        <v>1</v>
      </c>
      <c r="D439" s="9">
        <v>82</v>
      </c>
      <c r="E439" s="10">
        <v>83</v>
      </c>
      <c r="F439" s="92">
        <v>766686</v>
      </c>
      <c r="G439" s="92">
        <v>46001</v>
      </c>
      <c r="H439" s="85">
        <f t="shared" si="6"/>
        <v>1.5384941286158034E-5</v>
      </c>
    </row>
    <row r="440" spans="1:8">
      <c r="A440" s="9" t="s">
        <v>230</v>
      </c>
      <c r="B440" s="9" t="s">
        <v>968</v>
      </c>
      <c r="C440" s="9">
        <v>13</v>
      </c>
      <c r="D440" s="9">
        <v>49</v>
      </c>
      <c r="E440" s="10">
        <v>62</v>
      </c>
      <c r="F440" s="92">
        <v>689492</v>
      </c>
      <c r="G440" s="92">
        <v>41370</v>
      </c>
      <c r="H440" s="85">
        <f t="shared" si="6"/>
        <v>1.3836112715122669E-5</v>
      </c>
    </row>
    <row r="441" spans="1:8">
      <c r="A441" s="9" t="s">
        <v>230</v>
      </c>
      <c r="B441" s="9" t="s">
        <v>255</v>
      </c>
      <c r="C441" s="9">
        <v>61</v>
      </c>
      <c r="D441" s="9">
        <v>297</v>
      </c>
      <c r="E441" s="10">
        <v>358</v>
      </c>
      <c r="F441" s="92">
        <v>5220613</v>
      </c>
      <c r="G441" s="92">
        <v>313237</v>
      </c>
      <c r="H441" s="85">
        <f t="shared" si="6"/>
        <v>1.0476148026460912E-4</v>
      </c>
    </row>
    <row r="442" spans="1:8">
      <c r="A442" s="9" t="s">
        <v>232</v>
      </c>
      <c r="B442" s="9" t="s">
        <v>92</v>
      </c>
      <c r="C442" s="9">
        <v>346</v>
      </c>
      <c r="D442" s="9">
        <v>2003</v>
      </c>
      <c r="E442" s="10">
        <v>2349</v>
      </c>
      <c r="F442" s="92">
        <v>104303872</v>
      </c>
      <c r="G442" s="92">
        <v>6255754</v>
      </c>
      <c r="H442" s="85">
        <f t="shared" si="6"/>
        <v>2.092224255791141E-3</v>
      </c>
    </row>
    <row r="443" spans="1:8">
      <c r="A443" s="9" t="s">
        <v>232</v>
      </c>
      <c r="B443" s="9" t="s">
        <v>32</v>
      </c>
      <c r="C443" s="9">
        <v>150</v>
      </c>
      <c r="D443" s="9">
        <v>1257</v>
      </c>
      <c r="E443" s="10">
        <v>1407</v>
      </c>
      <c r="F443" s="92">
        <v>34304248</v>
      </c>
      <c r="G443" s="92">
        <v>2049538</v>
      </c>
      <c r="H443" s="85">
        <f t="shared" si="6"/>
        <v>6.8546383325905451E-4</v>
      </c>
    </row>
    <row r="444" spans="1:8">
      <c r="A444" s="9" t="s">
        <v>232</v>
      </c>
      <c r="B444" s="9" t="s">
        <v>491</v>
      </c>
      <c r="C444" s="9">
        <v>70</v>
      </c>
      <c r="D444" s="9">
        <v>516</v>
      </c>
      <c r="E444" s="10">
        <v>586</v>
      </c>
      <c r="F444" s="92">
        <v>17236517</v>
      </c>
      <c r="G444" s="92">
        <v>1034191</v>
      </c>
      <c r="H444" s="85">
        <f t="shared" si="6"/>
        <v>3.4588308544755686E-4</v>
      </c>
    </row>
    <row r="445" spans="1:8">
      <c r="A445" s="9" t="s">
        <v>232</v>
      </c>
      <c r="B445" s="9" t="s">
        <v>969</v>
      </c>
      <c r="C445" s="9">
        <v>25</v>
      </c>
      <c r="D445" s="9">
        <v>257</v>
      </c>
      <c r="E445" s="10">
        <v>282</v>
      </c>
      <c r="F445" s="92">
        <v>3144691</v>
      </c>
      <c r="G445" s="92">
        <v>188682</v>
      </c>
      <c r="H445" s="85">
        <f t="shared" si="6"/>
        <v>6.3104312770480425E-5</v>
      </c>
    </row>
    <row r="446" spans="1:8">
      <c r="A446" s="9" t="s">
        <v>232</v>
      </c>
      <c r="B446" s="9" t="s">
        <v>492</v>
      </c>
      <c r="C446" s="9">
        <v>38</v>
      </c>
      <c r="D446" s="9">
        <v>228</v>
      </c>
      <c r="E446" s="10">
        <v>266</v>
      </c>
      <c r="F446" s="92">
        <v>3957439</v>
      </c>
      <c r="G446" s="92">
        <v>237311</v>
      </c>
      <c r="H446" s="85">
        <f t="shared" si="6"/>
        <v>7.9368183334263369E-5</v>
      </c>
    </row>
    <row r="447" spans="1:8">
      <c r="A447" s="9" t="s">
        <v>232</v>
      </c>
      <c r="B447" s="9" t="s">
        <v>493</v>
      </c>
      <c r="C447" s="9">
        <v>3</v>
      </c>
      <c r="D447" s="9">
        <v>203</v>
      </c>
      <c r="E447" s="10">
        <v>206</v>
      </c>
      <c r="F447" s="92">
        <v>4083618</v>
      </c>
      <c r="G447" s="92">
        <v>245017</v>
      </c>
      <c r="H447" s="85">
        <f t="shared" si="6"/>
        <v>8.1945439427633823E-5</v>
      </c>
    </row>
    <row r="448" spans="1:8">
      <c r="A448" s="9" t="s">
        <v>232</v>
      </c>
      <c r="B448" s="9" t="s">
        <v>970</v>
      </c>
      <c r="C448" s="9">
        <v>18</v>
      </c>
      <c r="D448" s="9">
        <v>129</v>
      </c>
      <c r="E448" s="10">
        <v>147</v>
      </c>
      <c r="F448" s="92">
        <v>1944676</v>
      </c>
      <c r="G448" s="92">
        <v>116681</v>
      </c>
      <c r="H448" s="85">
        <f t="shared" si="6"/>
        <v>3.9023724141001403E-5</v>
      </c>
    </row>
    <row r="449" spans="1:8">
      <c r="A449" s="9" t="s">
        <v>232</v>
      </c>
      <c r="B449" s="9" t="s">
        <v>887</v>
      </c>
      <c r="C449" s="9">
        <v>7</v>
      </c>
      <c r="D449" s="9">
        <v>109</v>
      </c>
      <c r="E449" s="10">
        <v>116</v>
      </c>
      <c r="F449" s="92">
        <v>471852</v>
      </c>
      <c r="G449" s="92">
        <v>28311</v>
      </c>
      <c r="H449" s="85">
        <f t="shared" si="6"/>
        <v>9.4685566129523302E-6</v>
      </c>
    </row>
    <row r="450" spans="1:8">
      <c r="A450" s="9" t="s">
        <v>232</v>
      </c>
      <c r="B450" s="9" t="s">
        <v>858</v>
      </c>
      <c r="C450" s="9">
        <v>12</v>
      </c>
      <c r="D450" s="9">
        <v>92</v>
      </c>
      <c r="E450" s="10">
        <v>104</v>
      </c>
      <c r="F450" s="92">
        <v>1084600</v>
      </c>
      <c r="G450" s="92">
        <v>65076</v>
      </c>
      <c r="H450" s="85">
        <f t="shared" si="6"/>
        <v>2.1764536404382955E-5</v>
      </c>
    </row>
    <row r="451" spans="1:8">
      <c r="A451" s="9" t="s">
        <v>232</v>
      </c>
      <c r="B451" s="9" t="s">
        <v>494</v>
      </c>
      <c r="C451" s="9">
        <v>0</v>
      </c>
      <c r="D451" s="9">
        <v>94</v>
      </c>
      <c r="E451" s="10">
        <v>94</v>
      </c>
      <c r="F451" s="92">
        <v>988869</v>
      </c>
      <c r="G451" s="92">
        <v>59132</v>
      </c>
      <c r="H451" s="85">
        <f t="shared" si="6"/>
        <v>1.977657764250988E-5</v>
      </c>
    </row>
    <row r="452" spans="1:8">
      <c r="A452" s="9" t="s">
        <v>232</v>
      </c>
      <c r="B452" s="9" t="s">
        <v>950</v>
      </c>
      <c r="C452" s="9">
        <v>1</v>
      </c>
      <c r="D452" s="9">
        <v>65</v>
      </c>
      <c r="E452" s="10">
        <v>66</v>
      </c>
      <c r="F452" s="92">
        <v>290358</v>
      </c>
      <c r="G452" s="92">
        <v>17421</v>
      </c>
      <c r="H452" s="85">
        <f t="shared" si="6"/>
        <v>5.8264181679998074E-6</v>
      </c>
    </row>
    <row r="453" spans="1:8">
      <c r="A453" s="9" t="s">
        <v>232</v>
      </c>
      <c r="B453" s="9" t="s">
        <v>255</v>
      </c>
      <c r="C453" s="9">
        <v>48</v>
      </c>
      <c r="D453" s="9">
        <v>169</v>
      </c>
      <c r="E453" s="10">
        <v>217</v>
      </c>
      <c r="F453" s="92">
        <v>2626371</v>
      </c>
      <c r="G453" s="92">
        <v>157323</v>
      </c>
      <c r="H453" s="85">
        <f t="shared" si="6"/>
        <v>5.2616358730511089E-5</v>
      </c>
    </row>
    <row r="454" spans="1:8">
      <c r="A454" s="9" t="s">
        <v>233</v>
      </c>
      <c r="B454" s="9" t="s">
        <v>103</v>
      </c>
      <c r="C454" s="9">
        <v>612</v>
      </c>
      <c r="D454" s="9">
        <v>4046</v>
      </c>
      <c r="E454" s="10">
        <v>4658</v>
      </c>
      <c r="F454" s="92">
        <v>263261665</v>
      </c>
      <c r="G454" s="92">
        <v>15765417</v>
      </c>
      <c r="H454" s="85">
        <f t="shared" si="6"/>
        <v>5.2727117866306766E-3</v>
      </c>
    </row>
    <row r="455" spans="1:8">
      <c r="A455" s="9" t="s">
        <v>233</v>
      </c>
      <c r="B455" s="9" t="s">
        <v>52</v>
      </c>
      <c r="C455" s="9">
        <v>113</v>
      </c>
      <c r="D455" s="9">
        <v>663</v>
      </c>
      <c r="E455" s="10">
        <v>776</v>
      </c>
      <c r="F455" s="92">
        <v>21844869</v>
      </c>
      <c r="G455" s="92">
        <v>1310692</v>
      </c>
      <c r="H455" s="85">
        <f t="shared" si="6"/>
        <v>4.3835828491200292E-4</v>
      </c>
    </row>
    <row r="456" spans="1:8">
      <c r="A456" s="9" t="s">
        <v>233</v>
      </c>
      <c r="B456" s="9" t="s">
        <v>177</v>
      </c>
      <c r="C456" s="9">
        <v>42</v>
      </c>
      <c r="D456" s="9">
        <v>642</v>
      </c>
      <c r="E456" s="10">
        <v>684</v>
      </c>
      <c r="F456" s="92">
        <v>14753963</v>
      </c>
      <c r="G456" s="92">
        <v>885238</v>
      </c>
      <c r="H456" s="85">
        <f t="shared" si="6"/>
        <v>2.9606605626564567E-4</v>
      </c>
    </row>
    <row r="457" spans="1:8">
      <c r="A457" s="9" t="s">
        <v>233</v>
      </c>
      <c r="B457" s="9" t="s">
        <v>496</v>
      </c>
      <c r="C457" s="9">
        <v>27</v>
      </c>
      <c r="D457" s="9">
        <v>610</v>
      </c>
      <c r="E457" s="10">
        <v>637</v>
      </c>
      <c r="F457" s="92">
        <v>20151008</v>
      </c>
      <c r="G457" s="92">
        <v>1209060</v>
      </c>
      <c r="H457" s="85">
        <f t="shared" ref="H457:H520" si="7">G457/G$923</f>
        <v>4.0436766834291068E-4</v>
      </c>
    </row>
    <row r="458" spans="1:8">
      <c r="A458" s="9" t="s">
        <v>233</v>
      </c>
      <c r="B458" s="9" t="s">
        <v>495</v>
      </c>
      <c r="C458" s="9">
        <v>66</v>
      </c>
      <c r="D458" s="9">
        <v>524</v>
      </c>
      <c r="E458" s="10">
        <v>590</v>
      </c>
      <c r="F458" s="92">
        <v>14602279</v>
      </c>
      <c r="G458" s="92">
        <v>876137</v>
      </c>
      <c r="H458" s="85">
        <f t="shared" si="7"/>
        <v>2.9302224524750859E-4</v>
      </c>
    </row>
    <row r="459" spans="1:8">
      <c r="A459" s="9" t="s">
        <v>233</v>
      </c>
      <c r="B459" s="9" t="s">
        <v>497</v>
      </c>
      <c r="C459" s="9">
        <v>51</v>
      </c>
      <c r="D459" s="9">
        <v>415</v>
      </c>
      <c r="E459" s="10">
        <v>466</v>
      </c>
      <c r="F459" s="92">
        <v>8356765</v>
      </c>
      <c r="G459" s="92">
        <v>501406</v>
      </c>
      <c r="H459" s="85">
        <f t="shared" si="7"/>
        <v>1.6769422122404635E-4</v>
      </c>
    </row>
    <row r="460" spans="1:8">
      <c r="A460" s="9" t="s">
        <v>233</v>
      </c>
      <c r="B460" s="9" t="s">
        <v>90</v>
      </c>
      <c r="C460" s="9">
        <v>28</v>
      </c>
      <c r="D460" s="9">
        <v>266</v>
      </c>
      <c r="E460" s="10">
        <v>294</v>
      </c>
      <c r="F460" s="92">
        <v>5995776</v>
      </c>
      <c r="G460" s="92">
        <v>359601</v>
      </c>
      <c r="H460" s="85">
        <f t="shared" si="7"/>
        <v>1.2026782616559891E-4</v>
      </c>
    </row>
    <row r="461" spans="1:8">
      <c r="A461" s="9" t="s">
        <v>233</v>
      </c>
      <c r="B461" s="9" t="s">
        <v>498</v>
      </c>
      <c r="C461" s="9">
        <v>8</v>
      </c>
      <c r="D461" s="9">
        <v>256</v>
      </c>
      <c r="E461" s="10">
        <v>264</v>
      </c>
      <c r="F461" s="92">
        <v>3512055</v>
      </c>
      <c r="G461" s="92">
        <v>210723</v>
      </c>
      <c r="H461" s="85">
        <f t="shared" si="7"/>
        <v>7.0475880581793429E-5</v>
      </c>
    </row>
    <row r="462" spans="1:8">
      <c r="A462" s="9" t="s">
        <v>233</v>
      </c>
      <c r="B462" s="9" t="s">
        <v>499</v>
      </c>
      <c r="C462" s="9">
        <v>34</v>
      </c>
      <c r="D462" s="9">
        <v>168</v>
      </c>
      <c r="E462" s="10">
        <v>202</v>
      </c>
      <c r="F462" s="92">
        <v>1428402</v>
      </c>
      <c r="G462" s="92">
        <v>85704</v>
      </c>
      <c r="H462" s="85">
        <f t="shared" si="7"/>
        <v>2.8663529227383932E-5</v>
      </c>
    </row>
    <row r="463" spans="1:8">
      <c r="A463" s="9" t="s">
        <v>233</v>
      </c>
      <c r="B463" s="9" t="s">
        <v>74</v>
      </c>
      <c r="C463" s="9">
        <v>12</v>
      </c>
      <c r="D463" s="9">
        <v>112</v>
      </c>
      <c r="E463" s="10">
        <v>124</v>
      </c>
      <c r="F463" s="92">
        <v>1268985</v>
      </c>
      <c r="G463" s="92">
        <v>76139</v>
      </c>
      <c r="H463" s="85">
        <f t="shared" si="7"/>
        <v>2.5464534348966037E-5</v>
      </c>
    </row>
    <row r="464" spans="1:8">
      <c r="A464" s="9" t="s">
        <v>233</v>
      </c>
      <c r="B464" s="9" t="s">
        <v>888</v>
      </c>
      <c r="C464" s="9">
        <v>13</v>
      </c>
      <c r="D464" s="9">
        <v>69</v>
      </c>
      <c r="E464" s="10">
        <v>82</v>
      </c>
      <c r="F464" s="92">
        <v>450136</v>
      </c>
      <c r="G464" s="92">
        <v>27008</v>
      </c>
      <c r="H464" s="85">
        <f t="shared" si="7"/>
        <v>9.0327709018620512E-6</v>
      </c>
    </row>
    <row r="465" spans="1:8">
      <c r="A465" s="9" t="s">
        <v>233</v>
      </c>
      <c r="B465" s="9" t="s">
        <v>255</v>
      </c>
      <c r="C465" s="9">
        <v>4</v>
      </c>
      <c r="D465" s="9">
        <v>161</v>
      </c>
      <c r="E465" s="10">
        <v>165</v>
      </c>
      <c r="F465" s="92">
        <v>4177958</v>
      </c>
      <c r="G465" s="92">
        <v>250677</v>
      </c>
      <c r="H465" s="85">
        <f t="shared" si="7"/>
        <v>8.3838414964679852E-5</v>
      </c>
    </row>
    <row r="466" spans="1:8">
      <c r="A466" s="9" t="s">
        <v>83</v>
      </c>
      <c r="B466" s="9" t="s">
        <v>69</v>
      </c>
      <c r="C466" s="9">
        <v>465</v>
      </c>
      <c r="D466" s="9">
        <v>3084</v>
      </c>
      <c r="E466" s="10">
        <v>3549</v>
      </c>
      <c r="F466" s="92">
        <v>145095586</v>
      </c>
      <c r="G466" s="92">
        <v>8682468</v>
      </c>
      <c r="H466" s="85">
        <f t="shared" si="7"/>
        <v>2.9038338383719046E-3</v>
      </c>
    </row>
    <row r="467" spans="1:8">
      <c r="A467" s="9" t="s">
        <v>83</v>
      </c>
      <c r="B467" s="9" t="s">
        <v>500</v>
      </c>
      <c r="C467" s="9">
        <v>14</v>
      </c>
      <c r="D467" s="9">
        <v>167</v>
      </c>
      <c r="E467" s="10">
        <v>181</v>
      </c>
      <c r="F467" s="92">
        <v>23978402</v>
      </c>
      <c r="G467" s="92">
        <v>1438704</v>
      </c>
      <c r="H467" s="85">
        <f t="shared" si="7"/>
        <v>4.8117163905481858E-4</v>
      </c>
    </row>
    <row r="468" spans="1:8">
      <c r="A468" s="9" t="s">
        <v>83</v>
      </c>
      <c r="B468" s="9" t="s">
        <v>501</v>
      </c>
      <c r="C468" s="9">
        <v>27</v>
      </c>
      <c r="D468" s="9">
        <v>115</v>
      </c>
      <c r="E468" s="10">
        <v>142</v>
      </c>
      <c r="F468" s="92">
        <v>1126131</v>
      </c>
      <c r="G468" s="92">
        <v>67516</v>
      </c>
      <c r="H468" s="85">
        <f t="shared" si="7"/>
        <v>2.2580589462756154E-5</v>
      </c>
    </row>
    <row r="469" spans="1:8">
      <c r="A469" s="9" t="s">
        <v>83</v>
      </c>
      <c r="B469" s="9" t="s">
        <v>503</v>
      </c>
      <c r="C469" s="9">
        <v>5</v>
      </c>
      <c r="D469" s="9">
        <v>137</v>
      </c>
      <c r="E469" s="10">
        <v>142</v>
      </c>
      <c r="F469" s="92">
        <v>2198594</v>
      </c>
      <c r="G469" s="92">
        <v>131916</v>
      </c>
      <c r="H469" s="85">
        <f t="shared" si="7"/>
        <v>4.4119039036212761E-5</v>
      </c>
    </row>
    <row r="470" spans="1:8">
      <c r="A470" s="9" t="s">
        <v>83</v>
      </c>
      <c r="B470" s="9" t="s">
        <v>693</v>
      </c>
      <c r="C470" s="9">
        <v>15</v>
      </c>
      <c r="D470" s="9">
        <v>60</v>
      </c>
      <c r="E470" s="10">
        <v>75</v>
      </c>
      <c r="F470" s="92">
        <v>135644</v>
      </c>
      <c r="G470" s="92">
        <v>8139</v>
      </c>
      <c r="H470" s="85">
        <f t="shared" si="7"/>
        <v>2.7220720664342131E-6</v>
      </c>
    </row>
    <row r="471" spans="1:8">
      <c r="A471" s="9" t="s">
        <v>83</v>
      </c>
      <c r="B471" s="9" t="s">
        <v>502</v>
      </c>
      <c r="C471" s="9">
        <v>1</v>
      </c>
      <c r="D471" s="9">
        <v>66</v>
      </c>
      <c r="E471" s="10">
        <v>67</v>
      </c>
      <c r="F471" s="92">
        <v>322986</v>
      </c>
      <c r="G471" s="92">
        <v>19379</v>
      </c>
      <c r="H471" s="85">
        <f t="shared" si="7"/>
        <v>6.4812673025468261E-6</v>
      </c>
    </row>
    <row r="472" spans="1:8">
      <c r="A472" s="9" t="s">
        <v>83</v>
      </c>
      <c r="B472" s="9" t="s">
        <v>255</v>
      </c>
      <c r="C472" s="9">
        <v>26</v>
      </c>
      <c r="D472" s="9">
        <v>38</v>
      </c>
      <c r="E472" s="10">
        <v>64</v>
      </c>
      <c r="F472" s="92">
        <v>871071</v>
      </c>
      <c r="G472" s="92">
        <v>52264</v>
      </c>
      <c r="H472" s="85">
        <f t="shared" si="7"/>
        <v>1.7479588951974165E-5</v>
      </c>
    </row>
    <row r="473" spans="1:8">
      <c r="A473" s="9" t="s">
        <v>149</v>
      </c>
      <c r="B473" s="9" t="s">
        <v>81</v>
      </c>
      <c r="C473" s="9">
        <v>2041</v>
      </c>
      <c r="D473" s="9">
        <v>11917</v>
      </c>
      <c r="E473" s="10">
        <v>13958</v>
      </c>
      <c r="F473" s="92">
        <v>1017027999</v>
      </c>
      <c r="G473" s="92">
        <v>60763777</v>
      </c>
      <c r="H473" s="85">
        <f t="shared" si="7"/>
        <v>2.0322322155392276E-2</v>
      </c>
    </row>
    <row r="474" spans="1:8">
      <c r="A474" s="9" t="s">
        <v>149</v>
      </c>
      <c r="B474" s="9" t="s">
        <v>53</v>
      </c>
      <c r="C474" s="9">
        <v>1218</v>
      </c>
      <c r="D474" s="9">
        <v>5867</v>
      </c>
      <c r="E474" s="10">
        <v>7085</v>
      </c>
      <c r="F474" s="92">
        <v>956380051</v>
      </c>
      <c r="G474" s="92">
        <v>56984882</v>
      </c>
      <c r="H474" s="85">
        <f t="shared" si="7"/>
        <v>1.905847837587539E-2</v>
      </c>
    </row>
    <row r="475" spans="1:8">
      <c r="A475" s="9" t="s">
        <v>149</v>
      </c>
      <c r="B475" s="9" t="s">
        <v>104</v>
      </c>
      <c r="C475" s="9">
        <v>572</v>
      </c>
      <c r="D475" s="9">
        <v>3437</v>
      </c>
      <c r="E475" s="10">
        <v>4009</v>
      </c>
      <c r="F475" s="92">
        <v>203739724</v>
      </c>
      <c r="G475" s="92">
        <v>12224384</v>
      </c>
      <c r="H475" s="85">
        <f t="shared" si="7"/>
        <v>4.0884204712821398E-3</v>
      </c>
    </row>
    <row r="476" spans="1:8">
      <c r="A476" s="9" t="s">
        <v>149</v>
      </c>
      <c r="B476" s="9" t="s">
        <v>504</v>
      </c>
      <c r="C476" s="9">
        <v>135</v>
      </c>
      <c r="D476" s="9">
        <v>1204</v>
      </c>
      <c r="E476" s="10">
        <v>1339</v>
      </c>
      <c r="F476" s="92">
        <v>52956037</v>
      </c>
      <c r="G476" s="92">
        <v>3177362</v>
      </c>
      <c r="H476" s="85">
        <f t="shared" si="7"/>
        <v>1.0626622859257334E-3</v>
      </c>
    </row>
    <row r="477" spans="1:8">
      <c r="A477" s="9" t="s">
        <v>149</v>
      </c>
      <c r="B477" s="9" t="s">
        <v>131</v>
      </c>
      <c r="C477" s="9">
        <v>159</v>
      </c>
      <c r="D477" s="9">
        <v>739</v>
      </c>
      <c r="E477" s="10">
        <v>898</v>
      </c>
      <c r="F477" s="92">
        <v>39338664</v>
      </c>
      <c r="G477" s="92">
        <v>2360320</v>
      </c>
      <c r="H477" s="85">
        <f t="shared" si="7"/>
        <v>7.8940424374566933E-4</v>
      </c>
    </row>
    <row r="478" spans="1:8">
      <c r="A478" s="9" t="s">
        <v>149</v>
      </c>
      <c r="B478" s="9" t="s">
        <v>690</v>
      </c>
      <c r="C478" s="9">
        <v>27</v>
      </c>
      <c r="D478" s="9">
        <v>717</v>
      </c>
      <c r="E478" s="10">
        <v>744</v>
      </c>
      <c r="F478" s="92">
        <v>21086003</v>
      </c>
      <c r="G478" s="92">
        <v>1265160</v>
      </c>
      <c r="H478" s="85">
        <f t="shared" si="7"/>
        <v>4.2313019972599943E-4</v>
      </c>
    </row>
    <row r="479" spans="1:8">
      <c r="A479" s="9" t="s">
        <v>149</v>
      </c>
      <c r="B479" s="9" t="s">
        <v>505</v>
      </c>
      <c r="C479" s="9">
        <v>78</v>
      </c>
      <c r="D479" s="9">
        <v>604</v>
      </c>
      <c r="E479" s="10">
        <v>682</v>
      </c>
      <c r="F479" s="92">
        <v>16140855</v>
      </c>
      <c r="G479" s="92">
        <v>968451</v>
      </c>
      <c r="H479" s="85">
        <f t="shared" si="7"/>
        <v>3.2389647558794452E-4</v>
      </c>
    </row>
    <row r="480" spans="1:8">
      <c r="A480" s="9" t="s">
        <v>149</v>
      </c>
      <c r="B480" s="9" t="s">
        <v>506</v>
      </c>
      <c r="C480" s="9">
        <v>93</v>
      </c>
      <c r="D480" s="9">
        <v>528</v>
      </c>
      <c r="E480" s="10">
        <v>621</v>
      </c>
      <c r="F480" s="92">
        <v>11147142</v>
      </c>
      <c r="G480" s="92">
        <v>668829</v>
      </c>
      <c r="H480" s="85">
        <f t="shared" si="7"/>
        <v>2.2368850449946289E-4</v>
      </c>
    </row>
    <row r="481" spans="1:8">
      <c r="A481" s="9" t="s">
        <v>149</v>
      </c>
      <c r="B481" s="9" t="s">
        <v>507</v>
      </c>
      <c r="C481" s="9">
        <v>21</v>
      </c>
      <c r="D481" s="9">
        <v>259</v>
      </c>
      <c r="E481" s="10">
        <v>280</v>
      </c>
      <c r="F481" s="92">
        <v>4666325</v>
      </c>
      <c r="G481" s="92">
        <v>279980</v>
      </c>
      <c r="H481" s="85">
        <f t="shared" si="7"/>
        <v>9.363874396857735E-5</v>
      </c>
    </row>
    <row r="482" spans="1:8">
      <c r="A482" s="9" t="s">
        <v>149</v>
      </c>
      <c r="B482" s="9" t="s">
        <v>508</v>
      </c>
      <c r="C482" s="9">
        <v>21</v>
      </c>
      <c r="D482" s="9">
        <v>172</v>
      </c>
      <c r="E482" s="10">
        <v>193</v>
      </c>
      <c r="F482" s="92">
        <v>5976598</v>
      </c>
      <c r="G482" s="92">
        <v>358596</v>
      </c>
      <c r="H482" s="85">
        <f t="shared" si="7"/>
        <v>1.1993170595098208E-4</v>
      </c>
    </row>
    <row r="483" spans="1:8">
      <c r="A483" s="9" t="s">
        <v>149</v>
      </c>
      <c r="B483" s="9" t="s">
        <v>117</v>
      </c>
      <c r="C483" s="9">
        <v>1</v>
      </c>
      <c r="D483" s="9">
        <v>130</v>
      </c>
      <c r="E483" s="10">
        <v>131</v>
      </c>
      <c r="F483" s="92">
        <v>4682058</v>
      </c>
      <c r="G483" s="92">
        <v>280924</v>
      </c>
      <c r="H483" s="85">
        <f t="shared" si="7"/>
        <v>9.3954462856734848E-5</v>
      </c>
    </row>
    <row r="484" spans="1:8">
      <c r="A484" s="9" t="s">
        <v>149</v>
      </c>
      <c r="B484" s="9" t="s">
        <v>43</v>
      </c>
      <c r="C484" s="9">
        <v>2</v>
      </c>
      <c r="D484" s="9">
        <v>109</v>
      </c>
      <c r="E484" s="10">
        <v>111</v>
      </c>
      <c r="F484" s="92">
        <v>11086280</v>
      </c>
      <c r="G484" s="92">
        <v>664993</v>
      </c>
      <c r="H484" s="85">
        <f t="shared" si="7"/>
        <v>2.2240556206834831E-4</v>
      </c>
    </row>
    <row r="485" spans="1:8">
      <c r="A485" s="9" t="s">
        <v>149</v>
      </c>
      <c r="B485" s="9" t="s">
        <v>332</v>
      </c>
      <c r="C485" s="9">
        <v>22</v>
      </c>
      <c r="D485" s="9">
        <v>75</v>
      </c>
      <c r="E485" s="10">
        <v>97</v>
      </c>
      <c r="F485" s="92">
        <v>985950</v>
      </c>
      <c r="G485" s="92">
        <v>59157</v>
      </c>
      <c r="H485" s="85">
        <f t="shared" si="7"/>
        <v>1.9784938841878455E-5</v>
      </c>
    </row>
    <row r="486" spans="1:8">
      <c r="A486" s="9" t="s">
        <v>149</v>
      </c>
      <c r="B486" s="9" t="s">
        <v>255</v>
      </c>
      <c r="C486" s="9">
        <v>16</v>
      </c>
      <c r="D486" s="9">
        <v>192</v>
      </c>
      <c r="E486" s="10">
        <v>208</v>
      </c>
      <c r="F486" s="92">
        <v>8648174</v>
      </c>
      <c r="G486" s="92">
        <v>518890</v>
      </c>
      <c r="H486" s="85">
        <f t="shared" si="7"/>
        <v>1.7354170961445496E-4</v>
      </c>
    </row>
    <row r="487" spans="1:8">
      <c r="A487" s="9" t="s">
        <v>151</v>
      </c>
      <c r="B487" s="9" t="s">
        <v>97</v>
      </c>
      <c r="C487" s="9">
        <v>282</v>
      </c>
      <c r="D487" s="9">
        <v>2140</v>
      </c>
      <c r="E487" s="10">
        <v>2422</v>
      </c>
      <c r="F487" s="92">
        <v>87577902</v>
      </c>
      <c r="G487" s="92">
        <v>5249537</v>
      </c>
      <c r="H487" s="85">
        <f t="shared" si="7"/>
        <v>1.7556970179890478E-3</v>
      </c>
    </row>
    <row r="488" spans="1:8">
      <c r="A488" s="9" t="s">
        <v>151</v>
      </c>
      <c r="B488" s="9" t="s">
        <v>28</v>
      </c>
      <c r="C488" s="9">
        <v>328</v>
      </c>
      <c r="D488" s="9">
        <v>1814</v>
      </c>
      <c r="E488" s="10">
        <v>2142</v>
      </c>
      <c r="F488" s="92">
        <v>97874654</v>
      </c>
      <c r="G488" s="92">
        <v>5864312</v>
      </c>
      <c r="H488" s="85">
        <f t="shared" si="7"/>
        <v>1.9613072716617463E-3</v>
      </c>
    </row>
    <row r="489" spans="1:8">
      <c r="A489" s="9" t="s">
        <v>151</v>
      </c>
      <c r="B489" s="9" t="s">
        <v>509</v>
      </c>
      <c r="C489" s="9">
        <v>34</v>
      </c>
      <c r="D489" s="9">
        <v>259</v>
      </c>
      <c r="E489" s="10">
        <v>293</v>
      </c>
      <c r="F489" s="92">
        <v>6311362</v>
      </c>
      <c r="G489" s="92">
        <v>378682</v>
      </c>
      <c r="H489" s="85">
        <f t="shared" si="7"/>
        <v>1.2664942797167229E-4</v>
      </c>
    </row>
    <row r="490" spans="1:8">
      <c r="A490" s="9" t="s">
        <v>151</v>
      </c>
      <c r="B490" s="9" t="s">
        <v>510</v>
      </c>
      <c r="C490" s="9">
        <v>52</v>
      </c>
      <c r="D490" s="9">
        <v>230</v>
      </c>
      <c r="E490" s="10">
        <v>282</v>
      </c>
      <c r="F490" s="92">
        <v>3517075</v>
      </c>
      <c r="G490" s="92">
        <v>211025</v>
      </c>
      <c r="H490" s="85">
        <f t="shared" si="7"/>
        <v>7.0576883870165856E-5</v>
      </c>
    </row>
    <row r="491" spans="1:8">
      <c r="A491" s="9" t="s">
        <v>151</v>
      </c>
      <c r="B491" s="9" t="s">
        <v>512</v>
      </c>
      <c r="C491" s="9">
        <v>3</v>
      </c>
      <c r="D491" s="9">
        <v>144</v>
      </c>
      <c r="E491" s="10">
        <v>147</v>
      </c>
      <c r="F491" s="92">
        <v>2203131</v>
      </c>
      <c r="G491" s="92">
        <v>132188</v>
      </c>
      <c r="H491" s="85">
        <f t="shared" si="7"/>
        <v>4.4210008885342893E-5</v>
      </c>
    </row>
    <row r="492" spans="1:8">
      <c r="A492" s="9" t="s">
        <v>151</v>
      </c>
      <c r="B492" s="9" t="s">
        <v>402</v>
      </c>
      <c r="C492" s="9">
        <v>15</v>
      </c>
      <c r="D492" s="9">
        <v>129</v>
      </c>
      <c r="E492" s="10">
        <v>144</v>
      </c>
      <c r="F492" s="92">
        <v>2731175</v>
      </c>
      <c r="G492" s="92">
        <v>163871</v>
      </c>
      <c r="H492" s="85">
        <f t="shared" si="7"/>
        <v>5.4806324069129005E-5</v>
      </c>
    </row>
    <row r="493" spans="1:8">
      <c r="A493" s="9" t="s">
        <v>151</v>
      </c>
      <c r="B493" s="9" t="s">
        <v>511</v>
      </c>
      <c r="C493" s="9">
        <v>1</v>
      </c>
      <c r="D493" s="9">
        <v>131</v>
      </c>
      <c r="E493" s="10">
        <v>132</v>
      </c>
      <c r="F493" s="92">
        <v>1000170</v>
      </c>
      <c r="G493" s="92">
        <v>60010</v>
      </c>
      <c r="H493" s="85">
        <f t="shared" si="7"/>
        <v>2.0070222964334332E-5</v>
      </c>
    </row>
    <row r="494" spans="1:8">
      <c r="A494" s="9" t="s">
        <v>151</v>
      </c>
      <c r="B494" s="9" t="s">
        <v>971</v>
      </c>
      <c r="C494" s="9">
        <v>1</v>
      </c>
      <c r="D494" s="9">
        <v>98</v>
      </c>
      <c r="E494" s="10">
        <v>99</v>
      </c>
      <c r="F494" s="92">
        <v>591454</v>
      </c>
      <c r="G494" s="92">
        <v>35487</v>
      </c>
      <c r="H494" s="85">
        <f t="shared" si="7"/>
        <v>1.1868555279708923E-5</v>
      </c>
    </row>
    <row r="495" spans="1:8">
      <c r="A495" s="9" t="s">
        <v>151</v>
      </c>
      <c r="B495" s="9" t="s">
        <v>513</v>
      </c>
      <c r="C495" s="9">
        <v>24</v>
      </c>
      <c r="D495" s="9">
        <v>54</v>
      </c>
      <c r="E495" s="10">
        <v>78</v>
      </c>
      <c r="F495" s="92">
        <v>146693</v>
      </c>
      <c r="G495" s="92">
        <v>8802</v>
      </c>
      <c r="H495" s="85">
        <f t="shared" si="7"/>
        <v>2.9438110736888986E-6</v>
      </c>
    </row>
    <row r="496" spans="1:8">
      <c r="A496" s="9" t="s">
        <v>151</v>
      </c>
      <c r="B496" s="9" t="s">
        <v>255</v>
      </c>
      <c r="C496" s="9">
        <v>35</v>
      </c>
      <c r="D496" s="9">
        <v>100</v>
      </c>
      <c r="E496" s="10">
        <v>135</v>
      </c>
      <c r="F496" s="92">
        <v>1609495</v>
      </c>
      <c r="G496" s="92">
        <v>96570</v>
      </c>
      <c r="H496" s="85">
        <f t="shared" si="7"/>
        <v>3.229764092094262E-5</v>
      </c>
    </row>
    <row r="497" spans="1:8">
      <c r="A497" s="9" t="s">
        <v>85</v>
      </c>
      <c r="B497" s="9" t="s">
        <v>514</v>
      </c>
      <c r="C497" s="9">
        <v>76</v>
      </c>
      <c r="D497" s="9">
        <v>1089</v>
      </c>
      <c r="E497" s="10">
        <v>1165</v>
      </c>
      <c r="F497" s="92">
        <v>34492934</v>
      </c>
      <c r="G497" s="92">
        <v>2068958</v>
      </c>
      <c r="H497" s="85">
        <f t="shared" si="7"/>
        <v>6.9195881292856583E-4</v>
      </c>
    </row>
    <row r="498" spans="1:8">
      <c r="A498" s="9" t="s">
        <v>85</v>
      </c>
      <c r="B498" s="9" t="s">
        <v>515</v>
      </c>
      <c r="C498" s="9">
        <v>16</v>
      </c>
      <c r="D498" s="9">
        <v>415</v>
      </c>
      <c r="E498" s="10">
        <v>431</v>
      </c>
      <c r="F498" s="92">
        <v>8438107</v>
      </c>
      <c r="G498" s="92">
        <v>506286</v>
      </c>
      <c r="H498" s="85">
        <f t="shared" si="7"/>
        <v>1.6932632734079273E-4</v>
      </c>
    </row>
    <row r="499" spans="1:8">
      <c r="A499" s="9" t="s">
        <v>85</v>
      </c>
      <c r="B499" s="9" t="s">
        <v>517</v>
      </c>
      <c r="C499" s="9">
        <v>33</v>
      </c>
      <c r="D499" s="9">
        <v>204</v>
      </c>
      <c r="E499" s="10">
        <v>237</v>
      </c>
      <c r="F499" s="92">
        <v>4388191</v>
      </c>
      <c r="G499" s="92">
        <v>263291</v>
      </c>
      <c r="H499" s="85">
        <f t="shared" si="7"/>
        <v>8.8057141718089494E-5</v>
      </c>
    </row>
    <row r="500" spans="1:8">
      <c r="A500" s="9" t="s">
        <v>85</v>
      </c>
      <c r="B500" s="9" t="s">
        <v>516</v>
      </c>
      <c r="C500" s="9">
        <v>30</v>
      </c>
      <c r="D500" s="9">
        <v>201</v>
      </c>
      <c r="E500" s="10">
        <v>231</v>
      </c>
      <c r="F500" s="92">
        <v>7378137</v>
      </c>
      <c r="G500" s="92">
        <v>442688</v>
      </c>
      <c r="H500" s="85">
        <f t="shared" si="7"/>
        <v>1.4805610504308012E-4</v>
      </c>
    </row>
    <row r="501" spans="1:8">
      <c r="A501" s="9" t="s">
        <v>85</v>
      </c>
      <c r="B501" s="9" t="s">
        <v>519</v>
      </c>
      <c r="C501" s="9">
        <v>61</v>
      </c>
      <c r="D501" s="9">
        <v>121</v>
      </c>
      <c r="E501" s="10">
        <v>182</v>
      </c>
      <c r="F501" s="92">
        <v>1420203</v>
      </c>
      <c r="G501" s="92">
        <v>85212</v>
      </c>
      <c r="H501" s="85">
        <f t="shared" si="7"/>
        <v>2.8498980823810317E-5</v>
      </c>
    </row>
    <row r="502" spans="1:8">
      <c r="A502" s="9" t="s">
        <v>85</v>
      </c>
      <c r="B502" s="9" t="s">
        <v>521</v>
      </c>
      <c r="C502" s="9">
        <v>24</v>
      </c>
      <c r="D502" s="9">
        <v>127</v>
      </c>
      <c r="E502" s="10">
        <v>151</v>
      </c>
      <c r="F502" s="92">
        <v>1369028</v>
      </c>
      <c r="G502" s="92">
        <v>82142</v>
      </c>
      <c r="H502" s="85">
        <f t="shared" si="7"/>
        <v>2.7472225541348954E-5</v>
      </c>
    </row>
    <row r="503" spans="1:8">
      <c r="A503" s="9" t="s">
        <v>85</v>
      </c>
      <c r="B503" s="9" t="s">
        <v>520</v>
      </c>
      <c r="C503" s="9">
        <v>21</v>
      </c>
      <c r="D503" s="9">
        <v>126</v>
      </c>
      <c r="E503" s="10">
        <v>147</v>
      </c>
      <c r="F503" s="92">
        <v>1567062</v>
      </c>
      <c r="G503" s="92">
        <v>94024</v>
      </c>
      <c r="H503" s="85">
        <f t="shared" si="7"/>
        <v>3.1446136377246651E-5</v>
      </c>
    </row>
    <row r="504" spans="1:8">
      <c r="A504" s="9" t="s">
        <v>85</v>
      </c>
      <c r="B504" s="9" t="s">
        <v>518</v>
      </c>
      <c r="C504" s="9">
        <v>17</v>
      </c>
      <c r="D504" s="9">
        <v>86</v>
      </c>
      <c r="E504" s="10">
        <v>103</v>
      </c>
      <c r="F504" s="92">
        <v>2381712</v>
      </c>
      <c r="G504" s="92">
        <v>142903</v>
      </c>
      <c r="H504" s="85">
        <f t="shared" si="7"/>
        <v>4.7793618934715371E-5</v>
      </c>
    </row>
    <row r="505" spans="1:8">
      <c r="A505" s="9" t="s">
        <v>85</v>
      </c>
      <c r="B505" s="9" t="s">
        <v>904</v>
      </c>
      <c r="C505" s="9">
        <v>1</v>
      </c>
      <c r="D505" s="9">
        <v>53</v>
      </c>
      <c r="E505" s="10">
        <v>54</v>
      </c>
      <c r="F505" s="92">
        <v>373910</v>
      </c>
      <c r="G505" s="92">
        <v>22435</v>
      </c>
      <c r="H505" s="85">
        <f t="shared" si="7"/>
        <v>7.5033403133617854E-6</v>
      </c>
    </row>
    <row r="506" spans="1:8">
      <c r="A506" s="9" t="s">
        <v>85</v>
      </c>
      <c r="B506" s="9" t="s">
        <v>255</v>
      </c>
      <c r="C506" s="9">
        <v>11</v>
      </c>
      <c r="D506" s="9">
        <v>168</v>
      </c>
      <c r="E506" s="10">
        <v>179</v>
      </c>
      <c r="F506" s="92">
        <v>3754291</v>
      </c>
      <c r="G506" s="92">
        <v>225257</v>
      </c>
      <c r="H506" s="85">
        <f t="shared" si="7"/>
        <v>7.5336747446709857E-5</v>
      </c>
    </row>
    <row r="507" spans="1:8">
      <c r="A507" s="9" t="s">
        <v>154</v>
      </c>
      <c r="B507" s="9" t="s">
        <v>25</v>
      </c>
      <c r="C507" s="9">
        <v>260</v>
      </c>
      <c r="D507" s="9">
        <v>2877</v>
      </c>
      <c r="E507" s="10">
        <v>3137</v>
      </c>
      <c r="F507" s="92">
        <v>141199046</v>
      </c>
      <c r="G507" s="92">
        <v>8462251</v>
      </c>
      <c r="H507" s="85">
        <f t="shared" si="7"/>
        <v>2.8301827087179E-3</v>
      </c>
    </row>
    <row r="508" spans="1:8">
      <c r="A508" s="9" t="s">
        <v>154</v>
      </c>
      <c r="B508" s="9" t="s">
        <v>522</v>
      </c>
      <c r="C508" s="9">
        <v>8</v>
      </c>
      <c r="D508" s="9">
        <v>363</v>
      </c>
      <c r="E508" s="10">
        <v>371</v>
      </c>
      <c r="F508" s="92">
        <v>10485908</v>
      </c>
      <c r="G508" s="92">
        <v>628641</v>
      </c>
      <c r="H508" s="85">
        <f t="shared" si="7"/>
        <v>2.1024770929048658E-4</v>
      </c>
    </row>
    <row r="509" spans="1:8">
      <c r="A509" s="9" t="s">
        <v>154</v>
      </c>
      <c r="B509" s="9" t="s">
        <v>525</v>
      </c>
      <c r="C509" s="9">
        <v>17</v>
      </c>
      <c r="D509" s="9">
        <v>238</v>
      </c>
      <c r="E509" s="10">
        <v>255</v>
      </c>
      <c r="F509" s="92">
        <v>2859769</v>
      </c>
      <c r="G509" s="92">
        <v>171586</v>
      </c>
      <c r="H509" s="85">
        <f t="shared" si="7"/>
        <v>5.7386590194272139E-5</v>
      </c>
    </row>
    <row r="510" spans="1:8">
      <c r="A510" s="9" t="s">
        <v>154</v>
      </c>
      <c r="B510" s="9" t="s">
        <v>524</v>
      </c>
      <c r="C510" s="9">
        <v>28</v>
      </c>
      <c r="D510" s="9">
        <v>215</v>
      </c>
      <c r="E510" s="10">
        <v>243</v>
      </c>
      <c r="F510" s="92">
        <v>3640060</v>
      </c>
      <c r="G510" s="92">
        <v>218404</v>
      </c>
      <c r="H510" s="85">
        <f t="shared" si="7"/>
        <v>7.30447754757953E-5</v>
      </c>
    </row>
    <row r="511" spans="1:8">
      <c r="A511" s="9" t="s">
        <v>154</v>
      </c>
      <c r="B511" s="9" t="s">
        <v>523</v>
      </c>
      <c r="C511" s="9">
        <v>15</v>
      </c>
      <c r="D511" s="9">
        <v>223</v>
      </c>
      <c r="E511" s="10">
        <v>238</v>
      </c>
      <c r="F511" s="92">
        <v>4836163</v>
      </c>
      <c r="G511" s="92">
        <v>290170</v>
      </c>
      <c r="H511" s="85">
        <f t="shared" si="7"/>
        <v>9.7046768831209694E-5</v>
      </c>
    </row>
    <row r="512" spans="1:8">
      <c r="A512" s="9" t="s">
        <v>154</v>
      </c>
      <c r="B512" s="9" t="s">
        <v>526</v>
      </c>
      <c r="C512" s="9">
        <v>4</v>
      </c>
      <c r="D512" s="9">
        <v>175</v>
      </c>
      <c r="E512" s="10">
        <v>179</v>
      </c>
      <c r="F512" s="92">
        <v>6313752</v>
      </c>
      <c r="G512" s="92">
        <v>378825</v>
      </c>
      <c r="H512" s="85">
        <f t="shared" si="7"/>
        <v>1.2669725403206055E-4</v>
      </c>
    </row>
    <row r="513" spans="1:8">
      <c r="A513" s="9" t="s">
        <v>154</v>
      </c>
      <c r="B513" s="9" t="s">
        <v>972</v>
      </c>
      <c r="C513" s="9">
        <v>25</v>
      </c>
      <c r="D513" s="9">
        <v>147</v>
      </c>
      <c r="E513" s="10">
        <v>172</v>
      </c>
      <c r="F513" s="92">
        <v>2147340</v>
      </c>
      <c r="G513" s="92">
        <v>128840</v>
      </c>
      <c r="H513" s="85">
        <f t="shared" si="7"/>
        <v>4.3090277065902938E-5</v>
      </c>
    </row>
    <row r="514" spans="1:8">
      <c r="A514" s="9" t="s">
        <v>154</v>
      </c>
      <c r="B514" s="9" t="s">
        <v>527</v>
      </c>
      <c r="C514" s="9">
        <v>15</v>
      </c>
      <c r="D514" s="9">
        <v>156</v>
      </c>
      <c r="E514" s="10">
        <v>171</v>
      </c>
      <c r="F514" s="92">
        <v>3706880</v>
      </c>
      <c r="G514" s="92">
        <v>222413</v>
      </c>
      <c r="H514" s="85">
        <f t="shared" si="7"/>
        <v>7.4385577406540441E-5</v>
      </c>
    </row>
    <row r="515" spans="1:8">
      <c r="A515" s="9" t="s">
        <v>154</v>
      </c>
      <c r="B515" s="9" t="s">
        <v>140</v>
      </c>
      <c r="C515" s="9">
        <v>0</v>
      </c>
      <c r="D515" s="9">
        <v>161</v>
      </c>
      <c r="E515" s="10">
        <v>161</v>
      </c>
      <c r="F515" s="92">
        <v>6369554</v>
      </c>
      <c r="G515" s="92">
        <v>382173</v>
      </c>
      <c r="H515" s="85">
        <f t="shared" si="7"/>
        <v>1.278169858515005E-4</v>
      </c>
    </row>
    <row r="516" spans="1:8">
      <c r="A516" s="9" t="s">
        <v>154</v>
      </c>
      <c r="B516" s="9" t="s">
        <v>528</v>
      </c>
      <c r="C516" s="9">
        <v>14</v>
      </c>
      <c r="D516" s="9">
        <v>114</v>
      </c>
      <c r="E516" s="10">
        <v>128</v>
      </c>
      <c r="F516" s="92">
        <v>990906</v>
      </c>
      <c r="G516" s="92">
        <v>59454</v>
      </c>
      <c r="H516" s="85">
        <f t="shared" si="7"/>
        <v>1.9884269890377162E-5</v>
      </c>
    </row>
    <row r="517" spans="1:8">
      <c r="A517" s="9" t="s">
        <v>154</v>
      </c>
      <c r="B517" s="9" t="s">
        <v>531</v>
      </c>
      <c r="C517" s="9">
        <v>0</v>
      </c>
      <c r="D517" s="9">
        <v>125</v>
      </c>
      <c r="E517" s="10">
        <v>125</v>
      </c>
      <c r="F517" s="92">
        <v>1021394</v>
      </c>
      <c r="G517" s="92">
        <v>60797</v>
      </c>
      <c r="H517" s="85">
        <f t="shared" si="7"/>
        <v>2.0333433520457166E-5</v>
      </c>
    </row>
    <row r="518" spans="1:8">
      <c r="A518" s="9" t="s">
        <v>154</v>
      </c>
      <c r="B518" s="9" t="s">
        <v>529</v>
      </c>
      <c r="C518" s="9">
        <v>25</v>
      </c>
      <c r="D518" s="9">
        <v>96</v>
      </c>
      <c r="E518" s="10">
        <v>121</v>
      </c>
      <c r="F518" s="92">
        <v>1223626</v>
      </c>
      <c r="G518" s="92">
        <v>73418</v>
      </c>
      <c r="H518" s="85">
        <f t="shared" si="7"/>
        <v>2.4554501409690019E-5</v>
      </c>
    </row>
    <row r="519" spans="1:8">
      <c r="A519" s="9" t="s">
        <v>154</v>
      </c>
      <c r="B519" s="9" t="s">
        <v>530</v>
      </c>
      <c r="C519" s="9">
        <v>14</v>
      </c>
      <c r="D519" s="9">
        <v>82</v>
      </c>
      <c r="E519" s="10">
        <v>96</v>
      </c>
      <c r="F519" s="92">
        <v>930118</v>
      </c>
      <c r="G519" s="92">
        <v>55807</v>
      </c>
      <c r="H519" s="85">
        <f t="shared" si="7"/>
        <v>1.866453812648902E-5</v>
      </c>
    </row>
    <row r="520" spans="1:8">
      <c r="A520" s="9" t="s">
        <v>154</v>
      </c>
      <c r="B520" s="9" t="s">
        <v>255</v>
      </c>
      <c r="C520" s="9">
        <v>40</v>
      </c>
      <c r="D520" s="9">
        <v>150</v>
      </c>
      <c r="E520" s="10">
        <v>190</v>
      </c>
      <c r="F520" s="92">
        <v>2676491</v>
      </c>
      <c r="G520" s="92">
        <v>160589</v>
      </c>
      <c r="H520" s="85">
        <f t="shared" si="7"/>
        <v>5.3708665816022103E-5</v>
      </c>
    </row>
    <row r="521" spans="1:8">
      <c r="A521" s="9" t="s">
        <v>156</v>
      </c>
      <c r="B521" s="9" t="s">
        <v>72</v>
      </c>
      <c r="C521" s="9">
        <v>370</v>
      </c>
      <c r="D521" s="9">
        <v>2566</v>
      </c>
      <c r="E521" s="10">
        <v>2936</v>
      </c>
      <c r="F521" s="92">
        <v>197864358</v>
      </c>
      <c r="G521" s="92">
        <v>11855803</v>
      </c>
      <c r="H521" s="85">
        <f t="shared" ref="H521:H584" si="8">G521/G$923</f>
        <v>3.9651493023033476E-3</v>
      </c>
    </row>
    <row r="522" spans="1:8">
      <c r="A522" s="9" t="s">
        <v>156</v>
      </c>
      <c r="B522" s="9" t="s">
        <v>85</v>
      </c>
      <c r="C522" s="9">
        <v>302</v>
      </c>
      <c r="D522" s="9">
        <v>2503</v>
      </c>
      <c r="E522" s="10">
        <v>2805</v>
      </c>
      <c r="F522" s="92">
        <v>163483641</v>
      </c>
      <c r="G522" s="92">
        <v>9782983</v>
      </c>
      <c r="H522" s="85">
        <f t="shared" si="8"/>
        <v>3.2718988512963239E-3</v>
      </c>
    </row>
    <row r="523" spans="1:8">
      <c r="A523" s="9" t="s">
        <v>156</v>
      </c>
      <c r="B523" s="9" t="s">
        <v>533</v>
      </c>
      <c r="C523" s="9">
        <v>78</v>
      </c>
      <c r="D523" s="9">
        <v>678</v>
      </c>
      <c r="E523" s="10">
        <v>756</v>
      </c>
      <c r="F523" s="92">
        <v>11816857</v>
      </c>
      <c r="G523" s="92">
        <v>709011</v>
      </c>
      <c r="H523" s="85">
        <f t="shared" si="8"/>
        <v>2.3712729302059074E-4</v>
      </c>
    </row>
    <row r="524" spans="1:8">
      <c r="A524" s="9" t="s">
        <v>156</v>
      </c>
      <c r="B524" s="9" t="s">
        <v>532</v>
      </c>
      <c r="C524" s="9">
        <v>42</v>
      </c>
      <c r="D524" s="9">
        <v>579</v>
      </c>
      <c r="E524" s="10">
        <v>621</v>
      </c>
      <c r="F524" s="92">
        <v>22701133</v>
      </c>
      <c r="G524" s="92">
        <v>1362068</v>
      </c>
      <c r="H524" s="85">
        <f t="shared" si="8"/>
        <v>4.555408840624052E-4</v>
      </c>
    </row>
    <row r="525" spans="1:8">
      <c r="A525" s="9" t="s">
        <v>156</v>
      </c>
      <c r="B525" s="9" t="s">
        <v>973</v>
      </c>
      <c r="C525" s="9">
        <v>39</v>
      </c>
      <c r="D525" s="9">
        <v>239</v>
      </c>
      <c r="E525" s="10">
        <v>278</v>
      </c>
      <c r="F525" s="92">
        <v>6468795</v>
      </c>
      <c r="G525" s="92">
        <v>388128</v>
      </c>
      <c r="H525" s="85">
        <f t="shared" si="8"/>
        <v>1.2980862354109577E-4</v>
      </c>
    </row>
    <row r="526" spans="1:8">
      <c r="A526" s="9" t="s">
        <v>156</v>
      </c>
      <c r="B526" s="9" t="s">
        <v>534</v>
      </c>
      <c r="C526" s="9">
        <v>20</v>
      </c>
      <c r="D526" s="9">
        <v>257</v>
      </c>
      <c r="E526" s="10">
        <v>277</v>
      </c>
      <c r="F526" s="92">
        <v>3294885</v>
      </c>
      <c r="G526" s="92">
        <v>197372</v>
      </c>
      <c r="H526" s="85">
        <f t="shared" si="8"/>
        <v>6.60106656709981E-5</v>
      </c>
    </row>
    <row r="527" spans="1:8">
      <c r="A527" s="9" t="s">
        <v>156</v>
      </c>
      <c r="B527" s="9" t="s">
        <v>535</v>
      </c>
      <c r="C527" s="9">
        <v>2</v>
      </c>
      <c r="D527" s="9">
        <v>172</v>
      </c>
      <c r="E527" s="10">
        <v>174</v>
      </c>
      <c r="F527" s="92">
        <v>9174568</v>
      </c>
      <c r="G527" s="92">
        <v>550474</v>
      </c>
      <c r="H527" s="85">
        <f t="shared" si="8"/>
        <v>1.8410491444874151E-4</v>
      </c>
    </row>
    <row r="528" spans="1:8">
      <c r="A528" s="9" t="s">
        <v>156</v>
      </c>
      <c r="B528" s="9" t="s">
        <v>255</v>
      </c>
      <c r="C528" s="9">
        <v>52</v>
      </c>
      <c r="D528" s="9">
        <v>243</v>
      </c>
      <c r="E528" s="10">
        <v>295</v>
      </c>
      <c r="F528" s="92">
        <v>4990144</v>
      </c>
      <c r="G528" s="92">
        <v>299408</v>
      </c>
      <c r="H528" s="85">
        <f t="shared" si="8"/>
        <v>1.0013639922188659E-4</v>
      </c>
    </row>
    <row r="529" spans="1:8">
      <c r="A529" s="9" t="s">
        <v>158</v>
      </c>
      <c r="B529" s="9" t="s">
        <v>43</v>
      </c>
      <c r="C529" s="9">
        <v>5611</v>
      </c>
      <c r="D529" s="9">
        <v>29235</v>
      </c>
      <c r="E529" s="10">
        <v>34846</v>
      </c>
      <c r="F529" s="92">
        <v>3834165487</v>
      </c>
      <c r="G529" s="92">
        <v>229628835</v>
      </c>
      <c r="H529" s="85">
        <f t="shared" si="8"/>
        <v>7.679889880837093E-2</v>
      </c>
    </row>
    <row r="530" spans="1:8">
      <c r="A530" s="9" t="s">
        <v>158</v>
      </c>
      <c r="B530" s="9" t="s">
        <v>93</v>
      </c>
      <c r="C530" s="9">
        <v>972</v>
      </c>
      <c r="D530" s="9">
        <v>6469</v>
      </c>
      <c r="E530" s="10">
        <v>7441</v>
      </c>
      <c r="F530" s="92">
        <v>454490139</v>
      </c>
      <c r="G530" s="92">
        <v>27243258</v>
      </c>
      <c r="H530" s="85">
        <f t="shared" si="8"/>
        <v>9.1114524635041664E-3</v>
      </c>
    </row>
    <row r="531" spans="1:8">
      <c r="A531" s="9" t="s">
        <v>158</v>
      </c>
      <c r="B531" s="9" t="s">
        <v>536</v>
      </c>
      <c r="C531" s="9">
        <v>467</v>
      </c>
      <c r="D531" s="9">
        <v>2207</v>
      </c>
      <c r="E531" s="10">
        <v>2674</v>
      </c>
      <c r="F531" s="92">
        <v>200162600</v>
      </c>
      <c r="G531" s="92">
        <v>12009756</v>
      </c>
      <c r="H531" s="85">
        <f t="shared" si="8"/>
        <v>4.0166385713589743E-3</v>
      </c>
    </row>
    <row r="532" spans="1:8">
      <c r="A532" s="9" t="s">
        <v>158</v>
      </c>
      <c r="B532" s="9" t="s">
        <v>99</v>
      </c>
      <c r="C532" s="9">
        <v>231</v>
      </c>
      <c r="D532" s="9">
        <v>1173</v>
      </c>
      <c r="E532" s="10">
        <v>1404</v>
      </c>
      <c r="F532" s="92">
        <v>46145266</v>
      </c>
      <c r="G532" s="92">
        <v>2768125</v>
      </c>
      <c r="H532" s="85">
        <f t="shared" si="8"/>
        <v>9.2579380008578533E-4</v>
      </c>
    </row>
    <row r="533" spans="1:8">
      <c r="A533" s="9" t="s">
        <v>158</v>
      </c>
      <c r="B533" s="9" t="s">
        <v>537</v>
      </c>
      <c r="C533" s="9">
        <v>101</v>
      </c>
      <c r="D533" s="9">
        <v>701</v>
      </c>
      <c r="E533" s="10">
        <v>802</v>
      </c>
      <c r="F533" s="92">
        <v>24854140</v>
      </c>
      <c r="G533" s="92">
        <v>1491248</v>
      </c>
      <c r="H533" s="85">
        <f t="shared" si="8"/>
        <v>4.987448734397208E-4</v>
      </c>
    </row>
    <row r="534" spans="1:8">
      <c r="A534" s="9" t="s">
        <v>158</v>
      </c>
      <c r="B534" s="9" t="s">
        <v>539</v>
      </c>
      <c r="C534" s="9">
        <v>66</v>
      </c>
      <c r="D534" s="9">
        <v>641</v>
      </c>
      <c r="E534" s="10">
        <v>707</v>
      </c>
      <c r="F534" s="92">
        <v>26354160</v>
      </c>
      <c r="G534" s="92">
        <v>1581250</v>
      </c>
      <c r="H534" s="85">
        <f t="shared" si="8"/>
        <v>5.288458600625507E-4</v>
      </c>
    </row>
    <row r="535" spans="1:8">
      <c r="A535" s="9" t="s">
        <v>158</v>
      </c>
      <c r="B535" s="9" t="s">
        <v>538</v>
      </c>
      <c r="C535" s="9">
        <v>89</v>
      </c>
      <c r="D535" s="9">
        <v>533</v>
      </c>
      <c r="E535" s="10">
        <v>622</v>
      </c>
      <c r="F535" s="92">
        <v>13591901</v>
      </c>
      <c r="G535" s="92">
        <v>815514</v>
      </c>
      <c r="H535" s="85">
        <f t="shared" si="8"/>
        <v>2.727470056746567E-4</v>
      </c>
    </row>
    <row r="536" spans="1:8">
      <c r="A536" s="9" t="s">
        <v>158</v>
      </c>
      <c r="B536" s="9" t="s">
        <v>89</v>
      </c>
      <c r="C536" s="9">
        <v>33</v>
      </c>
      <c r="D536" s="9">
        <v>525</v>
      </c>
      <c r="E536" s="10">
        <v>558</v>
      </c>
      <c r="F536" s="92">
        <v>19907396</v>
      </c>
      <c r="G536" s="92">
        <v>1194444</v>
      </c>
      <c r="H536" s="85">
        <f t="shared" si="8"/>
        <v>3.9947937674406531E-4</v>
      </c>
    </row>
    <row r="537" spans="1:8">
      <c r="A537" s="9" t="s">
        <v>158</v>
      </c>
      <c r="B537" s="9" t="s">
        <v>541</v>
      </c>
      <c r="C537" s="9">
        <v>51</v>
      </c>
      <c r="D537" s="9">
        <v>457</v>
      </c>
      <c r="E537" s="10">
        <v>508</v>
      </c>
      <c r="F537" s="92">
        <v>11021349</v>
      </c>
      <c r="G537" s="92">
        <v>661094</v>
      </c>
      <c r="H537" s="85">
        <f t="shared" si="8"/>
        <v>2.2110154941482488E-4</v>
      </c>
    </row>
    <row r="538" spans="1:8">
      <c r="A538" s="9" t="s">
        <v>158</v>
      </c>
      <c r="B538" s="9" t="s">
        <v>542</v>
      </c>
      <c r="C538" s="9">
        <v>24</v>
      </c>
      <c r="D538" s="9">
        <v>447</v>
      </c>
      <c r="E538" s="10">
        <v>471</v>
      </c>
      <c r="F538" s="92">
        <v>8305686</v>
      </c>
      <c r="G538" s="92">
        <v>498341</v>
      </c>
      <c r="H538" s="85">
        <f t="shared" si="8"/>
        <v>1.6666913818145869E-4</v>
      </c>
    </row>
    <row r="539" spans="1:8">
      <c r="A539" s="9" t="s">
        <v>158</v>
      </c>
      <c r="B539" s="9" t="s">
        <v>540</v>
      </c>
      <c r="C539" s="9">
        <v>18</v>
      </c>
      <c r="D539" s="9">
        <v>392</v>
      </c>
      <c r="E539" s="10">
        <v>410</v>
      </c>
      <c r="F539" s="92">
        <v>10041249</v>
      </c>
      <c r="G539" s="92">
        <v>602475</v>
      </c>
      <c r="H539" s="85">
        <f t="shared" si="8"/>
        <v>2.0149654358335824E-4</v>
      </c>
    </row>
    <row r="540" spans="1:8">
      <c r="A540" s="9" t="s">
        <v>158</v>
      </c>
      <c r="B540" s="9" t="s">
        <v>543</v>
      </c>
      <c r="C540" s="9">
        <v>18</v>
      </c>
      <c r="D540" s="9">
        <v>313</v>
      </c>
      <c r="E540" s="10">
        <v>331</v>
      </c>
      <c r="F540" s="92">
        <v>12115900</v>
      </c>
      <c r="G540" s="92">
        <v>726954</v>
      </c>
      <c r="H540" s="85">
        <f t="shared" si="8"/>
        <v>2.4312829303140644E-4</v>
      </c>
    </row>
    <row r="541" spans="1:8">
      <c r="A541" s="9" t="s">
        <v>158</v>
      </c>
      <c r="B541" s="9" t="s">
        <v>544</v>
      </c>
      <c r="C541" s="9">
        <v>28</v>
      </c>
      <c r="D541" s="9">
        <v>269</v>
      </c>
      <c r="E541" s="10">
        <v>297</v>
      </c>
      <c r="F541" s="92">
        <v>5487471</v>
      </c>
      <c r="G541" s="92">
        <v>329248</v>
      </c>
      <c r="H541" s="85">
        <f t="shared" si="8"/>
        <v>1.1011632678822114E-4</v>
      </c>
    </row>
    <row r="542" spans="1:8">
      <c r="A542" s="9" t="s">
        <v>158</v>
      </c>
      <c r="B542" s="9" t="s">
        <v>545</v>
      </c>
      <c r="C542" s="9">
        <v>76</v>
      </c>
      <c r="D542" s="9">
        <v>207</v>
      </c>
      <c r="E542" s="10">
        <v>283</v>
      </c>
      <c r="F542" s="92">
        <v>7845411</v>
      </c>
      <c r="G542" s="92">
        <v>470725</v>
      </c>
      <c r="H542" s="85">
        <f t="shared" si="8"/>
        <v>1.5743302291095282E-4</v>
      </c>
    </row>
    <row r="543" spans="1:8">
      <c r="A543" s="9" t="s">
        <v>158</v>
      </c>
      <c r="B543" s="9" t="s">
        <v>546</v>
      </c>
      <c r="C543" s="9">
        <v>29</v>
      </c>
      <c r="D543" s="9">
        <v>191</v>
      </c>
      <c r="E543" s="10">
        <v>220</v>
      </c>
      <c r="F543" s="92">
        <v>4168919</v>
      </c>
      <c r="G543" s="92">
        <v>250135</v>
      </c>
      <c r="H543" s="85">
        <f t="shared" si="8"/>
        <v>8.3657144162369083E-5</v>
      </c>
    </row>
    <row r="544" spans="1:8">
      <c r="A544" s="9" t="s">
        <v>158</v>
      </c>
      <c r="B544" s="9" t="s">
        <v>974</v>
      </c>
      <c r="C544" s="9">
        <v>17</v>
      </c>
      <c r="D544" s="9">
        <v>136</v>
      </c>
      <c r="E544" s="10">
        <v>153</v>
      </c>
      <c r="F544" s="92">
        <v>816968</v>
      </c>
      <c r="G544" s="92">
        <v>48388</v>
      </c>
      <c r="H544" s="85">
        <f t="shared" si="8"/>
        <v>1.6183268601869849E-5</v>
      </c>
    </row>
    <row r="545" spans="1:8">
      <c r="A545" s="9" t="s">
        <v>158</v>
      </c>
      <c r="B545" s="9" t="s">
        <v>275</v>
      </c>
      <c r="C545" s="9">
        <v>13</v>
      </c>
      <c r="D545" s="9">
        <v>85</v>
      </c>
      <c r="E545" s="10">
        <v>98</v>
      </c>
      <c r="F545" s="92">
        <v>3471233</v>
      </c>
      <c r="G545" s="92">
        <v>208274</v>
      </c>
      <c r="H545" s="85">
        <f t="shared" si="8"/>
        <v>6.9656817491647535E-5</v>
      </c>
    </row>
    <row r="546" spans="1:8">
      <c r="A546" s="9" t="s">
        <v>158</v>
      </c>
      <c r="B546" s="9" t="s">
        <v>255</v>
      </c>
      <c r="C546" s="9">
        <v>76</v>
      </c>
      <c r="D546" s="9">
        <v>352</v>
      </c>
      <c r="E546" s="10">
        <v>428</v>
      </c>
      <c r="F546" s="92">
        <v>39036701</v>
      </c>
      <c r="G546" s="92">
        <v>2342202</v>
      </c>
      <c r="H546" s="85">
        <f t="shared" si="8"/>
        <v>7.8334471533927355E-4</v>
      </c>
    </row>
    <row r="547" spans="1:8">
      <c r="A547" s="9" t="s">
        <v>160</v>
      </c>
      <c r="B547" s="9" t="s">
        <v>975</v>
      </c>
      <c r="C547" s="9">
        <v>152</v>
      </c>
      <c r="D547" s="9">
        <v>603</v>
      </c>
      <c r="E547" s="10">
        <v>755</v>
      </c>
      <c r="F547" s="92">
        <v>15610133</v>
      </c>
      <c r="G547" s="92">
        <v>936608</v>
      </c>
      <c r="H547" s="85">
        <f t="shared" si="8"/>
        <v>3.1324664872819951E-4</v>
      </c>
    </row>
    <row r="548" spans="1:8">
      <c r="A548" s="9" t="s">
        <v>160</v>
      </c>
      <c r="B548" s="9" t="s">
        <v>213</v>
      </c>
      <c r="C548" s="9">
        <v>106</v>
      </c>
      <c r="D548" s="9">
        <v>612</v>
      </c>
      <c r="E548" s="10">
        <v>718</v>
      </c>
      <c r="F548" s="92">
        <v>17252584</v>
      </c>
      <c r="G548" s="92">
        <v>1035098</v>
      </c>
      <c r="H548" s="85">
        <f t="shared" si="8"/>
        <v>3.461864297606489E-4</v>
      </c>
    </row>
    <row r="549" spans="1:8">
      <c r="A549" s="9" t="s">
        <v>160</v>
      </c>
      <c r="B549" s="9" t="s">
        <v>547</v>
      </c>
      <c r="C549" s="9">
        <v>15</v>
      </c>
      <c r="D549" s="9">
        <v>247</v>
      </c>
      <c r="E549" s="10">
        <v>262</v>
      </c>
      <c r="F549" s="92">
        <v>7261196</v>
      </c>
      <c r="G549" s="92">
        <v>435672</v>
      </c>
      <c r="H549" s="85">
        <f t="shared" si="8"/>
        <v>1.4570961805228242E-4</v>
      </c>
    </row>
    <row r="550" spans="1:8">
      <c r="A550" s="9" t="s">
        <v>160</v>
      </c>
      <c r="B550" s="9" t="s">
        <v>548</v>
      </c>
      <c r="C550" s="9">
        <v>39</v>
      </c>
      <c r="D550" s="9">
        <v>102</v>
      </c>
      <c r="E550" s="10">
        <v>141</v>
      </c>
      <c r="F550" s="92">
        <v>2022319</v>
      </c>
      <c r="G550" s="92">
        <v>121339</v>
      </c>
      <c r="H550" s="85">
        <f t="shared" si="8"/>
        <v>4.0581582807354836E-5</v>
      </c>
    </row>
    <row r="551" spans="1:8">
      <c r="A551" s="9" t="s">
        <v>160</v>
      </c>
      <c r="B551" s="9" t="s">
        <v>976</v>
      </c>
      <c r="C551" s="9">
        <v>26</v>
      </c>
      <c r="D551" s="9">
        <v>58</v>
      </c>
      <c r="E551" s="10">
        <v>84</v>
      </c>
      <c r="F551" s="92">
        <v>557501</v>
      </c>
      <c r="G551" s="92">
        <v>33450</v>
      </c>
      <c r="H551" s="85">
        <f t="shared" si="8"/>
        <v>1.1187284755157198E-5</v>
      </c>
    </row>
    <row r="552" spans="1:8">
      <c r="A552" s="9" t="s">
        <v>160</v>
      </c>
      <c r="B552" s="9" t="s">
        <v>977</v>
      </c>
      <c r="C552" s="9">
        <v>14</v>
      </c>
      <c r="D552" s="9">
        <v>40</v>
      </c>
      <c r="E552" s="10">
        <v>54</v>
      </c>
      <c r="F552" s="92">
        <v>503835</v>
      </c>
      <c r="G552" s="92">
        <v>30230</v>
      </c>
      <c r="H552" s="85">
        <f t="shared" si="8"/>
        <v>1.0110362276484368E-5</v>
      </c>
    </row>
    <row r="553" spans="1:8">
      <c r="A553" s="9" t="s">
        <v>160</v>
      </c>
      <c r="B553" s="9" t="s">
        <v>255</v>
      </c>
      <c r="C553" s="9">
        <v>32</v>
      </c>
      <c r="D553" s="9">
        <v>83</v>
      </c>
      <c r="E553" s="10">
        <v>115</v>
      </c>
      <c r="F553" s="92">
        <v>815392</v>
      </c>
      <c r="G553" s="92">
        <v>48923</v>
      </c>
      <c r="H553" s="85">
        <f t="shared" si="8"/>
        <v>1.6362198268357417E-5</v>
      </c>
    </row>
    <row r="554" spans="1:8">
      <c r="A554" s="9" t="s">
        <v>161</v>
      </c>
      <c r="B554" s="9" t="s">
        <v>45</v>
      </c>
      <c r="C554" s="9">
        <v>239</v>
      </c>
      <c r="D554" s="9">
        <v>1500</v>
      </c>
      <c r="E554" s="10">
        <v>1739</v>
      </c>
      <c r="F554" s="92">
        <v>67499707</v>
      </c>
      <c r="G554" s="92">
        <v>4043685</v>
      </c>
      <c r="H554" s="85">
        <f t="shared" si="8"/>
        <v>1.352402258749113E-3</v>
      </c>
    </row>
    <row r="555" spans="1:8">
      <c r="A555" s="9" t="s">
        <v>161</v>
      </c>
      <c r="B555" s="9" t="s">
        <v>549</v>
      </c>
      <c r="C555" s="9">
        <v>28</v>
      </c>
      <c r="D555" s="9">
        <v>134</v>
      </c>
      <c r="E555" s="10">
        <v>162</v>
      </c>
      <c r="F555" s="92">
        <v>1634275</v>
      </c>
      <c r="G555" s="92">
        <v>98056</v>
      </c>
      <c r="H555" s="85">
        <f t="shared" si="8"/>
        <v>3.2794630611410887E-5</v>
      </c>
    </row>
    <row r="556" spans="1:8">
      <c r="A556" s="9" t="s">
        <v>161</v>
      </c>
      <c r="B556" s="9" t="s">
        <v>161</v>
      </c>
      <c r="C556" s="9">
        <v>25</v>
      </c>
      <c r="D556" s="9">
        <v>98</v>
      </c>
      <c r="E556" s="10">
        <v>123</v>
      </c>
      <c r="F556" s="92">
        <v>1567285</v>
      </c>
      <c r="G556" s="92">
        <v>94037</v>
      </c>
      <c r="H556" s="85">
        <f t="shared" si="8"/>
        <v>3.1450484200918312E-5</v>
      </c>
    </row>
    <row r="557" spans="1:8">
      <c r="A557" s="9" t="s">
        <v>161</v>
      </c>
      <c r="B557" s="9" t="s">
        <v>255</v>
      </c>
      <c r="C557" s="9">
        <v>2</v>
      </c>
      <c r="D557" s="9">
        <v>61</v>
      </c>
      <c r="E557" s="10">
        <v>63</v>
      </c>
      <c r="F557" s="92">
        <v>999229</v>
      </c>
      <c r="G557" s="92">
        <v>59954</v>
      </c>
      <c r="H557" s="85">
        <f t="shared" si="8"/>
        <v>2.005149387774872E-5</v>
      </c>
    </row>
    <row r="558" spans="1:8">
      <c r="A558" s="9" t="s">
        <v>163</v>
      </c>
      <c r="B558" s="9" t="s">
        <v>550</v>
      </c>
      <c r="C558" s="9">
        <v>149</v>
      </c>
      <c r="D558" s="9">
        <v>1211</v>
      </c>
      <c r="E558" s="10">
        <v>1360</v>
      </c>
      <c r="F558" s="92">
        <v>47600540</v>
      </c>
      <c r="G558" s="92">
        <v>2856021</v>
      </c>
      <c r="H558" s="85">
        <f t="shared" si="8"/>
        <v>9.551904392738061E-4</v>
      </c>
    </row>
    <row r="559" spans="1:8">
      <c r="A559" s="9" t="s">
        <v>163</v>
      </c>
      <c r="B559" s="9" t="s">
        <v>553</v>
      </c>
      <c r="C559" s="9">
        <v>57</v>
      </c>
      <c r="D559" s="9">
        <v>606</v>
      </c>
      <c r="E559" s="10">
        <v>663</v>
      </c>
      <c r="F559" s="92">
        <v>15078597</v>
      </c>
      <c r="G559" s="92">
        <v>903931</v>
      </c>
      <c r="H559" s="85">
        <f t="shared" si="8"/>
        <v>3.0231789225751871E-4</v>
      </c>
    </row>
    <row r="560" spans="1:8">
      <c r="A560" s="9" t="s">
        <v>163</v>
      </c>
      <c r="B560" s="9" t="s">
        <v>552</v>
      </c>
      <c r="C560" s="9">
        <v>89</v>
      </c>
      <c r="D560" s="9">
        <v>525</v>
      </c>
      <c r="E560" s="10">
        <v>614</v>
      </c>
      <c r="F560" s="92">
        <v>33716615</v>
      </c>
      <c r="G560" s="92">
        <v>1990269</v>
      </c>
      <c r="H560" s="85">
        <f t="shared" si="8"/>
        <v>6.6564143624400481E-4</v>
      </c>
    </row>
    <row r="561" spans="1:8">
      <c r="A561" s="9" t="s">
        <v>163</v>
      </c>
      <c r="B561" s="9" t="s">
        <v>554</v>
      </c>
      <c r="C561" s="9">
        <v>26</v>
      </c>
      <c r="D561" s="9">
        <v>462</v>
      </c>
      <c r="E561" s="10">
        <v>488</v>
      </c>
      <c r="F561" s="92">
        <v>13231183</v>
      </c>
      <c r="G561" s="92">
        <v>793871</v>
      </c>
      <c r="H561" s="85">
        <f t="shared" si="8"/>
        <v>2.655085481572915E-4</v>
      </c>
    </row>
    <row r="562" spans="1:8">
      <c r="A562" s="9" t="s">
        <v>163</v>
      </c>
      <c r="B562" s="9" t="s">
        <v>551</v>
      </c>
      <c r="C562" s="9">
        <v>22</v>
      </c>
      <c r="D562" s="9">
        <v>400</v>
      </c>
      <c r="E562" s="10">
        <v>422</v>
      </c>
      <c r="F562" s="92">
        <v>12108842</v>
      </c>
      <c r="G562" s="92">
        <v>726531</v>
      </c>
      <c r="H562" s="85">
        <f t="shared" si="8"/>
        <v>2.429868215380901E-4</v>
      </c>
    </row>
    <row r="563" spans="1:8">
      <c r="A563" s="9" t="s">
        <v>163</v>
      </c>
      <c r="B563" s="9" t="s">
        <v>557</v>
      </c>
      <c r="C563" s="9">
        <v>14</v>
      </c>
      <c r="D563" s="9">
        <v>130</v>
      </c>
      <c r="E563" s="10">
        <v>144</v>
      </c>
      <c r="F563" s="92">
        <v>3838318</v>
      </c>
      <c r="G563" s="92">
        <v>230299</v>
      </c>
      <c r="H563" s="85">
        <f t="shared" si="8"/>
        <v>7.7023034135364644E-5</v>
      </c>
    </row>
    <row r="564" spans="1:8">
      <c r="A564" s="9" t="s">
        <v>163</v>
      </c>
      <c r="B564" s="9" t="s">
        <v>555</v>
      </c>
      <c r="C564" s="9">
        <v>2</v>
      </c>
      <c r="D564" s="9">
        <v>120</v>
      </c>
      <c r="E564" s="10">
        <v>122</v>
      </c>
      <c r="F564" s="92">
        <v>5103777</v>
      </c>
      <c r="G564" s="92">
        <v>306227</v>
      </c>
      <c r="H564" s="85">
        <f t="shared" si="8"/>
        <v>1.0241699996165989E-4</v>
      </c>
    </row>
    <row r="565" spans="1:8">
      <c r="A565" s="9" t="s">
        <v>163</v>
      </c>
      <c r="B565" s="9" t="s">
        <v>556</v>
      </c>
      <c r="C565" s="9">
        <v>14</v>
      </c>
      <c r="D565" s="9">
        <v>96</v>
      </c>
      <c r="E565" s="10">
        <v>110</v>
      </c>
      <c r="F565" s="92">
        <v>2182032</v>
      </c>
      <c r="G565" s="92">
        <v>130922</v>
      </c>
      <c r="H565" s="85">
        <f t="shared" si="8"/>
        <v>4.3786597749318105E-5</v>
      </c>
    </row>
    <row r="566" spans="1:8">
      <c r="A566" s="9" t="s">
        <v>163</v>
      </c>
      <c r="B566" s="9" t="s">
        <v>255</v>
      </c>
      <c r="C566" s="9">
        <v>12</v>
      </c>
      <c r="D566" s="9">
        <v>28</v>
      </c>
      <c r="E566" s="10">
        <v>40</v>
      </c>
      <c r="F566" s="92">
        <v>294819</v>
      </c>
      <c r="G566" s="92">
        <v>17689</v>
      </c>
      <c r="H566" s="85">
        <f t="shared" si="8"/>
        <v>5.9160502252309615E-6</v>
      </c>
    </row>
    <row r="567" spans="1:8">
      <c r="A567" s="9" t="s">
        <v>165</v>
      </c>
      <c r="B567" s="9" t="s">
        <v>146</v>
      </c>
      <c r="C567" s="9">
        <v>367</v>
      </c>
      <c r="D567" s="9">
        <v>2232</v>
      </c>
      <c r="E567" s="10">
        <v>2599</v>
      </c>
      <c r="F567" s="92">
        <v>103725405</v>
      </c>
      <c r="G567" s="92">
        <v>6214422</v>
      </c>
      <c r="H567" s="85">
        <f t="shared" si="8"/>
        <v>2.0784008520990586E-3</v>
      </c>
    </row>
    <row r="568" spans="1:8">
      <c r="A568" s="9" t="s">
        <v>165</v>
      </c>
      <c r="B568" s="9" t="s">
        <v>558</v>
      </c>
      <c r="C568" s="9">
        <v>52</v>
      </c>
      <c r="D568" s="9">
        <v>407</v>
      </c>
      <c r="E568" s="10">
        <v>459</v>
      </c>
      <c r="F568" s="92">
        <v>14233877</v>
      </c>
      <c r="G568" s="92">
        <v>854033</v>
      </c>
      <c r="H568" s="85">
        <f t="shared" si="8"/>
        <v>2.8562960721378676E-4</v>
      </c>
    </row>
    <row r="569" spans="1:8">
      <c r="A569" s="9" t="s">
        <v>165</v>
      </c>
      <c r="B569" s="9" t="s">
        <v>978</v>
      </c>
      <c r="C569" s="9">
        <v>37</v>
      </c>
      <c r="D569" s="9">
        <v>365</v>
      </c>
      <c r="E569" s="10">
        <v>402</v>
      </c>
      <c r="F569" s="92">
        <v>8177131</v>
      </c>
      <c r="G569" s="92">
        <v>490620</v>
      </c>
      <c r="H569" s="85">
        <f t="shared" si="8"/>
        <v>1.640868653684671E-4</v>
      </c>
    </row>
    <row r="570" spans="1:8">
      <c r="A570" s="9" t="s">
        <v>165</v>
      </c>
      <c r="B570" s="9" t="s">
        <v>381</v>
      </c>
      <c r="C570" s="9">
        <v>40</v>
      </c>
      <c r="D570" s="9">
        <v>102</v>
      </c>
      <c r="E570" s="10">
        <v>142</v>
      </c>
      <c r="F570" s="92">
        <v>3445313</v>
      </c>
      <c r="G570" s="92">
        <v>206719</v>
      </c>
      <c r="H570" s="85">
        <f t="shared" si="8"/>
        <v>6.9136750890922002E-5</v>
      </c>
    </row>
    <row r="571" spans="1:8">
      <c r="A571" s="9" t="s">
        <v>165</v>
      </c>
      <c r="B571" s="9" t="s">
        <v>559</v>
      </c>
      <c r="C571" s="9">
        <v>6</v>
      </c>
      <c r="D571" s="9">
        <v>127</v>
      </c>
      <c r="E571" s="10">
        <v>133</v>
      </c>
      <c r="F571" s="92">
        <v>2172253</v>
      </c>
      <c r="G571" s="92">
        <v>130335</v>
      </c>
      <c r="H571" s="85">
        <f t="shared" si="8"/>
        <v>4.3590276788143899E-5</v>
      </c>
    </row>
    <row r="572" spans="1:8">
      <c r="A572" s="9" t="s">
        <v>165</v>
      </c>
      <c r="B572" s="9" t="s">
        <v>686</v>
      </c>
      <c r="C572" s="9">
        <v>12</v>
      </c>
      <c r="D572" s="9">
        <v>113</v>
      </c>
      <c r="E572" s="10">
        <v>125</v>
      </c>
      <c r="F572" s="92">
        <v>2200989</v>
      </c>
      <c r="G572" s="92">
        <v>132059</v>
      </c>
      <c r="H572" s="85">
        <f t="shared" si="8"/>
        <v>4.4166865096601028E-5</v>
      </c>
    </row>
    <row r="573" spans="1:8">
      <c r="A573" s="9" t="s">
        <v>165</v>
      </c>
      <c r="B573" s="9" t="s">
        <v>979</v>
      </c>
      <c r="C573" s="9">
        <v>14</v>
      </c>
      <c r="D573" s="9">
        <v>45</v>
      </c>
      <c r="E573" s="10">
        <v>59</v>
      </c>
      <c r="F573" s="92">
        <v>265250</v>
      </c>
      <c r="G573" s="92">
        <v>15915</v>
      </c>
      <c r="H573" s="85">
        <f t="shared" si="8"/>
        <v>5.322739518036676E-6</v>
      </c>
    </row>
    <row r="574" spans="1:8">
      <c r="A574" s="9" t="s">
        <v>165</v>
      </c>
      <c r="B574" s="9" t="s">
        <v>255</v>
      </c>
      <c r="C574" s="9">
        <v>71</v>
      </c>
      <c r="D574" s="9">
        <v>257</v>
      </c>
      <c r="E574" s="10">
        <v>328</v>
      </c>
      <c r="F574" s="92">
        <v>9524177</v>
      </c>
      <c r="G574" s="92">
        <v>571450</v>
      </c>
      <c r="H574" s="85">
        <f t="shared" si="8"/>
        <v>1.9112029516695308E-4</v>
      </c>
    </row>
    <row r="575" spans="1:8">
      <c r="A575" s="9" t="s">
        <v>167</v>
      </c>
      <c r="B575" s="9" t="s">
        <v>111</v>
      </c>
      <c r="C575" s="9">
        <v>476</v>
      </c>
      <c r="D575" s="9">
        <v>3550</v>
      </c>
      <c r="E575" s="10">
        <v>4026</v>
      </c>
      <c r="F575" s="92">
        <v>249904508</v>
      </c>
      <c r="G575" s="92">
        <v>14952457</v>
      </c>
      <c r="H575" s="85">
        <f t="shared" si="8"/>
        <v>5.0008189610835137E-3</v>
      </c>
    </row>
    <row r="576" spans="1:8">
      <c r="A576" s="9" t="s">
        <v>167</v>
      </c>
      <c r="B576" s="9" t="s">
        <v>560</v>
      </c>
      <c r="C576" s="9">
        <v>89</v>
      </c>
      <c r="D576" s="9">
        <v>547</v>
      </c>
      <c r="E576" s="10">
        <v>636</v>
      </c>
      <c r="F576" s="92">
        <v>9446242</v>
      </c>
      <c r="G576" s="92">
        <v>566670</v>
      </c>
      <c r="H576" s="85">
        <f t="shared" si="8"/>
        <v>1.89521633847681E-4</v>
      </c>
    </row>
    <row r="577" spans="1:8">
      <c r="A577" s="9" t="s">
        <v>167</v>
      </c>
      <c r="B577" s="9" t="s">
        <v>206</v>
      </c>
      <c r="C577" s="9">
        <v>0</v>
      </c>
      <c r="D577" s="9">
        <v>196</v>
      </c>
      <c r="E577" s="10">
        <v>196</v>
      </c>
      <c r="F577" s="92">
        <v>3351531</v>
      </c>
      <c r="G577" s="92">
        <v>201092</v>
      </c>
      <c r="H577" s="85">
        <f t="shared" si="8"/>
        <v>6.7254812137042489E-5</v>
      </c>
    </row>
    <row r="578" spans="1:8">
      <c r="A578" s="9" t="s">
        <v>167</v>
      </c>
      <c r="B578" s="9" t="s">
        <v>113</v>
      </c>
      <c r="C578" s="9">
        <v>8</v>
      </c>
      <c r="D578" s="9">
        <v>185</v>
      </c>
      <c r="E578" s="10">
        <v>193</v>
      </c>
      <c r="F578" s="92">
        <v>1715513</v>
      </c>
      <c r="G578" s="92">
        <v>102931</v>
      </c>
      <c r="H578" s="85">
        <f t="shared" si="8"/>
        <v>3.4425064488283572E-5</v>
      </c>
    </row>
    <row r="579" spans="1:8">
      <c r="A579" s="9" t="s">
        <v>167</v>
      </c>
      <c r="B579" s="9" t="s">
        <v>561</v>
      </c>
      <c r="C579" s="9">
        <v>14</v>
      </c>
      <c r="D579" s="9">
        <v>108</v>
      </c>
      <c r="E579" s="10">
        <v>122</v>
      </c>
      <c r="F579" s="92">
        <v>1367489</v>
      </c>
      <c r="G579" s="92">
        <v>82049</v>
      </c>
      <c r="H579" s="85">
        <f t="shared" si="8"/>
        <v>2.7441121879697846E-5</v>
      </c>
    </row>
    <row r="580" spans="1:8">
      <c r="A580" s="9" t="s">
        <v>167</v>
      </c>
      <c r="B580" s="9" t="s">
        <v>562</v>
      </c>
      <c r="C580" s="9">
        <v>14</v>
      </c>
      <c r="D580" s="9">
        <v>96</v>
      </c>
      <c r="E580" s="10">
        <v>110</v>
      </c>
      <c r="F580" s="92">
        <v>6005167</v>
      </c>
      <c r="G580" s="92">
        <v>360310</v>
      </c>
      <c r="H580" s="85">
        <f t="shared" si="8"/>
        <v>1.2050494977969178E-4</v>
      </c>
    </row>
    <row r="581" spans="1:8">
      <c r="A581" s="9" t="s">
        <v>167</v>
      </c>
      <c r="B581" s="9" t="s">
        <v>980</v>
      </c>
      <c r="C581" s="9">
        <v>13</v>
      </c>
      <c r="D581" s="9">
        <v>75</v>
      </c>
      <c r="E581" s="10">
        <v>88</v>
      </c>
      <c r="F581" s="92">
        <v>1062170</v>
      </c>
      <c r="G581" s="92">
        <v>63730</v>
      </c>
      <c r="H581" s="85">
        <f t="shared" si="8"/>
        <v>2.131436943037872E-5</v>
      </c>
    </row>
    <row r="582" spans="1:8">
      <c r="A582" s="9" t="s">
        <v>167</v>
      </c>
      <c r="B582" s="9" t="s">
        <v>255</v>
      </c>
      <c r="C582" s="9">
        <v>38</v>
      </c>
      <c r="D582" s="9">
        <v>182</v>
      </c>
      <c r="E582" s="10">
        <v>220</v>
      </c>
      <c r="F582" s="92">
        <v>8725445</v>
      </c>
      <c r="G582" s="92">
        <v>465193</v>
      </c>
      <c r="H582" s="85">
        <f t="shared" si="8"/>
        <v>1.5558285671467392E-4</v>
      </c>
    </row>
    <row r="583" spans="1:8">
      <c r="A583" s="9" t="s">
        <v>93</v>
      </c>
      <c r="B583" s="9" t="s">
        <v>113</v>
      </c>
      <c r="C583" s="9">
        <v>660</v>
      </c>
      <c r="D583" s="9">
        <v>3920</v>
      </c>
      <c r="E583" s="10">
        <v>4580</v>
      </c>
      <c r="F583" s="92">
        <v>291491359</v>
      </c>
      <c r="G583" s="92">
        <v>17466214</v>
      </c>
      <c r="H583" s="85">
        <f t="shared" si="8"/>
        <v>5.841539898729842E-3</v>
      </c>
    </row>
    <row r="584" spans="1:8">
      <c r="A584" s="9" t="s">
        <v>93</v>
      </c>
      <c r="B584" s="9" t="s">
        <v>87</v>
      </c>
      <c r="C584" s="9">
        <v>387</v>
      </c>
      <c r="D584" s="9">
        <v>2354</v>
      </c>
      <c r="E584" s="10">
        <v>2741</v>
      </c>
      <c r="F584" s="92">
        <v>133468877</v>
      </c>
      <c r="G584" s="92">
        <v>7991643</v>
      </c>
      <c r="H584" s="85">
        <f t="shared" si="8"/>
        <v>2.6727888162199919E-3</v>
      </c>
    </row>
    <row r="585" spans="1:8">
      <c r="A585" s="9" t="s">
        <v>93</v>
      </c>
      <c r="B585" s="9" t="s">
        <v>563</v>
      </c>
      <c r="C585" s="9">
        <v>113</v>
      </c>
      <c r="D585" s="9">
        <v>565</v>
      </c>
      <c r="E585" s="10">
        <v>678</v>
      </c>
      <c r="F585" s="92">
        <v>9901525</v>
      </c>
      <c r="G585" s="92">
        <v>594092</v>
      </c>
      <c r="H585" s="85">
        <f t="shared" ref="H585:H648" si="9">G585/G$923</f>
        <v>1.9869286621108671E-4</v>
      </c>
    </row>
    <row r="586" spans="1:8">
      <c r="A586" s="9" t="s">
        <v>93</v>
      </c>
      <c r="B586" s="9" t="s">
        <v>981</v>
      </c>
      <c r="C586" s="9">
        <v>52</v>
      </c>
      <c r="D586" s="9">
        <v>163</v>
      </c>
      <c r="E586" s="10">
        <v>215</v>
      </c>
      <c r="F586" s="92">
        <v>1383564</v>
      </c>
      <c r="G586" s="92">
        <v>83014</v>
      </c>
      <c r="H586" s="85">
        <f t="shared" si="9"/>
        <v>2.7763864175324953E-5</v>
      </c>
    </row>
    <row r="587" spans="1:8">
      <c r="A587" s="9" t="s">
        <v>93</v>
      </c>
      <c r="B587" s="9" t="s">
        <v>564</v>
      </c>
      <c r="C587" s="9">
        <v>27</v>
      </c>
      <c r="D587" s="9">
        <v>89</v>
      </c>
      <c r="E587" s="10">
        <v>116</v>
      </c>
      <c r="F587" s="92">
        <v>1363280</v>
      </c>
      <c r="G587" s="92">
        <v>81797</v>
      </c>
      <c r="H587" s="85">
        <f t="shared" si="9"/>
        <v>2.735684099006258E-5</v>
      </c>
    </row>
    <row r="588" spans="1:8">
      <c r="A588" s="9" t="s">
        <v>93</v>
      </c>
      <c r="B588" s="9" t="s">
        <v>565</v>
      </c>
      <c r="C588" s="9">
        <v>5</v>
      </c>
      <c r="D588" s="9">
        <v>88</v>
      </c>
      <c r="E588" s="10">
        <v>93</v>
      </c>
      <c r="F588" s="92">
        <v>3519058</v>
      </c>
      <c r="G588" s="92">
        <v>211144</v>
      </c>
      <c r="H588" s="85">
        <f t="shared" si="9"/>
        <v>7.0616683179160287E-5</v>
      </c>
    </row>
    <row r="589" spans="1:8">
      <c r="A589" s="9" t="s">
        <v>93</v>
      </c>
      <c r="B589" s="9" t="s">
        <v>982</v>
      </c>
      <c r="C589" s="9">
        <v>25</v>
      </c>
      <c r="D589" s="9">
        <v>67</v>
      </c>
      <c r="E589" s="10">
        <v>92</v>
      </c>
      <c r="F589" s="92">
        <v>2377002</v>
      </c>
      <c r="G589" s="92">
        <v>142620</v>
      </c>
      <c r="H589" s="85">
        <f t="shared" si="9"/>
        <v>4.7698970157863065E-5</v>
      </c>
    </row>
    <row r="590" spans="1:8">
      <c r="A590" s="9" t="s">
        <v>93</v>
      </c>
      <c r="B590" s="9" t="s">
        <v>983</v>
      </c>
      <c r="C590" s="9">
        <v>7</v>
      </c>
      <c r="D590" s="9">
        <v>71</v>
      </c>
      <c r="E590" s="10">
        <v>78</v>
      </c>
      <c r="F590" s="92">
        <v>1258009</v>
      </c>
      <c r="G590" s="92">
        <v>75481</v>
      </c>
      <c r="H590" s="85">
        <f t="shared" si="9"/>
        <v>2.5244467581585065E-5</v>
      </c>
    </row>
    <row r="591" spans="1:8">
      <c r="A591" s="9" t="s">
        <v>93</v>
      </c>
      <c r="B591" s="9" t="s">
        <v>984</v>
      </c>
      <c r="C591" s="9">
        <v>14</v>
      </c>
      <c r="D591" s="9">
        <v>51</v>
      </c>
      <c r="E591" s="10">
        <v>65</v>
      </c>
      <c r="F591" s="92">
        <v>911850</v>
      </c>
      <c r="G591" s="92">
        <v>54711</v>
      </c>
      <c r="H591" s="85">
        <f t="shared" si="9"/>
        <v>1.8297983146170565E-5</v>
      </c>
    </row>
    <row r="592" spans="1:8">
      <c r="A592" s="9" t="s">
        <v>93</v>
      </c>
      <c r="B592" s="9" t="s">
        <v>985</v>
      </c>
      <c r="C592" s="9">
        <v>6</v>
      </c>
      <c r="D592" s="9">
        <v>50</v>
      </c>
      <c r="E592" s="10">
        <v>56</v>
      </c>
      <c r="F592" s="92">
        <v>163173</v>
      </c>
      <c r="G592" s="92">
        <v>9790</v>
      </c>
      <c r="H592" s="85">
        <f t="shared" si="9"/>
        <v>3.2742456727350963E-6</v>
      </c>
    </row>
    <row r="593" spans="1:8">
      <c r="A593" s="9" t="s">
        <v>93</v>
      </c>
      <c r="B593" s="9" t="s">
        <v>255</v>
      </c>
      <c r="C593" s="9">
        <v>37</v>
      </c>
      <c r="D593" s="9">
        <v>271</v>
      </c>
      <c r="E593" s="10">
        <v>308</v>
      </c>
      <c r="F593" s="92">
        <v>8603290</v>
      </c>
      <c r="G593" s="92">
        <v>516199</v>
      </c>
      <c r="H593" s="85">
        <f t="shared" si="9"/>
        <v>1.7264171011442125E-4</v>
      </c>
    </row>
    <row r="594" spans="1:8">
      <c r="A594" s="9" t="s">
        <v>170</v>
      </c>
      <c r="B594" s="9" t="s">
        <v>94</v>
      </c>
      <c r="C594" s="9">
        <v>1033</v>
      </c>
      <c r="D594" s="9">
        <v>5623</v>
      </c>
      <c r="E594" s="10">
        <v>6656</v>
      </c>
      <c r="F594" s="92">
        <v>392240791</v>
      </c>
      <c r="G594" s="92">
        <v>23476558</v>
      </c>
      <c r="H594" s="85">
        <f t="shared" si="9"/>
        <v>7.8516872770392748E-3</v>
      </c>
    </row>
    <row r="595" spans="1:8">
      <c r="A595" s="9" t="s">
        <v>170</v>
      </c>
      <c r="B595" s="9" t="s">
        <v>566</v>
      </c>
      <c r="C595" s="9">
        <v>71</v>
      </c>
      <c r="D595" s="9">
        <v>502</v>
      </c>
      <c r="E595" s="10">
        <v>573</v>
      </c>
      <c r="F595" s="92">
        <v>10255677</v>
      </c>
      <c r="G595" s="92">
        <v>615341</v>
      </c>
      <c r="H595" s="85">
        <f t="shared" si="9"/>
        <v>2.0579955122640314E-4</v>
      </c>
    </row>
    <row r="596" spans="1:8">
      <c r="A596" s="9" t="s">
        <v>170</v>
      </c>
      <c r="B596" s="9" t="s">
        <v>568</v>
      </c>
      <c r="C596" s="9">
        <v>25</v>
      </c>
      <c r="D596" s="9">
        <v>213</v>
      </c>
      <c r="E596" s="10">
        <v>238</v>
      </c>
      <c r="F596" s="92">
        <v>2470350</v>
      </c>
      <c r="G596" s="92">
        <v>148221</v>
      </c>
      <c r="H596" s="85">
        <f t="shared" si="9"/>
        <v>4.9572213264399256E-5</v>
      </c>
    </row>
    <row r="597" spans="1:8">
      <c r="A597" s="9" t="s">
        <v>170</v>
      </c>
      <c r="B597" s="9" t="s">
        <v>567</v>
      </c>
      <c r="C597" s="9">
        <v>2</v>
      </c>
      <c r="D597" s="9">
        <v>167</v>
      </c>
      <c r="E597" s="10">
        <v>169</v>
      </c>
      <c r="F597" s="92">
        <v>2140529</v>
      </c>
      <c r="G597" s="92">
        <v>128432</v>
      </c>
      <c r="H597" s="85">
        <f t="shared" si="9"/>
        <v>4.2953822292207748E-5</v>
      </c>
    </row>
    <row r="598" spans="1:8">
      <c r="A598" s="9" t="s">
        <v>170</v>
      </c>
      <c r="B598" s="9" t="s">
        <v>569</v>
      </c>
      <c r="C598" s="9">
        <v>13</v>
      </c>
      <c r="D598" s="9">
        <v>146</v>
      </c>
      <c r="E598" s="10">
        <v>159</v>
      </c>
      <c r="F598" s="92">
        <v>3419064</v>
      </c>
      <c r="G598" s="92">
        <v>205144</v>
      </c>
      <c r="H598" s="85">
        <f t="shared" si="9"/>
        <v>6.8609995330701587E-5</v>
      </c>
    </row>
    <row r="599" spans="1:8">
      <c r="A599" s="9" t="s">
        <v>170</v>
      </c>
      <c r="B599" s="9" t="s">
        <v>986</v>
      </c>
      <c r="C599" s="9">
        <v>14</v>
      </c>
      <c r="D599" s="9">
        <v>142</v>
      </c>
      <c r="E599" s="10">
        <v>156</v>
      </c>
      <c r="F599" s="92">
        <v>7858885</v>
      </c>
      <c r="G599" s="92">
        <v>471533</v>
      </c>
      <c r="H599" s="85">
        <f t="shared" si="9"/>
        <v>1.5770325687454527E-4</v>
      </c>
    </row>
    <row r="600" spans="1:8">
      <c r="A600" s="9" t="s">
        <v>170</v>
      </c>
      <c r="B600" s="9" t="s">
        <v>570</v>
      </c>
      <c r="C600" s="9">
        <v>1</v>
      </c>
      <c r="D600" s="9">
        <v>111</v>
      </c>
      <c r="E600" s="10">
        <v>112</v>
      </c>
      <c r="F600" s="92">
        <v>2761851</v>
      </c>
      <c r="G600" s="92">
        <v>165711</v>
      </c>
      <c r="H600" s="85">
        <f t="shared" si="9"/>
        <v>5.5421708342656337E-5</v>
      </c>
    </row>
    <row r="601" spans="1:8">
      <c r="A601" s="9" t="s">
        <v>170</v>
      </c>
      <c r="B601" s="9" t="s">
        <v>810</v>
      </c>
      <c r="C601" s="9">
        <v>7</v>
      </c>
      <c r="D601" s="9">
        <v>79</v>
      </c>
      <c r="E601" s="10">
        <v>86</v>
      </c>
      <c r="F601" s="92">
        <v>1592257</v>
      </c>
      <c r="G601" s="92">
        <v>95535</v>
      </c>
      <c r="H601" s="85">
        <f t="shared" si="9"/>
        <v>3.1951487267083493E-5</v>
      </c>
    </row>
    <row r="602" spans="1:8">
      <c r="A602" s="9" t="s">
        <v>170</v>
      </c>
      <c r="B602" s="9" t="s">
        <v>905</v>
      </c>
      <c r="C602" s="9">
        <v>9</v>
      </c>
      <c r="D602" s="9">
        <v>70</v>
      </c>
      <c r="E602" s="10">
        <v>79</v>
      </c>
      <c r="F602" s="92">
        <v>748802</v>
      </c>
      <c r="G602" s="92">
        <v>44928</v>
      </c>
      <c r="H602" s="85">
        <f t="shared" si="9"/>
        <v>1.5026078609258673E-5</v>
      </c>
    </row>
    <row r="603" spans="1:8">
      <c r="A603" s="9" t="s">
        <v>170</v>
      </c>
      <c r="B603" s="9" t="s">
        <v>255</v>
      </c>
      <c r="C603" s="9">
        <v>64</v>
      </c>
      <c r="D603" s="9">
        <v>270</v>
      </c>
      <c r="E603" s="10">
        <v>334</v>
      </c>
      <c r="F603" s="92">
        <v>6620838</v>
      </c>
      <c r="G603" s="92">
        <v>397252</v>
      </c>
      <c r="H603" s="85">
        <f t="shared" si="9"/>
        <v>1.3286012686265195E-4</v>
      </c>
    </row>
    <row r="604" spans="1:8">
      <c r="A604" s="9" t="s">
        <v>171</v>
      </c>
      <c r="B604" s="9" t="s">
        <v>571</v>
      </c>
      <c r="C604" s="9">
        <v>251</v>
      </c>
      <c r="D604" s="9">
        <v>1802</v>
      </c>
      <c r="E604" s="10">
        <v>2053</v>
      </c>
      <c r="F604" s="92">
        <v>64184134</v>
      </c>
      <c r="G604" s="92">
        <v>3848883</v>
      </c>
      <c r="H604" s="85">
        <f t="shared" si="9"/>
        <v>1.2872511243732048E-3</v>
      </c>
    </row>
    <row r="605" spans="1:8">
      <c r="A605" s="9" t="s">
        <v>171</v>
      </c>
      <c r="B605" s="9" t="s">
        <v>572</v>
      </c>
      <c r="C605" s="9">
        <v>25</v>
      </c>
      <c r="D605" s="9">
        <v>446</v>
      </c>
      <c r="E605" s="10">
        <v>471</v>
      </c>
      <c r="F605" s="92">
        <v>11536800</v>
      </c>
      <c r="G605" s="92">
        <v>692207</v>
      </c>
      <c r="H605" s="85">
        <f t="shared" si="9"/>
        <v>2.3150722925300744E-4</v>
      </c>
    </row>
    <row r="606" spans="1:8">
      <c r="A606" s="9" t="s">
        <v>171</v>
      </c>
      <c r="B606" s="9" t="s">
        <v>573</v>
      </c>
      <c r="C606" s="9">
        <v>26</v>
      </c>
      <c r="D606" s="9">
        <v>126</v>
      </c>
      <c r="E606" s="10">
        <v>152</v>
      </c>
      <c r="F606" s="92">
        <v>3801150</v>
      </c>
      <c r="G606" s="92">
        <v>228069</v>
      </c>
      <c r="H606" s="85">
        <f t="shared" si="9"/>
        <v>7.6277215151687497E-5</v>
      </c>
    </row>
    <row r="607" spans="1:8">
      <c r="A607" s="9" t="s">
        <v>171</v>
      </c>
      <c r="B607" s="9" t="s">
        <v>574</v>
      </c>
      <c r="C607" s="9">
        <v>22</v>
      </c>
      <c r="D607" s="9">
        <v>107</v>
      </c>
      <c r="E607" s="10">
        <v>129</v>
      </c>
      <c r="F607" s="92">
        <v>12838315</v>
      </c>
      <c r="G607" s="92">
        <v>770299</v>
      </c>
      <c r="H607" s="85">
        <f t="shared" si="9"/>
        <v>2.5762494049664679E-4</v>
      </c>
    </row>
    <row r="608" spans="1:8">
      <c r="A608" s="9" t="s">
        <v>171</v>
      </c>
      <c r="B608" s="9" t="s">
        <v>575</v>
      </c>
      <c r="C608" s="9">
        <v>22</v>
      </c>
      <c r="D608" s="9">
        <v>89</v>
      </c>
      <c r="E608" s="10">
        <v>111</v>
      </c>
      <c r="F608" s="92">
        <v>749185</v>
      </c>
      <c r="G608" s="92">
        <v>44951</v>
      </c>
      <c r="H608" s="85">
        <f t="shared" si="9"/>
        <v>1.5033770912677763E-5</v>
      </c>
    </row>
    <row r="609" spans="1:8">
      <c r="A609" s="9" t="s">
        <v>171</v>
      </c>
      <c r="B609" s="9" t="s">
        <v>987</v>
      </c>
      <c r="C609" s="9">
        <v>24</v>
      </c>
      <c r="D609" s="9">
        <v>74</v>
      </c>
      <c r="E609" s="10">
        <v>98</v>
      </c>
      <c r="F609" s="92">
        <v>1840121</v>
      </c>
      <c r="G609" s="92">
        <v>110407</v>
      </c>
      <c r="H609" s="85">
        <f t="shared" si="9"/>
        <v>3.6925397547463099E-5</v>
      </c>
    </row>
    <row r="610" spans="1:8">
      <c r="A610" s="9" t="s">
        <v>171</v>
      </c>
      <c r="B610" s="9" t="s">
        <v>255</v>
      </c>
      <c r="C610" s="9">
        <v>38</v>
      </c>
      <c r="D610" s="9">
        <v>155</v>
      </c>
      <c r="E610" s="10">
        <v>193</v>
      </c>
      <c r="F610" s="92">
        <v>12505035</v>
      </c>
      <c r="G610" s="92">
        <v>750302</v>
      </c>
      <c r="H610" s="85">
        <f t="shared" si="9"/>
        <v>2.5093698434570867E-4</v>
      </c>
    </row>
    <row r="611" spans="1:8">
      <c r="A611" s="9" t="s">
        <v>173</v>
      </c>
      <c r="B611" s="9" t="s">
        <v>109</v>
      </c>
      <c r="C611" s="9">
        <v>198</v>
      </c>
      <c r="D611" s="9">
        <v>1566</v>
      </c>
      <c r="E611" s="10">
        <v>1764</v>
      </c>
      <c r="F611" s="92">
        <v>51776351</v>
      </c>
      <c r="G611" s="92">
        <v>3094371</v>
      </c>
      <c r="H611" s="85">
        <f t="shared" si="9"/>
        <v>1.0349061140538275E-3</v>
      </c>
    </row>
    <row r="612" spans="1:8">
      <c r="A612" s="9" t="s">
        <v>173</v>
      </c>
      <c r="B612" s="9" t="s">
        <v>576</v>
      </c>
      <c r="C612" s="9">
        <v>109</v>
      </c>
      <c r="D612" s="9">
        <v>826</v>
      </c>
      <c r="E612" s="10">
        <v>935</v>
      </c>
      <c r="F612" s="92">
        <v>16827722</v>
      </c>
      <c r="G612" s="92">
        <v>1009663</v>
      </c>
      <c r="H612" s="85">
        <f t="shared" si="9"/>
        <v>3.3767974552305775E-4</v>
      </c>
    </row>
    <row r="613" spans="1:8">
      <c r="A613" s="9" t="s">
        <v>173</v>
      </c>
      <c r="B613" s="9" t="s">
        <v>577</v>
      </c>
      <c r="C613" s="9">
        <v>0</v>
      </c>
      <c r="D613" s="9">
        <v>328</v>
      </c>
      <c r="E613" s="10">
        <v>328</v>
      </c>
      <c r="F613" s="92">
        <v>5027461</v>
      </c>
      <c r="G613" s="92">
        <v>301648</v>
      </c>
      <c r="H613" s="85">
        <f t="shared" si="9"/>
        <v>1.0088556268531117E-4</v>
      </c>
    </row>
    <row r="614" spans="1:8">
      <c r="A614" s="9" t="s">
        <v>173</v>
      </c>
      <c r="B614" s="9" t="s">
        <v>477</v>
      </c>
      <c r="C614" s="9">
        <v>13</v>
      </c>
      <c r="D614" s="9">
        <v>239</v>
      </c>
      <c r="E614" s="10">
        <v>252</v>
      </c>
      <c r="F614" s="92">
        <v>6585613</v>
      </c>
      <c r="G614" s="92">
        <v>395137</v>
      </c>
      <c r="H614" s="85">
        <f t="shared" si="9"/>
        <v>1.3215276939607026E-4</v>
      </c>
    </row>
    <row r="615" spans="1:8">
      <c r="A615" s="9" t="s">
        <v>173</v>
      </c>
      <c r="B615" s="9" t="s">
        <v>578</v>
      </c>
      <c r="C615" s="9">
        <v>10</v>
      </c>
      <c r="D615" s="9">
        <v>112</v>
      </c>
      <c r="E615" s="10">
        <v>122</v>
      </c>
      <c r="F615" s="92">
        <v>2186858</v>
      </c>
      <c r="G615" s="92">
        <v>131211</v>
      </c>
      <c r="H615" s="85">
        <f t="shared" si="9"/>
        <v>4.3883253214018865E-5</v>
      </c>
    </row>
    <row r="616" spans="1:8">
      <c r="A616" s="9" t="s">
        <v>173</v>
      </c>
      <c r="B616" s="9" t="s">
        <v>255</v>
      </c>
      <c r="C616" s="9">
        <v>16</v>
      </c>
      <c r="D616" s="9">
        <v>223</v>
      </c>
      <c r="E616" s="10">
        <v>239</v>
      </c>
      <c r="F616" s="92">
        <v>4829666</v>
      </c>
      <c r="G616" s="92">
        <v>289779</v>
      </c>
      <c r="H616" s="85">
        <f t="shared" si="9"/>
        <v>9.6915999673085132E-5</v>
      </c>
    </row>
    <row r="617" spans="1:8">
      <c r="A617" s="9" t="s">
        <v>175</v>
      </c>
      <c r="B617" s="9" t="s">
        <v>579</v>
      </c>
      <c r="C617" s="9">
        <v>149</v>
      </c>
      <c r="D617" s="9">
        <v>1083</v>
      </c>
      <c r="E617" s="10">
        <v>1232</v>
      </c>
      <c r="F617" s="92">
        <v>48484749</v>
      </c>
      <c r="G617" s="92">
        <v>2901136</v>
      </c>
      <c r="H617" s="85">
        <f t="shared" si="9"/>
        <v>9.7027905965434179E-4</v>
      </c>
    </row>
    <row r="618" spans="1:8">
      <c r="A618" s="9" t="s">
        <v>175</v>
      </c>
      <c r="B618" s="9" t="s">
        <v>580</v>
      </c>
      <c r="C618" s="9">
        <v>29</v>
      </c>
      <c r="D618" s="9">
        <v>512</v>
      </c>
      <c r="E618" s="10">
        <v>541</v>
      </c>
      <c r="F618" s="92">
        <v>14935657</v>
      </c>
      <c r="G618" s="92">
        <v>896139</v>
      </c>
      <c r="H618" s="85">
        <f t="shared" si="9"/>
        <v>2.9971187363832036E-4</v>
      </c>
    </row>
    <row r="619" spans="1:8">
      <c r="A619" s="9" t="s">
        <v>175</v>
      </c>
      <c r="B619" s="9" t="s">
        <v>581</v>
      </c>
      <c r="C619" s="9">
        <v>16</v>
      </c>
      <c r="D619" s="9">
        <v>201</v>
      </c>
      <c r="E619" s="10">
        <v>217</v>
      </c>
      <c r="F619" s="92">
        <v>2785963</v>
      </c>
      <c r="G619" s="92">
        <v>167158</v>
      </c>
      <c r="H619" s="85">
        <f t="shared" si="9"/>
        <v>5.5905654562109621E-5</v>
      </c>
    </row>
    <row r="620" spans="1:8">
      <c r="A620" s="9" t="s">
        <v>175</v>
      </c>
      <c r="B620" s="9" t="s">
        <v>582</v>
      </c>
      <c r="C620" s="9">
        <v>51</v>
      </c>
      <c r="D620" s="9">
        <v>150</v>
      </c>
      <c r="E620" s="10">
        <v>201</v>
      </c>
      <c r="F620" s="92">
        <v>1113101</v>
      </c>
      <c r="G620" s="92">
        <v>66786</v>
      </c>
      <c r="H620" s="85">
        <f t="shared" si="9"/>
        <v>2.2336442441193682E-5</v>
      </c>
    </row>
    <row r="621" spans="1:8">
      <c r="A621" s="9" t="s">
        <v>175</v>
      </c>
      <c r="B621" s="9" t="s">
        <v>889</v>
      </c>
      <c r="C621" s="9">
        <v>36</v>
      </c>
      <c r="D621" s="9">
        <v>76</v>
      </c>
      <c r="E621" s="10">
        <v>112</v>
      </c>
      <c r="F621" s="92">
        <v>1311311</v>
      </c>
      <c r="G621" s="92">
        <v>78679</v>
      </c>
      <c r="H621" s="85">
        <f t="shared" si="9"/>
        <v>2.6314032204813549E-5</v>
      </c>
    </row>
    <row r="622" spans="1:8">
      <c r="A622" s="9" t="s">
        <v>175</v>
      </c>
      <c r="B622" s="9" t="s">
        <v>906</v>
      </c>
      <c r="C622" s="9">
        <v>25</v>
      </c>
      <c r="D622" s="9">
        <v>70</v>
      </c>
      <c r="E622" s="10">
        <v>95</v>
      </c>
      <c r="F622" s="92">
        <v>511418</v>
      </c>
      <c r="G622" s="92">
        <v>30685</v>
      </c>
      <c r="H622" s="85">
        <f t="shared" si="9"/>
        <v>1.0262536104992486E-5</v>
      </c>
    </row>
    <row r="623" spans="1:8">
      <c r="A623" s="9" t="s">
        <v>175</v>
      </c>
      <c r="B623" s="9" t="s">
        <v>988</v>
      </c>
      <c r="C623" s="9">
        <v>1</v>
      </c>
      <c r="D623" s="9">
        <v>53</v>
      </c>
      <c r="E623" s="10">
        <v>54</v>
      </c>
      <c r="F623" s="92">
        <v>319926</v>
      </c>
      <c r="G623" s="92">
        <v>19196</v>
      </c>
      <c r="H623" s="85">
        <f t="shared" si="9"/>
        <v>6.4200633231688363E-6</v>
      </c>
    </row>
    <row r="624" spans="1:8">
      <c r="A624" s="9" t="s">
        <v>175</v>
      </c>
      <c r="B624" s="9" t="s">
        <v>255</v>
      </c>
      <c r="C624" s="9">
        <v>26</v>
      </c>
      <c r="D624" s="9">
        <v>86</v>
      </c>
      <c r="E624" s="10">
        <v>112</v>
      </c>
      <c r="F624" s="92">
        <v>913618</v>
      </c>
      <c r="G624" s="92">
        <v>54816</v>
      </c>
      <c r="H624" s="85">
        <f t="shared" si="9"/>
        <v>1.8333100183518594E-5</v>
      </c>
    </row>
    <row r="625" spans="1:8">
      <c r="A625" s="9" t="s">
        <v>177</v>
      </c>
      <c r="B625" s="9" t="s">
        <v>583</v>
      </c>
      <c r="C625" s="9">
        <v>204</v>
      </c>
      <c r="D625" s="9">
        <v>1433</v>
      </c>
      <c r="E625" s="10">
        <v>1637</v>
      </c>
      <c r="F625" s="92">
        <v>54015260</v>
      </c>
      <c r="G625" s="92">
        <v>3237752</v>
      </c>
      <c r="H625" s="85">
        <f t="shared" si="9"/>
        <v>1.0828595991204703E-3</v>
      </c>
    </row>
    <row r="626" spans="1:8">
      <c r="A626" s="9" t="s">
        <v>177</v>
      </c>
      <c r="B626" s="9" t="s">
        <v>584</v>
      </c>
      <c r="C626" s="9">
        <v>13</v>
      </c>
      <c r="D626" s="9">
        <v>126</v>
      </c>
      <c r="E626" s="10">
        <v>139</v>
      </c>
      <c r="F626" s="92">
        <v>5785727</v>
      </c>
      <c r="G626" s="92">
        <v>346852</v>
      </c>
      <c r="H626" s="85">
        <f t="shared" si="9"/>
        <v>1.1600394893559893E-4</v>
      </c>
    </row>
    <row r="627" spans="1:8">
      <c r="A627" s="9" t="s">
        <v>177</v>
      </c>
      <c r="B627" s="9" t="s">
        <v>989</v>
      </c>
      <c r="C627" s="9">
        <v>17</v>
      </c>
      <c r="D627" s="9">
        <v>57</v>
      </c>
      <c r="E627" s="10">
        <v>74</v>
      </c>
      <c r="F627" s="92">
        <v>712300</v>
      </c>
      <c r="G627" s="92">
        <v>42738</v>
      </c>
      <c r="H627" s="85">
        <f t="shared" si="9"/>
        <v>1.4293637544571251E-5</v>
      </c>
    </row>
    <row r="628" spans="1:8">
      <c r="A628" s="9" t="s">
        <v>177</v>
      </c>
      <c r="B628" s="9" t="s">
        <v>255</v>
      </c>
      <c r="C628" s="9">
        <v>37</v>
      </c>
      <c r="D628" s="9">
        <v>97</v>
      </c>
      <c r="E628" s="10">
        <v>134</v>
      </c>
      <c r="F628" s="92">
        <v>3179627</v>
      </c>
      <c r="G628" s="92">
        <v>190778</v>
      </c>
      <c r="H628" s="85">
        <f t="shared" si="9"/>
        <v>6.3805315725542E-5</v>
      </c>
    </row>
    <row r="629" spans="1:8">
      <c r="A629" s="9" t="s">
        <v>178</v>
      </c>
      <c r="B629" s="9" t="s">
        <v>585</v>
      </c>
      <c r="C629" s="9">
        <v>231</v>
      </c>
      <c r="D629" s="9">
        <v>1841</v>
      </c>
      <c r="E629" s="10">
        <v>2072</v>
      </c>
      <c r="F629" s="92">
        <v>84589969</v>
      </c>
      <c r="G629" s="92">
        <v>5061270</v>
      </c>
      <c r="H629" s="85">
        <f t="shared" si="9"/>
        <v>1.6927315011280859E-3</v>
      </c>
    </row>
    <row r="630" spans="1:8">
      <c r="A630" s="9" t="s">
        <v>178</v>
      </c>
      <c r="B630" s="9" t="s">
        <v>586</v>
      </c>
      <c r="C630" s="9">
        <v>36</v>
      </c>
      <c r="D630" s="9">
        <v>344</v>
      </c>
      <c r="E630" s="10">
        <v>380</v>
      </c>
      <c r="F630" s="92">
        <v>7703645</v>
      </c>
      <c r="G630" s="92">
        <v>462219</v>
      </c>
      <c r="H630" s="85">
        <f t="shared" si="9"/>
        <v>1.5458820843778788E-4</v>
      </c>
    </row>
    <row r="631" spans="1:8">
      <c r="A631" s="9" t="s">
        <v>178</v>
      </c>
      <c r="B631" s="9" t="s">
        <v>587</v>
      </c>
      <c r="C631" s="9">
        <v>6</v>
      </c>
      <c r="D631" s="9">
        <v>314</v>
      </c>
      <c r="E631" s="10">
        <v>320</v>
      </c>
      <c r="F631" s="92">
        <v>7333772</v>
      </c>
      <c r="G631" s="92">
        <v>439655</v>
      </c>
      <c r="H631" s="85">
        <f t="shared" si="9"/>
        <v>1.4704172433568425E-4</v>
      </c>
    </row>
    <row r="632" spans="1:8">
      <c r="A632" s="9" t="s">
        <v>178</v>
      </c>
      <c r="B632" s="9" t="s">
        <v>255</v>
      </c>
      <c r="C632" s="9">
        <v>90</v>
      </c>
      <c r="D632" s="9">
        <v>66</v>
      </c>
      <c r="E632" s="10">
        <v>156</v>
      </c>
      <c r="F632" s="92">
        <v>981516</v>
      </c>
      <c r="G632" s="92">
        <v>58891</v>
      </c>
      <c r="H632" s="85">
        <f t="shared" si="9"/>
        <v>1.9695975680596788E-5</v>
      </c>
    </row>
    <row r="633" spans="1:8">
      <c r="A633" s="9" t="s">
        <v>101</v>
      </c>
      <c r="B633" s="9" t="s">
        <v>101</v>
      </c>
      <c r="C633" s="9">
        <v>765</v>
      </c>
      <c r="D633" s="9">
        <v>5578</v>
      </c>
      <c r="E633" s="10">
        <v>6343</v>
      </c>
      <c r="F633" s="92">
        <v>425816574</v>
      </c>
      <c r="G633" s="92">
        <v>25484512</v>
      </c>
      <c r="H633" s="85">
        <f t="shared" si="9"/>
        <v>8.5232434257166128E-3</v>
      </c>
    </row>
    <row r="634" spans="1:8">
      <c r="A634" s="9" t="s">
        <v>101</v>
      </c>
      <c r="B634" s="9" t="s">
        <v>588</v>
      </c>
      <c r="C634" s="9">
        <v>152</v>
      </c>
      <c r="D634" s="9">
        <v>934</v>
      </c>
      <c r="E634" s="10">
        <v>1086</v>
      </c>
      <c r="F634" s="92">
        <v>22631105</v>
      </c>
      <c r="G634" s="92">
        <v>1357866</v>
      </c>
      <c r="H634" s="85">
        <f t="shared" si="9"/>
        <v>4.5413553367253465E-4</v>
      </c>
    </row>
    <row r="635" spans="1:8">
      <c r="A635" s="9" t="s">
        <v>101</v>
      </c>
      <c r="B635" s="9" t="s">
        <v>589</v>
      </c>
      <c r="C635" s="9">
        <v>72</v>
      </c>
      <c r="D635" s="9">
        <v>704</v>
      </c>
      <c r="E635" s="10">
        <v>776</v>
      </c>
      <c r="F635" s="92">
        <v>41671126</v>
      </c>
      <c r="G635" s="92">
        <v>2500219</v>
      </c>
      <c r="H635" s="85">
        <f t="shared" si="9"/>
        <v>8.3619318096425632E-4</v>
      </c>
    </row>
    <row r="636" spans="1:8">
      <c r="A636" s="9" t="s">
        <v>101</v>
      </c>
      <c r="B636" s="9" t="s">
        <v>590</v>
      </c>
      <c r="C636" s="9">
        <v>16</v>
      </c>
      <c r="D636" s="9">
        <v>150</v>
      </c>
      <c r="E636" s="10">
        <v>166</v>
      </c>
      <c r="F636" s="92">
        <v>4304057</v>
      </c>
      <c r="G636" s="92">
        <v>258243</v>
      </c>
      <c r="H636" s="85">
        <f t="shared" si="9"/>
        <v>8.6368848341586253E-5</v>
      </c>
    </row>
    <row r="637" spans="1:8">
      <c r="A637" s="9" t="s">
        <v>101</v>
      </c>
      <c r="B637" s="9" t="s">
        <v>548</v>
      </c>
      <c r="C637" s="9">
        <v>1</v>
      </c>
      <c r="D637" s="9">
        <v>114</v>
      </c>
      <c r="E637" s="10">
        <v>115</v>
      </c>
      <c r="F637" s="92">
        <v>1304973</v>
      </c>
      <c r="G637" s="92">
        <v>77608</v>
      </c>
      <c r="H637" s="85">
        <f t="shared" si="9"/>
        <v>2.5955838423863673E-5</v>
      </c>
    </row>
    <row r="638" spans="1:8">
      <c r="A638" s="9" t="s">
        <v>101</v>
      </c>
      <c r="B638" s="9" t="s">
        <v>990</v>
      </c>
      <c r="C638" s="9">
        <v>14</v>
      </c>
      <c r="D638" s="9">
        <v>73</v>
      </c>
      <c r="E638" s="10">
        <v>87</v>
      </c>
      <c r="F638" s="92">
        <v>353075</v>
      </c>
      <c r="G638" s="92">
        <v>21185</v>
      </c>
      <c r="H638" s="85">
        <f t="shared" si="9"/>
        <v>7.085280344932892E-6</v>
      </c>
    </row>
    <row r="639" spans="1:8">
      <c r="A639" s="9" t="s">
        <v>101</v>
      </c>
      <c r="B639" s="9" t="s">
        <v>991</v>
      </c>
      <c r="C639" s="9">
        <v>2</v>
      </c>
      <c r="D639" s="9">
        <v>80</v>
      </c>
      <c r="E639" s="10">
        <v>82</v>
      </c>
      <c r="F639" s="92">
        <v>453590</v>
      </c>
      <c r="G639" s="92">
        <v>27215</v>
      </c>
      <c r="H639" s="85">
        <f t="shared" si="9"/>
        <v>9.1020016326338748E-6</v>
      </c>
    </row>
    <row r="640" spans="1:8">
      <c r="A640" s="9" t="s">
        <v>101</v>
      </c>
      <c r="B640" s="9" t="s">
        <v>877</v>
      </c>
      <c r="C640" s="9">
        <v>24</v>
      </c>
      <c r="D640" s="9">
        <v>43</v>
      </c>
      <c r="E640" s="10">
        <v>67</v>
      </c>
      <c r="F640" s="92">
        <v>604061</v>
      </c>
      <c r="G640" s="92">
        <v>36244</v>
      </c>
      <c r="H640" s="85">
        <f t="shared" si="9"/>
        <v>1.2121732396589461E-5</v>
      </c>
    </row>
    <row r="641" spans="1:8">
      <c r="A641" s="9" t="s">
        <v>101</v>
      </c>
      <c r="B641" s="9" t="s">
        <v>255</v>
      </c>
      <c r="C641" s="9">
        <v>25</v>
      </c>
      <c r="D641" s="9">
        <v>304</v>
      </c>
      <c r="E641" s="10">
        <v>329</v>
      </c>
      <c r="F641" s="92">
        <v>7459414</v>
      </c>
      <c r="G641" s="92">
        <v>447564</v>
      </c>
      <c r="H641" s="85">
        <f t="shared" si="9"/>
        <v>1.4968687336792754E-4</v>
      </c>
    </row>
    <row r="642" spans="1:8">
      <c r="A642" s="9" t="s">
        <v>181</v>
      </c>
      <c r="B642" s="9" t="s">
        <v>120</v>
      </c>
      <c r="C642" s="9">
        <v>184</v>
      </c>
      <c r="D642" s="9">
        <v>1896</v>
      </c>
      <c r="E642" s="10">
        <v>2080</v>
      </c>
      <c r="F642" s="92">
        <v>102804663</v>
      </c>
      <c r="G642" s="92">
        <v>6149387</v>
      </c>
      <c r="H642" s="85">
        <f t="shared" si="9"/>
        <v>2.05665002806164E-3</v>
      </c>
    </row>
    <row r="643" spans="1:8">
      <c r="A643" s="9" t="s">
        <v>181</v>
      </c>
      <c r="B643" s="9" t="s">
        <v>591</v>
      </c>
      <c r="C643" s="9">
        <v>91</v>
      </c>
      <c r="D643" s="9">
        <v>511</v>
      </c>
      <c r="E643" s="10">
        <v>602</v>
      </c>
      <c r="F643" s="92">
        <v>15441924</v>
      </c>
      <c r="G643" s="92">
        <v>926515</v>
      </c>
      <c r="H643" s="85">
        <f t="shared" si="9"/>
        <v>3.0987106531911722E-4</v>
      </c>
    </row>
    <row r="644" spans="1:8">
      <c r="A644" s="9" t="s">
        <v>181</v>
      </c>
      <c r="B644" s="9" t="s">
        <v>593</v>
      </c>
      <c r="C644" s="9">
        <v>28</v>
      </c>
      <c r="D644" s="9">
        <v>524</v>
      </c>
      <c r="E644" s="10">
        <v>552</v>
      </c>
      <c r="F644" s="92">
        <v>13852501</v>
      </c>
      <c r="G644" s="92">
        <v>830531</v>
      </c>
      <c r="H644" s="85">
        <f t="shared" si="9"/>
        <v>2.7776941091137408E-4</v>
      </c>
    </row>
    <row r="645" spans="1:8">
      <c r="A645" s="9" t="s">
        <v>181</v>
      </c>
      <c r="B645" s="9" t="s">
        <v>592</v>
      </c>
      <c r="C645" s="9">
        <v>67</v>
      </c>
      <c r="D645" s="9">
        <v>469</v>
      </c>
      <c r="E645" s="10">
        <v>536</v>
      </c>
      <c r="F645" s="92">
        <v>21225530</v>
      </c>
      <c r="G645" s="92">
        <v>1273532</v>
      </c>
      <c r="H645" s="85">
        <f t="shared" si="9"/>
        <v>4.259301981705488E-4</v>
      </c>
    </row>
    <row r="646" spans="1:8">
      <c r="A646" s="9" t="s">
        <v>181</v>
      </c>
      <c r="B646" s="9" t="s">
        <v>595</v>
      </c>
      <c r="C646" s="9">
        <v>26</v>
      </c>
      <c r="D646" s="9">
        <v>316</v>
      </c>
      <c r="E646" s="10">
        <v>342</v>
      </c>
      <c r="F646" s="92">
        <v>8261018</v>
      </c>
      <c r="G646" s="92">
        <v>495109</v>
      </c>
      <c r="H646" s="85">
        <f t="shared" si="9"/>
        <v>1.6558820232708894E-4</v>
      </c>
    </row>
    <row r="647" spans="1:8">
      <c r="A647" s="9" t="s">
        <v>181</v>
      </c>
      <c r="B647" s="9" t="s">
        <v>594</v>
      </c>
      <c r="C647" s="9">
        <v>26</v>
      </c>
      <c r="D647" s="9">
        <v>298</v>
      </c>
      <c r="E647" s="10">
        <v>324</v>
      </c>
      <c r="F647" s="92">
        <v>6694448</v>
      </c>
      <c r="G647" s="92">
        <v>401667</v>
      </c>
      <c r="H647" s="85">
        <f t="shared" si="9"/>
        <v>1.3433671467114278E-4</v>
      </c>
    </row>
    <row r="648" spans="1:8">
      <c r="A648" s="9" t="s">
        <v>181</v>
      </c>
      <c r="B648" s="9" t="s">
        <v>811</v>
      </c>
      <c r="C648" s="9">
        <v>1</v>
      </c>
      <c r="D648" s="9">
        <v>110</v>
      </c>
      <c r="E648" s="10">
        <v>111</v>
      </c>
      <c r="F648" s="92">
        <v>2966401</v>
      </c>
      <c r="G648" s="92">
        <v>177984</v>
      </c>
      <c r="H648" s="85">
        <f t="shared" si="9"/>
        <v>5.9526388336678588E-5</v>
      </c>
    </row>
    <row r="649" spans="1:8">
      <c r="A649" s="9" t="s">
        <v>181</v>
      </c>
      <c r="B649" s="9" t="s">
        <v>255</v>
      </c>
      <c r="C649" s="9">
        <v>12</v>
      </c>
      <c r="D649" s="9">
        <v>112</v>
      </c>
      <c r="E649" s="10">
        <v>124</v>
      </c>
      <c r="F649" s="92">
        <v>3133745</v>
      </c>
      <c r="G649" s="92">
        <v>188025</v>
      </c>
      <c r="H649" s="85">
        <f t="shared" ref="H649:H712" si="10">G649/G$923</f>
        <v>6.2884580451074199E-5</v>
      </c>
    </row>
    <row r="650" spans="1:8">
      <c r="A650" s="9" t="s">
        <v>110</v>
      </c>
      <c r="B650" s="9" t="s">
        <v>122</v>
      </c>
      <c r="C650" s="9">
        <v>59</v>
      </c>
      <c r="D650" s="9">
        <v>1016</v>
      </c>
      <c r="E650" s="10">
        <v>1075</v>
      </c>
      <c r="F650" s="92">
        <v>57173009</v>
      </c>
      <c r="G650" s="92">
        <v>3427224</v>
      </c>
      <c r="H650" s="85">
        <f t="shared" si="10"/>
        <v>1.1462281257909976E-3</v>
      </c>
    </row>
    <row r="651" spans="1:8">
      <c r="A651" s="9" t="s">
        <v>110</v>
      </c>
      <c r="B651" s="9" t="s">
        <v>596</v>
      </c>
      <c r="C651" s="9">
        <v>72</v>
      </c>
      <c r="D651" s="9">
        <v>266</v>
      </c>
      <c r="E651" s="10">
        <v>338</v>
      </c>
      <c r="F651" s="92">
        <v>9373490</v>
      </c>
      <c r="G651" s="92">
        <v>562409</v>
      </c>
      <c r="H651" s="85">
        <f t="shared" si="10"/>
        <v>1.8809655102730059E-4</v>
      </c>
    </row>
    <row r="652" spans="1:8">
      <c r="A652" s="9" t="s">
        <v>110</v>
      </c>
      <c r="B652" s="9" t="s">
        <v>597</v>
      </c>
      <c r="C652" s="9">
        <v>42</v>
      </c>
      <c r="D652" s="9">
        <v>98</v>
      </c>
      <c r="E652" s="10">
        <v>140</v>
      </c>
      <c r="F652" s="92">
        <v>996136</v>
      </c>
      <c r="G652" s="92">
        <v>59768</v>
      </c>
      <c r="H652" s="85">
        <f t="shared" si="10"/>
        <v>1.99892865544465E-5</v>
      </c>
    </row>
    <row r="653" spans="1:8">
      <c r="A653" s="9" t="s">
        <v>110</v>
      </c>
      <c r="B653" s="9" t="s">
        <v>992</v>
      </c>
      <c r="C653" s="9">
        <v>3</v>
      </c>
      <c r="D653" s="9">
        <v>62</v>
      </c>
      <c r="E653" s="10">
        <v>65</v>
      </c>
      <c r="F653" s="92">
        <v>723634</v>
      </c>
      <c r="G653" s="92">
        <v>43418</v>
      </c>
      <c r="H653" s="85">
        <f t="shared" si="10"/>
        <v>1.4521062167396568E-5</v>
      </c>
    </row>
    <row r="654" spans="1:8">
      <c r="A654" s="9" t="s">
        <v>110</v>
      </c>
      <c r="B654" s="9" t="s">
        <v>255</v>
      </c>
      <c r="C654" s="9">
        <v>0</v>
      </c>
      <c r="D654" s="9">
        <v>160</v>
      </c>
      <c r="E654" s="10">
        <v>160</v>
      </c>
      <c r="F654" s="92">
        <v>5931073</v>
      </c>
      <c r="G654" s="92">
        <v>355864</v>
      </c>
      <c r="H654" s="85">
        <f t="shared" si="10"/>
        <v>1.1901799408398389E-4</v>
      </c>
    </row>
    <row r="655" spans="1:8">
      <c r="A655" s="9" t="s">
        <v>184</v>
      </c>
      <c r="B655" s="9" t="s">
        <v>48</v>
      </c>
      <c r="C655" s="9">
        <v>304</v>
      </c>
      <c r="D655" s="9">
        <v>1538</v>
      </c>
      <c r="E655" s="10">
        <v>1842</v>
      </c>
      <c r="F655" s="92">
        <v>70979564</v>
      </c>
      <c r="G655" s="92">
        <v>4249147</v>
      </c>
      <c r="H655" s="85">
        <f t="shared" si="10"/>
        <v>1.421118608535783E-3</v>
      </c>
    </row>
    <row r="656" spans="1:8">
      <c r="A656" s="9" t="s">
        <v>184</v>
      </c>
      <c r="B656" s="9" t="s">
        <v>121</v>
      </c>
      <c r="C656" s="9">
        <v>205</v>
      </c>
      <c r="D656" s="9">
        <v>1342</v>
      </c>
      <c r="E656" s="10">
        <v>1547</v>
      </c>
      <c r="F656" s="92">
        <v>66669851</v>
      </c>
      <c r="G656" s="92">
        <v>3990150</v>
      </c>
      <c r="H656" s="85">
        <f t="shared" si="10"/>
        <v>1.3344975864212404E-3</v>
      </c>
    </row>
    <row r="657" spans="1:8">
      <c r="A657" s="9" t="s">
        <v>184</v>
      </c>
      <c r="B657" s="9" t="s">
        <v>598</v>
      </c>
      <c r="C657" s="9">
        <v>6</v>
      </c>
      <c r="D657" s="9">
        <v>219</v>
      </c>
      <c r="E657" s="10">
        <v>225</v>
      </c>
      <c r="F657" s="92">
        <v>3508835</v>
      </c>
      <c r="G657" s="92">
        <v>210530</v>
      </c>
      <c r="H657" s="85">
        <f t="shared" si="10"/>
        <v>7.0411332122668005E-5</v>
      </c>
    </row>
    <row r="658" spans="1:8">
      <c r="A658" s="9" t="s">
        <v>184</v>
      </c>
      <c r="B658" s="9" t="s">
        <v>993</v>
      </c>
      <c r="C658" s="9">
        <v>13</v>
      </c>
      <c r="D658" s="9">
        <v>75</v>
      </c>
      <c r="E658" s="10">
        <v>88</v>
      </c>
      <c r="F658" s="92">
        <v>804851</v>
      </c>
      <c r="G658" s="92">
        <v>48291</v>
      </c>
      <c r="H658" s="85">
        <f t="shared" si="10"/>
        <v>1.6150827148319767E-5</v>
      </c>
    </row>
    <row r="659" spans="1:8">
      <c r="A659" s="9" t="s">
        <v>184</v>
      </c>
      <c r="B659" s="9" t="s">
        <v>890</v>
      </c>
      <c r="C659" s="9">
        <v>12</v>
      </c>
      <c r="D659" s="9">
        <v>65</v>
      </c>
      <c r="E659" s="10">
        <v>77</v>
      </c>
      <c r="F659" s="92">
        <v>331567</v>
      </c>
      <c r="G659" s="92">
        <v>19894</v>
      </c>
      <c r="H659" s="85">
        <f t="shared" si="10"/>
        <v>6.6535080095395308E-6</v>
      </c>
    </row>
    <row r="660" spans="1:8">
      <c r="A660" s="9" t="s">
        <v>184</v>
      </c>
      <c r="B660" s="9" t="s">
        <v>255</v>
      </c>
      <c r="C660" s="9">
        <v>12</v>
      </c>
      <c r="D660" s="9">
        <v>117</v>
      </c>
      <c r="E660" s="10">
        <v>129</v>
      </c>
      <c r="F660" s="92">
        <v>4182745</v>
      </c>
      <c r="G660" s="92">
        <v>250965</v>
      </c>
      <c r="H660" s="85">
        <f t="shared" si="10"/>
        <v>8.3934735981405865E-5</v>
      </c>
    </row>
    <row r="661" spans="1:8">
      <c r="A661" s="9" t="s">
        <v>185</v>
      </c>
      <c r="B661" s="9" t="s">
        <v>66</v>
      </c>
      <c r="C661" s="9">
        <v>195</v>
      </c>
      <c r="D661" s="9">
        <v>1356</v>
      </c>
      <c r="E661" s="10">
        <v>1551</v>
      </c>
      <c r="F661" s="92">
        <v>52055397</v>
      </c>
      <c r="G661" s="92">
        <v>3102635</v>
      </c>
      <c r="H661" s="85">
        <f t="shared" si="10"/>
        <v>1.0376699921171048E-3</v>
      </c>
    </row>
    <row r="662" spans="1:8">
      <c r="A662" s="9" t="s">
        <v>185</v>
      </c>
      <c r="B662" s="9" t="s">
        <v>140</v>
      </c>
      <c r="C662" s="9">
        <v>13</v>
      </c>
      <c r="D662" s="9">
        <v>426</v>
      </c>
      <c r="E662" s="10">
        <v>439</v>
      </c>
      <c r="F662" s="92">
        <v>12900083</v>
      </c>
      <c r="G662" s="92">
        <v>773851</v>
      </c>
      <c r="H662" s="85">
        <f t="shared" si="10"/>
        <v>2.5881289970293431E-4</v>
      </c>
    </row>
    <row r="663" spans="1:8">
      <c r="A663" s="9" t="s">
        <v>185</v>
      </c>
      <c r="B663" s="9" t="s">
        <v>600</v>
      </c>
      <c r="C663" s="9">
        <v>45</v>
      </c>
      <c r="D663" s="9">
        <v>263</v>
      </c>
      <c r="E663" s="10">
        <v>308</v>
      </c>
      <c r="F663" s="92">
        <v>4094533</v>
      </c>
      <c r="G663" s="92">
        <v>245672</v>
      </c>
      <c r="H663" s="85">
        <f t="shared" si="10"/>
        <v>8.2164502851090555E-5</v>
      </c>
    </row>
    <row r="664" spans="1:8">
      <c r="A664" s="9" t="s">
        <v>185</v>
      </c>
      <c r="B664" s="9" t="s">
        <v>599</v>
      </c>
      <c r="C664" s="9">
        <v>26</v>
      </c>
      <c r="D664" s="9">
        <v>271</v>
      </c>
      <c r="E664" s="10">
        <v>297</v>
      </c>
      <c r="F664" s="92">
        <v>35925755</v>
      </c>
      <c r="G664" s="92">
        <v>2155545</v>
      </c>
      <c r="H664" s="85">
        <f t="shared" si="10"/>
        <v>7.2091765971764787E-4</v>
      </c>
    </row>
    <row r="665" spans="1:8">
      <c r="A665" s="9" t="s">
        <v>185</v>
      </c>
      <c r="B665" s="9" t="s">
        <v>601</v>
      </c>
      <c r="C665" s="9">
        <v>12</v>
      </c>
      <c r="D665" s="9">
        <v>172</v>
      </c>
      <c r="E665" s="10">
        <v>184</v>
      </c>
      <c r="F665" s="92">
        <v>2933924</v>
      </c>
      <c r="G665" s="92">
        <v>176035</v>
      </c>
      <c r="H665" s="85">
        <f t="shared" si="10"/>
        <v>5.8874549233904253E-5</v>
      </c>
    </row>
    <row r="666" spans="1:8">
      <c r="A666" s="9" t="s">
        <v>185</v>
      </c>
      <c r="B666" s="9" t="s">
        <v>602</v>
      </c>
      <c r="C666" s="9">
        <v>2</v>
      </c>
      <c r="D666" s="9">
        <v>83</v>
      </c>
      <c r="E666" s="10">
        <v>85</v>
      </c>
      <c r="F666" s="92">
        <v>2437691</v>
      </c>
      <c r="G666" s="92">
        <v>146262</v>
      </c>
      <c r="H666" s="85">
        <f t="shared" si="10"/>
        <v>4.8917029681877493E-5</v>
      </c>
    </row>
    <row r="667" spans="1:8">
      <c r="A667" s="9" t="s">
        <v>185</v>
      </c>
      <c r="B667" s="9" t="s">
        <v>255</v>
      </c>
      <c r="C667" s="9">
        <v>13</v>
      </c>
      <c r="D667" s="9">
        <v>48</v>
      </c>
      <c r="E667" s="10">
        <v>61</v>
      </c>
      <c r="F667" s="92">
        <v>375540</v>
      </c>
      <c r="G667" s="92">
        <v>22531</v>
      </c>
      <c r="H667" s="85">
        <f t="shared" si="10"/>
        <v>7.5354473189371249E-6</v>
      </c>
    </row>
    <row r="668" spans="1:8">
      <c r="A668" s="9" t="s">
        <v>187</v>
      </c>
      <c r="B668" s="9" t="s">
        <v>603</v>
      </c>
      <c r="C668" s="9">
        <v>280</v>
      </c>
      <c r="D668" s="9">
        <v>3202</v>
      </c>
      <c r="E668" s="10">
        <v>3482</v>
      </c>
      <c r="F668" s="92">
        <v>213414513</v>
      </c>
      <c r="G668" s="92">
        <v>12776279</v>
      </c>
      <c r="H668" s="85">
        <f t="shared" si="10"/>
        <v>4.2730006363029911E-3</v>
      </c>
    </row>
    <row r="669" spans="1:8">
      <c r="A669" s="9" t="s">
        <v>187</v>
      </c>
      <c r="B669" s="9" t="s">
        <v>604</v>
      </c>
      <c r="C669" s="9">
        <v>35</v>
      </c>
      <c r="D669" s="9">
        <v>720</v>
      </c>
      <c r="E669" s="10">
        <v>755</v>
      </c>
      <c r="F669" s="92">
        <v>17993190</v>
      </c>
      <c r="G669" s="92">
        <v>1079591</v>
      </c>
      <c r="H669" s="85">
        <f t="shared" si="10"/>
        <v>3.6106702350089428E-4</v>
      </c>
    </row>
    <row r="670" spans="1:8">
      <c r="A670" s="9" t="s">
        <v>187</v>
      </c>
      <c r="B670" s="9" t="s">
        <v>605</v>
      </c>
      <c r="C670" s="9">
        <v>78</v>
      </c>
      <c r="D670" s="9">
        <v>514</v>
      </c>
      <c r="E670" s="10">
        <v>592</v>
      </c>
      <c r="F670" s="92">
        <v>12109522</v>
      </c>
      <c r="G670" s="92">
        <v>726564</v>
      </c>
      <c r="H670" s="85">
        <f t="shared" si="10"/>
        <v>2.4299785832125663E-4</v>
      </c>
    </row>
    <row r="671" spans="1:8">
      <c r="A671" s="9" t="s">
        <v>187</v>
      </c>
      <c r="B671" s="9" t="s">
        <v>606</v>
      </c>
      <c r="C671" s="9">
        <v>20</v>
      </c>
      <c r="D671" s="9">
        <v>559</v>
      </c>
      <c r="E671" s="10">
        <v>579</v>
      </c>
      <c r="F671" s="92">
        <v>13834767</v>
      </c>
      <c r="G671" s="92">
        <v>828283</v>
      </c>
      <c r="H671" s="85">
        <f t="shared" si="10"/>
        <v>2.7701757186415153E-4</v>
      </c>
    </row>
    <row r="672" spans="1:8">
      <c r="A672" s="9" t="s">
        <v>187</v>
      </c>
      <c r="B672" s="9" t="s">
        <v>607</v>
      </c>
      <c r="C672" s="9">
        <v>74</v>
      </c>
      <c r="D672" s="9">
        <v>385</v>
      </c>
      <c r="E672" s="10">
        <v>459</v>
      </c>
      <c r="F672" s="92">
        <v>13496478</v>
      </c>
      <c r="G672" s="92">
        <v>809735</v>
      </c>
      <c r="H672" s="85">
        <f t="shared" si="10"/>
        <v>2.7081423082861623E-4</v>
      </c>
    </row>
    <row r="673" spans="1:8">
      <c r="A673" s="9" t="s">
        <v>187</v>
      </c>
      <c r="B673" s="9" t="s">
        <v>608</v>
      </c>
      <c r="C673" s="9">
        <v>25</v>
      </c>
      <c r="D673" s="9">
        <v>276</v>
      </c>
      <c r="E673" s="10">
        <v>301</v>
      </c>
      <c r="F673" s="92">
        <v>4575917</v>
      </c>
      <c r="G673" s="92">
        <v>274555</v>
      </c>
      <c r="H673" s="85">
        <f t="shared" si="10"/>
        <v>9.1824363705595948E-5</v>
      </c>
    </row>
    <row r="674" spans="1:8">
      <c r="A674" s="9" t="s">
        <v>187</v>
      </c>
      <c r="B674" s="9" t="s">
        <v>124</v>
      </c>
      <c r="C674" s="9">
        <v>35</v>
      </c>
      <c r="D674" s="9">
        <v>183</v>
      </c>
      <c r="E674" s="10">
        <v>218</v>
      </c>
      <c r="F674" s="92">
        <v>3723119</v>
      </c>
      <c r="G674" s="92">
        <v>223387</v>
      </c>
      <c r="H674" s="85">
        <f t="shared" si="10"/>
        <v>7.4711329733940235E-5</v>
      </c>
    </row>
    <row r="675" spans="1:8">
      <c r="A675" s="9" t="s">
        <v>187</v>
      </c>
      <c r="B675" s="9" t="s">
        <v>609</v>
      </c>
      <c r="C675" s="9">
        <v>27</v>
      </c>
      <c r="D675" s="9">
        <v>105</v>
      </c>
      <c r="E675" s="10">
        <v>132</v>
      </c>
      <c r="F675" s="92">
        <v>1332850</v>
      </c>
      <c r="G675" s="92">
        <v>79971</v>
      </c>
      <c r="H675" s="85">
        <f t="shared" si="10"/>
        <v>2.6746138988181652E-5</v>
      </c>
    </row>
    <row r="676" spans="1:8">
      <c r="A676" s="9" t="s">
        <v>187</v>
      </c>
      <c r="B676" s="9" t="s">
        <v>255</v>
      </c>
      <c r="C676" s="9">
        <v>1</v>
      </c>
      <c r="D676" s="9">
        <v>121</v>
      </c>
      <c r="E676" s="10">
        <v>122</v>
      </c>
      <c r="F676" s="92">
        <v>1895024</v>
      </c>
      <c r="G676" s="92">
        <v>113702</v>
      </c>
      <c r="H676" s="85">
        <f t="shared" si="10"/>
        <v>3.8027403624241669E-5</v>
      </c>
    </row>
    <row r="677" spans="1:8">
      <c r="A677" s="9" t="s">
        <v>116</v>
      </c>
      <c r="B677" s="9" t="s">
        <v>116</v>
      </c>
      <c r="C677" s="9">
        <v>127</v>
      </c>
      <c r="D677" s="9">
        <v>679</v>
      </c>
      <c r="E677" s="10">
        <v>806</v>
      </c>
      <c r="F677" s="92">
        <v>22931683</v>
      </c>
      <c r="G677" s="92">
        <v>1371962</v>
      </c>
      <c r="H677" s="85">
        <f t="shared" si="10"/>
        <v>4.5884991232451357E-4</v>
      </c>
    </row>
    <row r="678" spans="1:8">
      <c r="A678" s="9" t="s">
        <v>116</v>
      </c>
      <c r="B678" s="9" t="s">
        <v>610</v>
      </c>
      <c r="C678" s="9">
        <v>37</v>
      </c>
      <c r="D678" s="9">
        <v>493</v>
      </c>
      <c r="E678" s="10">
        <v>530</v>
      </c>
      <c r="F678" s="92">
        <v>11053705</v>
      </c>
      <c r="G678" s="92">
        <v>663149</v>
      </c>
      <c r="H678" s="85">
        <f t="shared" si="10"/>
        <v>2.2178884000292198E-4</v>
      </c>
    </row>
    <row r="679" spans="1:8">
      <c r="A679" s="9" t="s">
        <v>116</v>
      </c>
      <c r="B679" s="9" t="s">
        <v>611</v>
      </c>
      <c r="C679" s="9">
        <v>25</v>
      </c>
      <c r="D679" s="9">
        <v>186</v>
      </c>
      <c r="E679" s="10">
        <v>211</v>
      </c>
      <c r="F679" s="92">
        <v>2737322</v>
      </c>
      <c r="G679" s="92">
        <v>164239</v>
      </c>
      <c r="H679" s="85">
        <f t="shared" si="10"/>
        <v>5.4929400923834471E-5</v>
      </c>
    </row>
    <row r="680" spans="1:8">
      <c r="A680" s="9" t="s">
        <v>116</v>
      </c>
      <c r="B680" s="9" t="s">
        <v>612</v>
      </c>
      <c r="C680" s="9">
        <v>49</v>
      </c>
      <c r="D680" s="9">
        <v>117</v>
      </c>
      <c r="E680" s="10">
        <v>166</v>
      </c>
      <c r="F680" s="92">
        <v>2345287</v>
      </c>
      <c r="G680" s="92">
        <v>140717</v>
      </c>
      <c r="H680" s="85">
        <f t="shared" si="10"/>
        <v>4.706251566192692E-5</v>
      </c>
    </row>
    <row r="681" spans="1:8">
      <c r="A681" s="9" t="s">
        <v>116</v>
      </c>
      <c r="B681" s="9" t="s">
        <v>483</v>
      </c>
      <c r="C681" s="9">
        <v>12</v>
      </c>
      <c r="D681" s="9">
        <v>121</v>
      </c>
      <c r="E681" s="10">
        <v>133</v>
      </c>
      <c r="F681" s="92">
        <v>3770939</v>
      </c>
      <c r="G681" s="92">
        <v>226256</v>
      </c>
      <c r="H681" s="85">
        <f t="shared" si="10"/>
        <v>7.5670860973478234E-5</v>
      </c>
    </row>
    <row r="682" spans="1:8">
      <c r="A682" s="9" t="s">
        <v>116</v>
      </c>
      <c r="B682" s="9" t="s">
        <v>907</v>
      </c>
      <c r="C682" s="9">
        <v>26</v>
      </c>
      <c r="D682" s="9">
        <v>85</v>
      </c>
      <c r="E682" s="10">
        <v>111</v>
      </c>
      <c r="F682" s="92">
        <v>3796872</v>
      </c>
      <c r="G682" s="92">
        <v>227812</v>
      </c>
      <c r="H682" s="85">
        <f t="shared" si="10"/>
        <v>7.619126202217852E-5</v>
      </c>
    </row>
    <row r="683" spans="1:8">
      <c r="A683" s="9" t="s">
        <v>116</v>
      </c>
      <c r="B683" s="9" t="s">
        <v>994</v>
      </c>
      <c r="C683" s="9">
        <v>2</v>
      </c>
      <c r="D683" s="9">
        <v>86</v>
      </c>
      <c r="E683" s="10">
        <v>88</v>
      </c>
      <c r="F683" s="92">
        <v>2121760</v>
      </c>
      <c r="G683" s="92">
        <v>127306</v>
      </c>
      <c r="H683" s="85">
        <f t="shared" si="10"/>
        <v>4.2577233872647E-5</v>
      </c>
    </row>
    <row r="684" spans="1:8">
      <c r="A684" s="9" t="s">
        <v>116</v>
      </c>
      <c r="B684" s="9" t="s">
        <v>255</v>
      </c>
      <c r="C684" s="9">
        <v>13</v>
      </c>
      <c r="D684" s="9">
        <v>76</v>
      </c>
      <c r="E684" s="10">
        <v>89</v>
      </c>
      <c r="F684" s="92">
        <v>1942235</v>
      </c>
      <c r="G684" s="92">
        <v>116533</v>
      </c>
      <c r="H684" s="85">
        <f t="shared" si="10"/>
        <v>3.8974225840739423E-5</v>
      </c>
    </row>
    <row r="685" spans="1:8">
      <c r="A685" s="9" t="s">
        <v>190</v>
      </c>
      <c r="B685" s="9" t="s">
        <v>60</v>
      </c>
      <c r="C685" s="9">
        <v>8775</v>
      </c>
      <c r="D685" s="9">
        <v>41299</v>
      </c>
      <c r="E685" s="10">
        <v>50074</v>
      </c>
      <c r="F685" s="92">
        <v>4904887804</v>
      </c>
      <c r="G685" s="92">
        <v>292262470</v>
      </c>
      <c r="H685" s="85">
        <f t="shared" si="10"/>
        <v>9.774659118492042E-2</v>
      </c>
    </row>
    <row r="686" spans="1:8">
      <c r="A686" s="9" t="s">
        <v>190</v>
      </c>
      <c r="B686" s="9" t="s">
        <v>29</v>
      </c>
      <c r="C686" s="9">
        <v>2166</v>
      </c>
      <c r="D686" s="9">
        <v>12950</v>
      </c>
      <c r="E686" s="10">
        <v>15116</v>
      </c>
      <c r="F686" s="92">
        <v>1488087579</v>
      </c>
      <c r="G686" s="92">
        <v>89099832</v>
      </c>
      <c r="H686" s="85">
        <f t="shared" si="10"/>
        <v>2.9799258362351793E-2</v>
      </c>
    </row>
    <row r="687" spans="1:8">
      <c r="A687" s="9" t="s">
        <v>190</v>
      </c>
      <c r="B687" s="9" t="s">
        <v>142</v>
      </c>
      <c r="C687" s="9">
        <v>2559</v>
      </c>
      <c r="D687" s="9">
        <v>12432</v>
      </c>
      <c r="E687" s="10">
        <v>14991</v>
      </c>
      <c r="F687" s="92">
        <v>1167729331</v>
      </c>
      <c r="G687" s="92">
        <v>69811487</v>
      </c>
      <c r="H687" s="85">
        <f t="shared" si="10"/>
        <v>2.3348310440955304E-2</v>
      </c>
    </row>
    <row r="688" spans="1:8">
      <c r="A688" s="9" t="s">
        <v>190</v>
      </c>
      <c r="B688" s="9" t="s">
        <v>133</v>
      </c>
      <c r="C688" s="9">
        <v>1136</v>
      </c>
      <c r="D688" s="9">
        <v>9473</v>
      </c>
      <c r="E688" s="10">
        <v>10609</v>
      </c>
      <c r="F688" s="92">
        <v>1084794177</v>
      </c>
      <c r="G688" s="92">
        <v>64820397</v>
      </c>
      <c r="H688" s="85">
        <f t="shared" si="10"/>
        <v>2.1679050498694688E-2</v>
      </c>
    </row>
    <row r="689" spans="1:8">
      <c r="A689" s="9" t="s">
        <v>190</v>
      </c>
      <c r="B689" s="9" t="s">
        <v>26</v>
      </c>
      <c r="C689" s="9">
        <v>587</v>
      </c>
      <c r="D689" s="9">
        <v>4701</v>
      </c>
      <c r="E689" s="10">
        <v>5288</v>
      </c>
      <c r="F689" s="92">
        <v>713941005</v>
      </c>
      <c r="G689" s="92">
        <v>42601623</v>
      </c>
      <c r="H689" s="85">
        <f t="shared" si="10"/>
        <v>1.4248026533119709E-2</v>
      </c>
    </row>
    <row r="690" spans="1:8">
      <c r="A690" s="9" t="s">
        <v>190</v>
      </c>
      <c r="B690" s="9" t="s">
        <v>84</v>
      </c>
      <c r="C690" s="9">
        <v>807</v>
      </c>
      <c r="D690" s="9">
        <v>4405</v>
      </c>
      <c r="E690" s="10">
        <v>5212</v>
      </c>
      <c r="F690" s="92">
        <v>283848860</v>
      </c>
      <c r="G690" s="92">
        <v>16974190</v>
      </c>
      <c r="H690" s="85">
        <f t="shared" si="10"/>
        <v>5.6769834684048358E-3</v>
      </c>
    </row>
    <row r="691" spans="1:8">
      <c r="A691" s="9" t="s">
        <v>190</v>
      </c>
      <c r="B691" s="9" t="s">
        <v>51</v>
      </c>
      <c r="C691" s="9">
        <v>670</v>
      </c>
      <c r="D691" s="9">
        <v>4502</v>
      </c>
      <c r="E691" s="10">
        <v>5172</v>
      </c>
      <c r="F691" s="92">
        <v>565471180</v>
      </c>
      <c r="G691" s="92">
        <v>33820770</v>
      </c>
      <c r="H691" s="85">
        <f t="shared" si="10"/>
        <v>1.1311288030752703E-2</v>
      </c>
    </row>
    <row r="692" spans="1:8">
      <c r="A692" s="9" t="s">
        <v>190</v>
      </c>
      <c r="B692" s="9" t="s">
        <v>73</v>
      </c>
      <c r="C692" s="9">
        <v>460</v>
      </c>
      <c r="D692" s="9">
        <v>3604</v>
      </c>
      <c r="E692" s="10">
        <v>4064</v>
      </c>
      <c r="F692" s="92">
        <v>523968597</v>
      </c>
      <c r="G692" s="92">
        <v>31432278</v>
      </c>
      <c r="H692" s="85">
        <f t="shared" si="10"/>
        <v>1.0512461718662571E-2</v>
      </c>
    </row>
    <row r="693" spans="1:8">
      <c r="A693" s="9" t="s">
        <v>190</v>
      </c>
      <c r="B693" s="9" t="s">
        <v>115</v>
      </c>
      <c r="C693" s="9">
        <v>260</v>
      </c>
      <c r="D693" s="9">
        <v>2083</v>
      </c>
      <c r="E693" s="10">
        <v>2343</v>
      </c>
      <c r="F693" s="92">
        <v>117807903</v>
      </c>
      <c r="G693" s="92">
        <v>7053766</v>
      </c>
      <c r="H693" s="85">
        <f t="shared" si="10"/>
        <v>2.3591177530118434E-3</v>
      </c>
    </row>
    <row r="694" spans="1:8">
      <c r="A694" s="9" t="s">
        <v>190</v>
      </c>
      <c r="B694" s="9" t="s">
        <v>35</v>
      </c>
      <c r="C694" s="9">
        <v>211</v>
      </c>
      <c r="D694" s="9">
        <v>1204</v>
      </c>
      <c r="E694" s="10">
        <v>1415</v>
      </c>
      <c r="F694" s="92">
        <v>57254017</v>
      </c>
      <c r="G694" s="92">
        <v>3435241</v>
      </c>
      <c r="H694" s="85">
        <f t="shared" si="10"/>
        <v>1.1489093952045133E-3</v>
      </c>
    </row>
    <row r="695" spans="1:8">
      <c r="A695" s="9" t="s">
        <v>190</v>
      </c>
      <c r="B695" s="9" t="s">
        <v>613</v>
      </c>
      <c r="C695" s="9">
        <v>154</v>
      </c>
      <c r="D695" s="9">
        <v>1031</v>
      </c>
      <c r="E695" s="10">
        <v>1185</v>
      </c>
      <c r="F695" s="92">
        <v>32915053</v>
      </c>
      <c r="G695" s="92">
        <v>1971745</v>
      </c>
      <c r="H695" s="85">
        <f t="shared" si="10"/>
        <v>6.5944612195986338E-4</v>
      </c>
    </row>
    <row r="696" spans="1:8">
      <c r="A696" s="9" t="s">
        <v>190</v>
      </c>
      <c r="B696" s="9" t="s">
        <v>145</v>
      </c>
      <c r="C696" s="9">
        <v>202</v>
      </c>
      <c r="D696" s="9">
        <v>911</v>
      </c>
      <c r="E696" s="10">
        <v>1113</v>
      </c>
      <c r="F696" s="92">
        <v>165733236</v>
      </c>
      <c r="G696" s="92">
        <v>9943994</v>
      </c>
      <c r="H696" s="85">
        <f t="shared" si="10"/>
        <v>3.3257486541576876E-3</v>
      </c>
    </row>
    <row r="697" spans="1:8">
      <c r="A697" s="9" t="s">
        <v>190</v>
      </c>
      <c r="B697" s="9" t="s">
        <v>614</v>
      </c>
      <c r="C697" s="9">
        <v>62</v>
      </c>
      <c r="D697" s="9">
        <v>532</v>
      </c>
      <c r="E697" s="10">
        <v>594</v>
      </c>
      <c r="F697" s="92">
        <v>12519164</v>
      </c>
      <c r="G697" s="92">
        <v>751150</v>
      </c>
      <c r="H697" s="85">
        <f t="shared" si="10"/>
        <v>2.5122059622829088E-4</v>
      </c>
    </row>
    <row r="698" spans="1:8">
      <c r="A698" s="9" t="s">
        <v>190</v>
      </c>
      <c r="B698" s="9" t="s">
        <v>615</v>
      </c>
      <c r="C698" s="9">
        <v>51</v>
      </c>
      <c r="D698" s="9">
        <v>432</v>
      </c>
      <c r="E698" s="10">
        <v>483</v>
      </c>
      <c r="F698" s="92">
        <v>10542143</v>
      </c>
      <c r="G698" s="92">
        <v>632529</v>
      </c>
      <c r="H698" s="85">
        <f t="shared" si="10"/>
        <v>2.1154804301628781E-4</v>
      </c>
    </row>
    <row r="699" spans="1:8">
      <c r="A699" s="9" t="s">
        <v>190</v>
      </c>
      <c r="B699" s="9" t="s">
        <v>616</v>
      </c>
      <c r="C699" s="9">
        <v>47</v>
      </c>
      <c r="D699" s="9">
        <v>374</v>
      </c>
      <c r="E699" s="10">
        <v>421</v>
      </c>
      <c r="F699" s="92">
        <v>8615041</v>
      </c>
      <c r="G699" s="92">
        <v>516902</v>
      </c>
      <c r="H699" s="85">
        <f t="shared" si="10"/>
        <v>1.7287682704066564E-4</v>
      </c>
    </row>
    <row r="700" spans="1:8">
      <c r="A700" s="9" t="s">
        <v>190</v>
      </c>
      <c r="B700" s="9" t="s">
        <v>383</v>
      </c>
      <c r="C700" s="9">
        <v>5</v>
      </c>
      <c r="D700" s="9">
        <v>327</v>
      </c>
      <c r="E700" s="10">
        <v>332</v>
      </c>
      <c r="F700" s="92">
        <v>9719894</v>
      </c>
      <c r="G700" s="92">
        <v>581899</v>
      </c>
      <c r="H700" s="85">
        <f t="shared" si="10"/>
        <v>1.9461494205504391E-4</v>
      </c>
    </row>
    <row r="701" spans="1:8">
      <c r="A701" s="9" t="s">
        <v>190</v>
      </c>
      <c r="B701" s="9" t="s">
        <v>39</v>
      </c>
      <c r="C701" s="9">
        <v>4</v>
      </c>
      <c r="D701" s="9">
        <v>123</v>
      </c>
      <c r="E701" s="10">
        <v>127</v>
      </c>
      <c r="F701" s="92">
        <v>6102464</v>
      </c>
      <c r="G701" s="92">
        <v>366148</v>
      </c>
      <c r="H701" s="85">
        <f t="shared" si="10"/>
        <v>1.2245745705624208E-4</v>
      </c>
    </row>
    <row r="702" spans="1:8">
      <c r="A702" s="9" t="s">
        <v>190</v>
      </c>
      <c r="B702" s="9" t="s">
        <v>995</v>
      </c>
      <c r="C702" s="9">
        <v>32</v>
      </c>
      <c r="D702" s="9">
        <v>41</v>
      </c>
      <c r="E702" s="10">
        <v>73</v>
      </c>
      <c r="F702" s="92">
        <v>277149</v>
      </c>
      <c r="G702" s="92">
        <v>16629</v>
      </c>
      <c r="H702" s="85">
        <f t="shared" si="10"/>
        <v>5.5615353720032602E-6</v>
      </c>
    </row>
    <row r="703" spans="1:8">
      <c r="A703" s="9" t="s">
        <v>190</v>
      </c>
      <c r="B703" s="9" t="s">
        <v>284</v>
      </c>
      <c r="C703" s="9">
        <v>12</v>
      </c>
      <c r="D703" s="9">
        <v>31</v>
      </c>
      <c r="E703" s="10">
        <v>43</v>
      </c>
      <c r="F703" s="92">
        <v>79791</v>
      </c>
      <c r="G703" s="92">
        <v>4787</v>
      </c>
      <c r="H703" s="85">
        <f t="shared" si="10"/>
        <v>1.6010024550952918E-6</v>
      </c>
    </row>
    <row r="704" spans="1:8">
      <c r="A704" s="9" t="s">
        <v>190</v>
      </c>
      <c r="B704" s="9" t="s">
        <v>255</v>
      </c>
      <c r="C704" s="9">
        <v>86</v>
      </c>
      <c r="D704" s="9">
        <v>584</v>
      </c>
      <c r="E704" s="10">
        <v>670</v>
      </c>
      <c r="F704" s="92">
        <v>51696912</v>
      </c>
      <c r="G704" s="92">
        <v>3101818</v>
      </c>
      <c r="H704" s="85">
        <f t="shared" si="10"/>
        <v>1.0373967481217396E-3</v>
      </c>
    </row>
    <row r="705" spans="1:8">
      <c r="A705" s="9" t="s">
        <v>192</v>
      </c>
      <c r="B705" s="9" t="s">
        <v>54</v>
      </c>
      <c r="C705" s="9">
        <v>1671</v>
      </c>
      <c r="D705" s="9">
        <v>10404</v>
      </c>
      <c r="E705" s="10">
        <v>12075</v>
      </c>
      <c r="F705" s="92">
        <v>1394628923</v>
      </c>
      <c r="G705" s="92">
        <v>83309182</v>
      </c>
      <c r="H705" s="85">
        <f t="shared" si="10"/>
        <v>2.7862587197405572E-2</v>
      </c>
    </row>
    <row r="706" spans="1:8">
      <c r="A706" s="9" t="s">
        <v>192</v>
      </c>
      <c r="B706" s="9" t="s">
        <v>31</v>
      </c>
      <c r="C706" s="9">
        <v>83</v>
      </c>
      <c r="D706" s="9">
        <v>728</v>
      </c>
      <c r="E706" s="10">
        <v>811</v>
      </c>
      <c r="F706" s="92">
        <v>36918946</v>
      </c>
      <c r="G706" s="92">
        <v>2197454</v>
      </c>
      <c r="H706" s="85">
        <f t="shared" si="10"/>
        <v>7.3493403989115713E-4</v>
      </c>
    </row>
    <row r="707" spans="1:8">
      <c r="A707" s="9" t="s">
        <v>192</v>
      </c>
      <c r="B707" s="9" t="s">
        <v>617</v>
      </c>
      <c r="C707" s="9">
        <v>104</v>
      </c>
      <c r="D707" s="9">
        <v>491</v>
      </c>
      <c r="E707" s="10">
        <v>595</v>
      </c>
      <c r="F707" s="92">
        <v>15637485</v>
      </c>
      <c r="G707" s="92">
        <v>938249</v>
      </c>
      <c r="H707" s="85">
        <f t="shared" si="10"/>
        <v>3.1379547785475296E-4</v>
      </c>
    </row>
    <row r="708" spans="1:8">
      <c r="A708" s="9" t="s">
        <v>192</v>
      </c>
      <c r="B708" s="9" t="s">
        <v>41</v>
      </c>
      <c r="C708" s="9">
        <v>120</v>
      </c>
      <c r="D708" s="9">
        <v>407</v>
      </c>
      <c r="E708" s="10">
        <v>527</v>
      </c>
      <c r="F708" s="92">
        <v>19955373</v>
      </c>
      <c r="G708" s="92">
        <v>1127489</v>
      </c>
      <c r="H708" s="85">
        <f t="shared" si="10"/>
        <v>3.7708641259514002E-4</v>
      </c>
    </row>
    <row r="709" spans="1:8">
      <c r="A709" s="9" t="s">
        <v>192</v>
      </c>
      <c r="B709" s="9" t="s">
        <v>618</v>
      </c>
      <c r="C709" s="9">
        <v>94</v>
      </c>
      <c r="D709" s="9">
        <v>355</v>
      </c>
      <c r="E709" s="10">
        <v>449</v>
      </c>
      <c r="F709" s="92">
        <v>8280939</v>
      </c>
      <c r="G709" s="92">
        <v>496257</v>
      </c>
      <c r="H709" s="85">
        <f t="shared" si="10"/>
        <v>1.6597214860209403E-4</v>
      </c>
    </row>
    <row r="710" spans="1:8">
      <c r="A710" s="9" t="s">
        <v>192</v>
      </c>
      <c r="B710" s="9" t="s">
        <v>620</v>
      </c>
      <c r="C710" s="9">
        <v>54</v>
      </c>
      <c r="D710" s="9">
        <v>382</v>
      </c>
      <c r="E710" s="10">
        <v>436</v>
      </c>
      <c r="F710" s="92">
        <v>9442245</v>
      </c>
      <c r="G710" s="92">
        <v>566535</v>
      </c>
      <c r="H710" s="85">
        <f t="shared" si="10"/>
        <v>1.8947648337109069E-4</v>
      </c>
    </row>
    <row r="711" spans="1:8">
      <c r="A711" s="9" t="s">
        <v>192</v>
      </c>
      <c r="B711" s="9" t="s">
        <v>621</v>
      </c>
      <c r="C711" s="9">
        <v>80</v>
      </c>
      <c r="D711" s="9">
        <v>353</v>
      </c>
      <c r="E711" s="10">
        <v>433</v>
      </c>
      <c r="F711" s="92">
        <v>5984306</v>
      </c>
      <c r="G711" s="92">
        <v>359058</v>
      </c>
      <c r="H711" s="85">
        <f t="shared" si="10"/>
        <v>1.200862209153134E-4</v>
      </c>
    </row>
    <row r="712" spans="1:8">
      <c r="A712" s="9" t="s">
        <v>192</v>
      </c>
      <c r="B712" s="9" t="s">
        <v>135</v>
      </c>
      <c r="C712" s="9">
        <v>55</v>
      </c>
      <c r="D712" s="9">
        <v>314</v>
      </c>
      <c r="E712" s="10">
        <v>369</v>
      </c>
      <c r="F712" s="92">
        <v>5654096</v>
      </c>
      <c r="G712" s="92">
        <v>337166</v>
      </c>
      <c r="H712" s="85">
        <f t="shared" si="10"/>
        <v>1.1276448585223712E-4</v>
      </c>
    </row>
    <row r="713" spans="1:8">
      <c r="A713" s="9" t="s">
        <v>192</v>
      </c>
      <c r="B713" s="9" t="s">
        <v>619</v>
      </c>
      <c r="C713" s="9">
        <v>41</v>
      </c>
      <c r="D713" s="9">
        <v>299</v>
      </c>
      <c r="E713" s="10">
        <v>340</v>
      </c>
      <c r="F713" s="92">
        <v>13630500</v>
      </c>
      <c r="G713" s="92">
        <v>817830</v>
      </c>
      <c r="H713" s="85">
        <f t="shared" ref="H713:H776" si="11">G713/G$923</f>
        <v>2.7352158718416179E-4</v>
      </c>
    </row>
    <row r="714" spans="1:8">
      <c r="A714" s="9" t="s">
        <v>192</v>
      </c>
      <c r="B714" s="9" t="s">
        <v>622</v>
      </c>
      <c r="C714" s="9">
        <v>30</v>
      </c>
      <c r="D714" s="9">
        <v>265</v>
      </c>
      <c r="E714" s="10">
        <v>295</v>
      </c>
      <c r="F714" s="92">
        <v>3573423</v>
      </c>
      <c r="G714" s="92">
        <v>214405</v>
      </c>
      <c r="H714" s="85">
        <f t="shared" si="11"/>
        <v>7.1707318024797574E-5</v>
      </c>
    </row>
    <row r="715" spans="1:8">
      <c r="A715" s="9" t="s">
        <v>192</v>
      </c>
      <c r="B715" s="9" t="s">
        <v>623</v>
      </c>
      <c r="C715" s="9">
        <v>49</v>
      </c>
      <c r="D715" s="9">
        <v>149</v>
      </c>
      <c r="E715" s="10">
        <v>198</v>
      </c>
      <c r="F715" s="92">
        <v>3472654</v>
      </c>
      <c r="G715" s="92">
        <v>208212</v>
      </c>
      <c r="H715" s="85">
        <f t="shared" si="11"/>
        <v>6.9636081717213463E-5</v>
      </c>
    </row>
    <row r="716" spans="1:8">
      <c r="A716" s="9" t="s">
        <v>192</v>
      </c>
      <c r="B716" s="9" t="s">
        <v>119</v>
      </c>
      <c r="C716" s="9">
        <v>2</v>
      </c>
      <c r="D716" s="9">
        <v>104</v>
      </c>
      <c r="E716" s="10">
        <v>106</v>
      </c>
      <c r="F716" s="92">
        <v>12168547</v>
      </c>
      <c r="G716" s="92">
        <v>729292</v>
      </c>
      <c r="H716" s="85">
        <f t="shared" si="11"/>
        <v>2.4391023239635586E-4</v>
      </c>
    </row>
    <row r="717" spans="1:8">
      <c r="A717" s="9" t="s">
        <v>192</v>
      </c>
      <c r="B717" s="9" t="s">
        <v>996</v>
      </c>
      <c r="C717" s="9">
        <v>27</v>
      </c>
      <c r="D717" s="9">
        <v>64</v>
      </c>
      <c r="E717" s="10">
        <v>91</v>
      </c>
      <c r="F717" s="92">
        <v>1894950</v>
      </c>
      <c r="G717" s="92">
        <v>113697</v>
      </c>
      <c r="H717" s="85">
        <f t="shared" si="11"/>
        <v>3.8025731384367948E-5</v>
      </c>
    </row>
    <row r="718" spans="1:8">
      <c r="A718" s="9" t="s">
        <v>192</v>
      </c>
      <c r="B718" s="9" t="s">
        <v>997</v>
      </c>
      <c r="C718" s="9">
        <v>25</v>
      </c>
      <c r="D718" s="9">
        <v>66</v>
      </c>
      <c r="E718" s="10">
        <v>91</v>
      </c>
      <c r="F718" s="92">
        <v>769488</v>
      </c>
      <c r="G718" s="92">
        <v>46169</v>
      </c>
      <c r="H718" s="85">
        <f t="shared" si="11"/>
        <v>1.5441128545914879E-5</v>
      </c>
    </row>
    <row r="719" spans="1:8">
      <c r="A719" s="9" t="s">
        <v>192</v>
      </c>
      <c r="B719" s="9" t="s">
        <v>998</v>
      </c>
      <c r="C719" s="9">
        <v>12</v>
      </c>
      <c r="D719" s="9">
        <v>76</v>
      </c>
      <c r="E719" s="10">
        <v>88</v>
      </c>
      <c r="F719" s="92">
        <v>3570790</v>
      </c>
      <c r="G719" s="92">
        <v>214247</v>
      </c>
      <c r="H719" s="85">
        <f t="shared" si="11"/>
        <v>7.1654475244788173E-5</v>
      </c>
    </row>
    <row r="720" spans="1:8">
      <c r="A720" s="9" t="s">
        <v>192</v>
      </c>
      <c r="B720" s="9" t="s">
        <v>255</v>
      </c>
      <c r="C720" s="9">
        <v>63</v>
      </c>
      <c r="D720" s="9">
        <v>271</v>
      </c>
      <c r="E720" s="10">
        <v>334</v>
      </c>
      <c r="F720" s="92">
        <v>4322437</v>
      </c>
      <c r="G720" s="92">
        <v>259347</v>
      </c>
      <c r="H720" s="85">
        <f t="shared" si="11"/>
        <v>8.6738078905702659E-5</v>
      </c>
    </row>
    <row r="721" spans="1:8">
      <c r="A721" s="9" t="s">
        <v>194</v>
      </c>
      <c r="B721" s="9" t="s">
        <v>74</v>
      </c>
      <c r="C721" s="9">
        <v>424</v>
      </c>
      <c r="D721" s="9">
        <v>2510</v>
      </c>
      <c r="E721" s="10">
        <v>2934</v>
      </c>
      <c r="F721" s="92">
        <v>136383925</v>
      </c>
      <c r="G721" s="92">
        <v>8140336</v>
      </c>
      <c r="H721" s="85">
        <f t="shared" si="11"/>
        <v>2.7225188889284701E-3</v>
      </c>
    </row>
    <row r="722" spans="1:8">
      <c r="A722" s="9" t="s">
        <v>194</v>
      </c>
      <c r="B722" s="9" t="s">
        <v>624</v>
      </c>
      <c r="C722" s="9">
        <v>67</v>
      </c>
      <c r="D722" s="9">
        <v>1076</v>
      </c>
      <c r="E722" s="10">
        <v>1143</v>
      </c>
      <c r="F722" s="92">
        <v>28094358</v>
      </c>
      <c r="G722" s="92">
        <v>1685559</v>
      </c>
      <c r="H722" s="85">
        <f t="shared" si="11"/>
        <v>5.6373179386003027E-4</v>
      </c>
    </row>
    <row r="723" spans="1:8">
      <c r="A723" s="9" t="s">
        <v>194</v>
      </c>
      <c r="B723" s="9" t="s">
        <v>625</v>
      </c>
      <c r="C723" s="9">
        <v>159</v>
      </c>
      <c r="D723" s="9">
        <v>866</v>
      </c>
      <c r="E723" s="10">
        <v>1025</v>
      </c>
      <c r="F723" s="92">
        <v>45767121</v>
      </c>
      <c r="G723" s="92">
        <v>2742294</v>
      </c>
      <c r="H723" s="85">
        <f t="shared" si="11"/>
        <v>9.1715467445019588E-4</v>
      </c>
    </row>
    <row r="724" spans="1:8">
      <c r="A724" s="9" t="s">
        <v>194</v>
      </c>
      <c r="B724" s="9" t="s">
        <v>626</v>
      </c>
      <c r="C724" s="9">
        <v>12</v>
      </c>
      <c r="D724" s="9">
        <v>116</v>
      </c>
      <c r="E724" s="10">
        <v>128</v>
      </c>
      <c r="F724" s="92">
        <v>970443</v>
      </c>
      <c r="G724" s="92">
        <v>58227</v>
      </c>
      <c r="H724" s="85">
        <f t="shared" si="11"/>
        <v>1.9473902225367358E-5</v>
      </c>
    </row>
    <row r="725" spans="1:8">
      <c r="A725" s="9" t="s">
        <v>194</v>
      </c>
      <c r="B725" s="9" t="s">
        <v>999</v>
      </c>
      <c r="C725" s="9">
        <v>24</v>
      </c>
      <c r="D725" s="9">
        <v>77</v>
      </c>
      <c r="E725" s="10">
        <v>101</v>
      </c>
      <c r="F725" s="92">
        <v>604717</v>
      </c>
      <c r="G725" s="92">
        <v>36283</v>
      </c>
      <c r="H725" s="85">
        <f t="shared" si="11"/>
        <v>1.2134775867604443E-5</v>
      </c>
    </row>
    <row r="726" spans="1:8">
      <c r="A726" s="9" t="s">
        <v>194</v>
      </c>
      <c r="B726" s="9" t="s">
        <v>488</v>
      </c>
      <c r="C726" s="9">
        <v>2</v>
      </c>
      <c r="D726" s="9">
        <v>98</v>
      </c>
      <c r="E726" s="10">
        <v>100</v>
      </c>
      <c r="F726" s="92">
        <v>2891730</v>
      </c>
      <c r="G726" s="92">
        <v>173504</v>
      </c>
      <c r="H726" s="85">
        <f t="shared" si="11"/>
        <v>5.8028061409829432E-5</v>
      </c>
    </row>
    <row r="727" spans="1:8">
      <c r="A727" s="9" t="s">
        <v>194</v>
      </c>
      <c r="B727" s="9" t="s">
        <v>1000</v>
      </c>
      <c r="C727" s="9">
        <v>0</v>
      </c>
      <c r="D727" s="9">
        <v>75</v>
      </c>
      <c r="E727" s="10">
        <v>75</v>
      </c>
      <c r="F727" s="92">
        <v>300063</v>
      </c>
      <c r="G727" s="92">
        <v>18004</v>
      </c>
      <c r="H727" s="85">
        <f t="shared" si="11"/>
        <v>6.0214013372750432E-6</v>
      </c>
    </row>
    <row r="728" spans="1:8">
      <c r="A728" s="9" t="s">
        <v>194</v>
      </c>
      <c r="B728" s="9" t="s">
        <v>255</v>
      </c>
      <c r="C728" s="9">
        <v>28</v>
      </c>
      <c r="D728" s="9">
        <v>139</v>
      </c>
      <c r="E728" s="10">
        <v>167</v>
      </c>
      <c r="F728" s="92">
        <v>2076477</v>
      </c>
      <c r="G728" s="92">
        <v>124589</v>
      </c>
      <c r="H728" s="85">
        <f t="shared" si="11"/>
        <v>4.1668538725269962E-5</v>
      </c>
    </row>
    <row r="729" spans="1:8">
      <c r="A729" s="9" t="s">
        <v>195</v>
      </c>
      <c r="B729" s="9" t="s">
        <v>98</v>
      </c>
      <c r="C729" s="9">
        <v>215</v>
      </c>
      <c r="D729" s="9">
        <v>1031</v>
      </c>
      <c r="E729" s="10">
        <v>1246</v>
      </c>
      <c r="F729" s="92">
        <v>24411650</v>
      </c>
      <c r="G729" s="92">
        <v>1460028</v>
      </c>
      <c r="H729" s="85">
        <f t="shared" si="11"/>
        <v>4.8830340766824079E-4</v>
      </c>
    </row>
    <row r="730" spans="1:8">
      <c r="A730" s="9" t="s">
        <v>195</v>
      </c>
      <c r="B730" s="9" t="s">
        <v>627</v>
      </c>
      <c r="C730" s="9">
        <v>36</v>
      </c>
      <c r="D730" s="9">
        <v>181</v>
      </c>
      <c r="E730" s="10">
        <v>217</v>
      </c>
      <c r="F730" s="92">
        <v>3783832</v>
      </c>
      <c r="G730" s="92">
        <v>226803</v>
      </c>
      <c r="H730" s="85">
        <f t="shared" si="11"/>
        <v>7.5853804015662716E-5</v>
      </c>
    </row>
    <row r="731" spans="1:8">
      <c r="A731" s="9" t="s">
        <v>195</v>
      </c>
      <c r="B731" s="9" t="s">
        <v>628</v>
      </c>
      <c r="C731" s="9">
        <v>24</v>
      </c>
      <c r="D731" s="9">
        <v>82</v>
      </c>
      <c r="E731" s="10">
        <v>106</v>
      </c>
      <c r="F731" s="92">
        <v>510126</v>
      </c>
      <c r="G731" s="92">
        <v>30608</v>
      </c>
      <c r="H731" s="85">
        <f t="shared" si="11"/>
        <v>1.0236783610937265E-5</v>
      </c>
    </row>
    <row r="732" spans="1:8">
      <c r="A732" s="9" t="s">
        <v>195</v>
      </c>
      <c r="B732" s="9" t="s">
        <v>1001</v>
      </c>
      <c r="C732" s="9">
        <v>18</v>
      </c>
      <c r="D732" s="9">
        <v>38</v>
      </c>
      <c r="E732" s="10">
        <v>56</v>
      </c>
      <c r="F732" s="92">
        <v>489847</v>
      </c>
      <c r="G732" s="92">
        <v>29391</v>
      </c>
      <c r="H732" s="85">
        <f t="shared" si="11"/>
        <v>9.8297604256748941E-6</v>
      </c>
    </row>
    <row r="733" spans="1:8">
      <c r="A733" s="9" t="s">
        <v>195</v>
      </c>
      <c r="B733" s="9" t="s">
        <v>255</v>
      </c>
      <c r="C733" s="9">
        <v>59</v>
      </c>
      <c r="D733" s="9">
        <v>253</v>
      </c>
      <c r="E733" s="10">
        <v>312</v>
      </c>
      <c r="F733" s="92">
        <v>2494336</v>
      </c>
      <c r="G733" s="92">
        <v>149634</v>
      </c>
      <c r="H733" s="85">
        <f t="shared" si="11"/>
        <v>5.0044788252711276E-5</v>
      </c>
    </row>
    <row r="734" spans="1:8">
      <c r="A734" s="9" t="s">
        <v>197</v>
      </c>
      <c r="B734" s="9" t="s">
        <v>629</v>
      </c>
      <c r="C734" s="9">
        <v>160</v>
      </c>
      <c r="D734" s="9">
        <v>837</v>
      </c>
      <c r="E734" s="10">
        <v>997</v>
      </c>
      <c r="F734" s="92">
        <v>30232730</v>
      </c>
      <c r="G734" s="92">
        <v>1812286</v>
      </c>
      <c r="H734" s="85">
        <f t="shared" si="11"/>
        <v>6.0611538235530102E-4</v>
      </c>
    </row>
    <row r="735" spans="1:8">
      <c r="A735" s="9" t="s">
        <v>197</v>
      </c>
      <c r="B735" s="9" t="s">
        <v>88</v>
      </c>
      <c r="C735" s="9">
        <v>176</v>
      </c>
      <c r="D735" s="9">
        <v>612</v>
      </c>
      <c r="E735" s="10">
        <v>788</v>
      </c>
      <c r="F735" s="92">
        <v>17305639</v>
      </c>
      <c r="G735" s="92">
        <v>1030674</v>
      </c>
      <c r="H735" s="85">
        <f t="shared" si="11"/>
        <v>3.4470683192038535E-4</v>
      </c>
    </row>
    <row r="736" spans="1:8">
      <c r="A736" s="9" t="s">
        <v>197</v>
      </c>
      <c r="B736" s="9" t="s">
        <v>630</v>
      </c>
      <c r="C736" s="9">
        <v>71</v>
      </c>
      <c r="D736" s="10">
        <v>568</v>
      </c>
      <c r="E736" s="10">
        <v>639</v>
      </c>
      <c r="F736" s="92">
        <v>15815628</v>
      </c>
      <c r="G736" s="92">
        <v>948938</v>
      </c>
      <c r="H736" s="85">
        <f t="shared" si="11"/>
        <v>3.173703922567821E-4</v>
      </c>
    </row>
    <row r="737" spans="1:8">
      <c r="A737" s="9" t="s">
        <v>197</v>
      </c>
      <c r="B737" s="9" t="s">
        <v>632</v>
      </c>
      <c r="C737" s="9">
        <v>19</v>
      </c>
      <c r="D737" s="10">
        <v>360</v>
      </c>
      <c r="E737" s="10">
        <v>379</v>
      </c>
      <c r="F737" s="92">
        <v>12447372</v>
      </c>
      <c r="G737" s="92">
        <v>746842</v>
      </c>
      <c r="H737" s="85">
        <f t="shared" si="11"/>
        <v>2.4977979435309751E-4</v>
      </c>
    </row>
    <row r="738" spans="1:8">
      <c r="A738" s="9" t="s">
        <v>197</v>
      </c>
      <c r="B738" s="9" t="s">
        <v>631</v>
      </c>
      <c r="C738" s="9">
        <v>134</v>
      </c>
      <c r="D738" s="10">
        <v>242</v>
      </c>
      <c r="E738" s="10">
        <v>376</v>
      </c>
      <c r="F738" s="92">
        <v>5530227</v>
      </c>
      <c r="G738" s="92">
        <v>331814</v>
      </c>
      <c r="H738" s="85">
        <f t="shared" si="11"/>
        <v>1.1097452029141198E-4</v>
      </c>
    </row>
    <row r="739" spans="1:8">
      <c r="A739" s="9" t="s">
        <v>197</v>
      </c>
      <c r="B739" s="9" t="s">
        <v>633</v>
      </c>
      <c r="C739" s="9">
        <v>39</v>
      </c>
      <c r="D739" s="10">
        <v>134</v>
      </c>
      <c r="E739" s="10">
        <v>173</v>
      </c>
      <c r="F739" s="92">
        <v>3536015</v>
      </c>
      <c r="G739" s="92">
        <v>212161</v>
      </c>
      <c r="H739" s="85">
        <f t="shared" si="11"/>
        <v>7.0956816769474025E-5</v>
      </c>
    </row>
    <row r="740" spans="1:8">
      <c r="A740" s="9" t="s">
        <v>197</v>
      </c>
      <c r="B740" s="9" t="s">
        <v>634</v>
      </c>
      <c r="C740" s="9">
        <v>38</v>
      </c>
      <c r="D740" s="10">
        <v>124</v>
      </c>
      <c r="E740" s="10">
        <v>162</v>
      </c>
      <c r="F740" s="92">
        <v>1689033</v>
      </c>
      <c r="G740" s="92">
        <v>101342</v>
      </c>
      <c r="H740" s="85">
        <f t="shared" si="11"/>
        <v>3.3893626656416763E-5</v>
      </c>
    </row>
    <row r="741" spans="1:8">
      <c r="A741" s="9" t="s">
        <v>197</v>
      </c>
      <c r="B741" s="9" t="s">
        <v>891</v>
      </c>
      <c r="C741" s="9">
        <v>1</v>
      </c>
      <c r="D741" s="10">
        <v>134</v>
      </c>
      <c r="E741" s="10">
        <v>135</v>
      </c>
      <c r="F741" s="92">
        <v>1884553</v>
      </c>
      <c r="G741" s="92">
        <v>113073</v>
      </c>
      <c r="H741" s="85">
        <f t="shared" si="11"/>
        <v>3.7817035848128245E-5</v>
      </c>
    </row>
    <row r="742" spans="1:8">
      <c r="A742" s="9" t="s">
        <v>197</v>
      </c>
      <c r="B742" s="9" t="s">
        <v>1002</v>
      </c>
      <c r="C742" s="10">
        <v>27</v>
      </c>
      <c r="D742" s="10">
        <v>45</v>
      </c>
      <c r="E742" s="10">
        <v>72</v>
      </c>
      <c r="F742" s="92">
        <v>127859</v>
      </c>
      <c r="G742" s="92">
        <v>7672</v>
      </c>
      <c r="H742" s="85">
        <f t="shared" si="11"/>
        <v>2.5658848622291785E-6</v>
      </c>
    </row>
    <row r="743" spans="1:8">
      <c r="A743" s="9" t="s">
        <v>197</v>
      </c>
      <c r="B743" s="9" t="s">
        <v>255</v>
      </c>
      <c r="C743" s="10">
        <v>1</v>
      </c>
      <c r="D743" s="10">
        <v>95</v>
      </c>
      <c r="E743" s="10">
        <v>96</v>
      </c>
      <c r="F743" s="92">
        <v>931847</v>
      </c>
      <c r="G743" s="92">
        <v>55911</v>
      </c>
      <c r="H743" s="85">
        <f t="shared" si="11"/>
        <v>1.8699320715862306E-5</v>
      </c>
    </row>
    <row r="744" spans="1:8">
      <c r="A744" s="9" t="s">
        <v>198</v>
      </c>
      <c r="B744" s="9" t="s">
        <v>57</v>
      </c>
      <c r="C744" s="10">
        <v>3718</v>
      </c>
      <c r="D744" s="10">
        <v>20757</v>
      </c>
      <c r="E744" s="10">
        <v>24475</v>
      </c>
      <c r="F744" s="92">
        <v>2556044514</v>
      </c>
      <c r="G744" s="92">
        <v>153012900</v>
      </c>
      <c r="H744" s="85">
        <f t="shared" si="11"/>
        <v>5.1174854514570788E-2</v>
      </c>
    </row>
    <row r="745" spans="1:8">
      <c r="A745" s="9" t="s">
        <v>198</v>
      </c>
      <c r="B745" s="9" t="s">
        <v>33</v>
      </c>
      <c r="C745" s="10">
        <v>1304</v>
      </c>
      <c r="D745" s="10">
        <v>6533</v>
      </c>
      <c r="E745" s="10">
        <v>7837</v>
      </c>
      <c r="F745" s="92">
        <v>484042010</v>
      </c>
      <c r="G745" s="92">
        <v>28880052</v>
      </c>
      <c r="H745" s="85">
        <f t="shared" si="11"/>
        <v>9.6588749018758496E-3</v>
      </c>
    </row>
    <row r="746" spans="1:8">
      <c r="A746" s="9" t="s">
        <v>198</v>
      </c>
      <c r="B746" s="9" t="s">
        <v>64</v>
      </c>
      <c r="C746" s="10">
        <v>141</v>
      </c>
      <c r="D746" s="10">
        <v>1922</v>
      </c>
      <c r="E746" s="10">
        <v>2063</v>
      </c>
      <c r="F746" s="92">
        <v>76228900</v>
      </c>
      <c r="G746" s="92">
        <v>4570144</v>
      </c>
      <c r="H746" s="85">
        <f t="shared" si="11"/>
        <v>1.5284754050843988E-3</v>
      </c>
    </row>
    <row r="747" spans="1:8">
      <c r="A747" s="9" t="s">
        <v>198</v>
      </c>
      <c r="B747" s="9" t="s">
        <v>635</v>
      </c>
      <c r="C747" s="9">
        <v>177</v>
      </c>
      <c r="D747" s="10">
        <v>1085</v>
      </c>
      <c r="E747" s="10">
        <v>1262</v>
      </c>
      <c r="F747" s="92">
        <v>43210075</v>
      </c>
      <c r="G747" s="92">
        <v>2557756</v>
      </c>
      <c r="H747" s="85">
        <f t="shared" si="11"/>
        <v>8.5543631408705096E-4</v>
      </c>
    </row>
    <row r="748" spans="1:8">
      <c r="A748" s="9" t="s">
        <v>198</v>
      </c>
      <c r="B748" s="9" t="s">
        <v>134</v>
      </c>
      <c r="C748" s="9">
        <v>41</v>
      </c>
      <c r="D748" s="10">
        <v>702</v>
      </c>
      <c r="E748" s="10">
        <v>743</v>
      </c>
      <c r="F748" s="92">
        <v>88936902</v>
      </c>
      <c r="G748" s="92">
        <v>5322506</v>
      </c>
      <c r="H748" s="85">
        <f t="shared" si="11"/>
        <v>1.7801013522580783E-3</v>
      </c>
    </row>
    <row r="749" spans="1:8">
      <c r="A749" s="9" t="s">
        <v>198</v>
      </c>
      <c r="B749" s="9" t="s">
        <v>636</v>
      </c>
      <c r="C749" s="9">
        <v>73</v>
      </c>
      <c r="D749" s="10">
        <v>653</v>
      </c>
      <c r="E749" s="10">
        <v>726</v>
      </c>
      <c r="F749" s="92">
        <v>21688618</v>
      </c>
      <c r="G749" s="92">
        <v>1301317</v>
      </c>
      <c r="H749" s="85">
        <f t="shared" si="11"/>
        <v>4.352228351487862E-4</v>
      </c>
    </row>
    <row r="750" spans="1:8">
      <c r="A750" s="9" t="s">
        <v>198</v>
      </c>
      <c r="B750" s="9" t="s">
        <v>637</v>
      </c>
      <c r="C750" s="9">
        <v>27</v>
      </c>
      <c r="D750" s="10">
        <v>361</v>
      </c>
      <c r="E750" s="10">
        <v>388</v>
      </c>
      <c r="F750" s="92">
        <v>5917084</v>
      </c>
      <c r="G750" s="92">
        <v>354132</v>
      </c>
      <c r="H750" s="85">
        <f t="shared" si="11"/>
        <v>1.1843873019172881E-4</v>
      </c>
    </row>
    <row r="751" spans="1:8">
      <c r="A751" s="9" t="s">
        <v>198</v>
      </c>
      <c r="B751" s="9" t="s">
        <v>638</v>
      </c>
      <c r="C751" s="9">
        <v>31</v>
      </c>
      <c r="D751" s="10">
        <v>197</v>
      </c>
      <c r="E751" s="10">
        <v>228</v>
      </c>
      <c r="F751" s="92">
        <v>3010238</v>
      </c>
      <c r="G751" s="92">
        <v>180496</v>
      </c>
      <c r="H751" s="85">
        <f t="shared" si="11"/>
        <v>6.0366521649233288E-5</v>
      </c>
    </row>
    <row r="752" spans="1:8">
      <c r="A752" s="9" t="s">
        <v>198</v>
      </c>
      <c r="B752" s="9" t="s">
        <v>640</v>
      </c>
      <c r="C752" s="9">
        <v>37</v>
      </c>
      <c r="D752" s="9">
        <v>171</v>
      </c>
      <c r="E752" s="10">
        <v>208</v>
      </c>
      <c r="F752" s="92">
        <v>20984994</v>
      </c>
      <c r="G752" s="92">
        <v>1259100</v>
      </c>
      <c r="H752" s="85">
        <f t="shared" si="11"/>
        <v>4.2110344499905614E-4</v>
      </c>
    </row>
    <row r="753" spans="1:8">
      <c r="A753" s="9" t="s">
        <v>198</v>
      </c>
      <c r="B753" s="9" t="s">
        <v>639</v>
      </c>
      <c r="C753" s="9">
        <v>23</v>
      </c>
      <c r="D753" s="9">
        <v>147</v>
      </c>
      <c r="E753" s="10">
        <v>170</v>
      </c>
      <c r="F753" s="92">
        <v>2004073</v>
      </c>
      <c r="G753" s="92">
        <v>120244</v>
      </c>
      <c r="H753" s="85">
        <f t="shared" si="11"/>
        <v>4.0215362275011124E-5</v>
      </c>
    </row>
    <row r="754" spans="1:8">
      <c r="A754" s="9" t="s">
        <v>198</v>
      </c>
      <c r="B754" s="9" t="s">
        <v>908</v>
      </c>
      <c r="C754" s="9">
        <v>37</v>
      </c>
      <c r="D754" s="9">
        <v>79</v>
      </c>
      <c r="E754" s="10">
        <v>116</v>
      </c>
      <c r="F754" s="92">
        <v>3928129</v>
      </c>
      <c r="G754" s="92">
        <v>235688</v>
      </c>
      <c r="H754" s="85">
        <f t="shared" si="11"/>
        <v>7.8825374271255296E-5</v>
      </c>
    </row>
    <row r="755" spans="1:8">
      <c r="A755" s="9" t="s">
        <v>198</v>
      </c>
      <c r="B755" s="9" t="s">
        <v>1003</v>
      </c>
      <c r="C755" s="9">
        <v>12</v>
      </c>
      <c r="D755" s="9">
        <v>76</v>
      </c>
      <c r="E755" s="10">
        <v>88</v>
      </c>
      <c r="F755" s="92">
        <v>962506</v>
      </c>
      <c r="G755" s="92">
        <v>57750</v>
      </c>
      <c r="H755" s="85">
        <f t="shared" si="11"/>
        <v>1.9314370541414892E-5</v>
      </c>
    </row>
    <row r="756" spans="1:8">
      <c r="A756" s="9" t="s">
        <v>198</v>
      </c>
      <c r="B756" s="9" t="s">
        <v>1004</v>
      </c>
      <c r="C756" s="9">
        <v>25</v>
      </c>
      <c r="D756" s="9">
        <v>51</v>
      </c>
      <c r="E756" s="10">
        <v>76</v>
      </c>
      <c r="F756" s="92">
        <v>596298</v>
      </c>
      <c r="G756" s="92">
        <v>35778</v>
      </c>
      <c r="H756" s="85">
        <f t="shared" si="11"/>
        <v>1.1965879640359169E-5</v>
      </c>
    </row>
    <row r="757" spans="1:8">
      <c r="A757" s="9" t="s">
        <v>198</v>
      </c>
      <c r="B757" s="9" t="s">
        <v>641</v>
      </c>
      <c r="C757" s="10">
        <v>27</v>
      </c>
      <c r="D757" s="10">
        <v>41</v>
      </c>
      <c r="E757" s="10">
        <v>68</v>
      </c>
      <c r="F757" s="92">
        <v>209116</v>
      </c>
      <c r="G757" s="92">
        <v>12547</v>
      </c>
      <c r="H757" s="85">
        <f t="shared" si="11"/>
        <v>4.1963187391018645E-6</v>
      </c>
    </row>
    <row r="758" spans="1:8">
      <c r="A758" s="9" t="s">
        <v>198</v>
      </c>
      <c r="B758" s="9" t="s">
        <v>1005</v>
      </c>
      <c r="C758" s="10">
        <v>15</v>
      </c>
      <c r="D758" s="10">
        <v>45</v>
      </c>
      <c r="E758" s="10">
        <v>60</v>
      </c>
      <c r="F758" s="92">
        <v>9276399</v>
      </c>
      <c r="G758" s="92">
        <v>556584</v>
      </c>
      <c r="H758" s="85">
        <f t="shared" si="11"/>
        <v>1.8614839157442194E-4</v>
      </c>
    </row>
    <row r="759" spans="1:8">
      <c r="A759" s="9" t="s">
        <v>198</v>
      </c>
      <c r="B759" s="9" t="s">
        <v>255</v>
      </c>
      <c r="C759" s="10">
        <v>75</v>
      </c>
      <c r="D759" s="10">
        <v>211</v>
      </c>
      <c r="E759" s="10">
        <v>286</v>
      </c>
      <c r="F759" s="92">
        <v>10612475</v>
      </c>
      <c r="G759" s="92">
        <v>636750</v>
      </c>
      <c r="H759" s="85">
        <f t="shared" si="11"/>
        <v>2.1295974791767851E-4</v>
      </c>
    </row>
    <row r="760" spans="1:8">
      <c r="A760" s="9" t="s">
        <v>119</v>
      </c>
      <c r="B760" s="9" t="s">
        <v>77</v>
      </c>
      <c r="C760" s="10">
        <v>233</v>
      </c>
      <c r="D760" s="10">
        <v>2050</v>
      </c>
      <c r="E760" s="10">
        <v>2283</v>
      </c>
      <c r="F760" s="92">
        <v>90614638</v>
      </c>
      <c r="G760" s="92">
        <v>5429302</v>
      </c>
      <c r="H760" s="85">
        <f t="shared" si="11"/>
        <v>1.8158190581687439E-3</v>
      </c>
    </row>
    <row r="761" spans="1:8">
      <c r="A761" s="9" t="s">
        <v>119</v>
      </c>
      <c r="B761" s="9" t="s">
        <v>65</v>
      </c>
      <c r="C761" s="10">
        <v>65</v>
      </c>
      <c r="D761" s="10">
        <v>230</v>
      </c>
      <c r="E761" s="10">
        <v>295</v>
      </c>
      <c r="F761" s="92">
        <v>3858530</v>
      </c>
      <c r="G761" s="92">
        <v>231479</v>
      </c>
      <c r="H761" s="85">
        <f t="shared" si="11"/>
        <v>7.7417682745561524E-5</v>
      </c>
    </row>
    <row r="762" spans="1:8">
      <c r="A762" s="9" t="s">
        <v>119</v>
      </c>
      <c r="B762" s="9" t="s">
        <v>644</v>
      </c>
      <c r="C762" s="10">
        <v>0</v>
      </c>
      <c r="D762" s="10">
        <v>262</v>
      </c>
      <c r="E762" s="10">
        <v>262</v>
      </c>
      <c r="F762" s="92">
        <v>4804519</v>
      </c>
      <c r="G762" s="92">
        <v>288271</v>
      </c>
      <c r="H762" s="85">
        <f t="shared" si="11"/>
        <v>9.6411652127172516E-5</v>
      </c>
    </row>
    <row r="763" spans="1:8">
      <c r="A763" s="9" t="s">
        <v>119</v>
      </c>
      <c r="B763" s="9" t="s">
        <v>642</v>
      </c>
      <c r="C763" s="10">
        <v>40</v>
      </c>
      <c r="D763" s="10">
        <v>149</v>
      </c>
      <c r="E763" s="10">
        <v>189</v>
      </c>
      <c r="F763" s="92">
        <v>1532485</v>
      </c>
      <c r="G763" s="92">
        <v>91949</v>
      </c>
      <c r="H763" s="85">
        <f t="shared" si="11"/>
        <v>3.0752156829654684E-5</v>
      </c>
    </row>
    <row r="764" spans="1:8">
      <c r="A764" s="9" t="s">
        <v>119</v>
      </c>
      <c r="B764" s="9" t="s">
        <v>646</v>
      </c>
      <c r="C764" s="10">
        <v>12</v>
      </c>
      <c r="D764" s="10">
        <v>171</v>
      </c>
      <c r="E764" s="10">
        <v>183</v>
      </c>
      <c r="F764" s="92">
        <v>2782882</v>
      </c>
      <c r="G764" s="92">
        <v>166973</v>
      </c>
      <c r="H764" s="85">
        <f t="shared" si="11"/>
        <v>5.5843781686782144E-5</v>
      </c>
    </row>
    <row r="765" spans="1:8">
      <c r="A765" s="9" t="s">
        <v>119</v>
      </c>
      <c r="B765" s="9" t="s">
        <v>643</v>
      </c>
      <c r="C765" s="9">
        <v>43</v>
      </c>
      <c r="D765" s="9">
        <v>125</v>
      </c>
      <c r="E765" s="10">
        <v>168</v>
      </c>
      <c r="F765" s="92">
        <v>5208371</v>
      </c>
      <c r="G765" s="92">
        <v>312502</v>
      </c>
      <c r="H765" s="85">
        <f t="shared" si="11"/>
        <v>1.0451566100317293E-4</v>
      </c>
    </row>
    <row r="766" spans="1:8">
      <c r="A766" s="9" t="s">
        <v>119</v>
      </c>
      <c r="B766" s="9" t="s">
        <v>119</v>
      </c>
      <c r="C766" s="10">
        <v>15</v>
      </c>
      <c r="D766" s="10">
        <v>133</v>
      </c>
      <c r="E766" s="10">
        <v>148</v>
      </c>
      <c r="F766" s="92">
        <v>1021888</v>
      </c>
      <c r="G766" s="92">
        <v>61313</v>
      </c>
      <c r="H766" s="85">
        <f t="shared" si="11"/>
        <v>2.0506008675424613E-5</v>
      </c>
    </row>
    <row r="767" spans="1:8">
      <c r="A767" s="9" t="s">
        <v>119</v>
      </c>
      <c r="B767" s="9" t="s">
        <v>645</v>
      </c>
      <c r="C767" s="10">
        <v>16</v>
      </c>
      <c r="D767" s="10">
        <v>126</v>
      </c>
      <c r="E767" s="10">
        <v>142</v>
      </c>
      <c r="F767" s="92">
        <v>3387422</v>
      </c>
      <c r="G767" s="92">
        <v>203245</v>
      </c>
      <c r="H767" s="85">
        <f t="shared" si="11"/>
        <v>6.7974878626664409E-5</v>
      </c>
    </row>
    <row r="768" spans="1:8">
      <c r="A768" s="9" t="s">
        <v>119</v>
      </c>
      <c r="B768" s="9" t="s">
        <v>255</v>
      </c>
      <c r="C768" s="10">
        <v>25</v>
      </c>
      <c r="D768" s="10">
        <v>114</v>
      </c>
      <c r="E768" s="10">
        <v>139</v>
      </c>
      <c r="F768" s="92">
        <v>4329820</v>
      </c>
      <c r="G768" s="92">
        <v>259788</v>
      </c>
      <c r="H768" s="85">
        <f t="shared" si="11"/>
        <v>8.6885570462564372E-5</v>
      </c>
    </row>
    <row r="769" spans="1:8">
      <c r="A769" s="9" t="s">
        <v>201</v>
      </c>
      <c r="B769" s="9" t="s">
        <v>123</v>
      </c>
      <c r="C769" s="10">
        <v>290</v>
      </c>
      <c r="D769" s="10">
        <v>2935</v>
      </c>
      <c r="E769" s="10">
        <v>3225</v>
      </c>
      <c r="F769" s="92">
        <v>253293912</v>
      </c>
      <c r="G769" s="92">
        <v>15174503</v>
      </c>
      <c r="H769" s="85">
        <f t="shared" si="11"/>
        <v>5.0750817960833229E-3</v>
      </c>
    </row>
    <row r="770" spans="1:8">
      <c r="A770" s="9" t="s">
        <v>201</v>
      </c>
      <c r="B770" s="9" t="s">
        <v>108</v>
      </c>
      <c r="C770" s="10">
        <v>191</v>
      </c>
      <c r="D770" s="10">
        <v>1973</v>
      </c>
      <c r="E770" s="10">
        <v>2164</v>
      </c>
      <c r="F770" s="92">
        <v>153043127</v>
      </c>
      <c r="G770" s="92">
        <v>9159935</v>
      </c>
      <c r="H770" s="85">
        <f t="shared" si="11"/>
        <v>3.0635217095285753E-3</v>
      </c>
    </row>
    <row r="771" spans="1:8">
      <c r="A771" s="9" t="s">
        <v>201</v>
      </c>
      <c r="B771" s="9" t="s">
        <v>647</v>
      </c>
      <c r="C771" s="10">
        <v>166</v>
      </c>
      <c r="D771" s="10">
        <v>1710</v>
      </c>
      <c r="E771" s="10">
        <v>1876</v>
      </c>
      <c r="F771" s="92">
        <v>106561377</v>
      </c>
      <c r="G771" s="92">
        <v>6379194</v>
      </c>
      <c r="H771" s="85">
        <f t="shared" si="11"/>
        <v>2.1335085137934311E-3</v>
      </c>
    </row>
    <row r="772" spans="1:8">
      <c r="A772" s="9" t="s">
        <v>201</v>
      </c>
      <c r="B772" s="9" t="s">
        <v>649</v>
      </c>
      <c r="C772" s="10">
        <v>44</v>
      </c>
      <c r="D772" s="10">
        <v>990</v>
      </c>
      <c r="E772" s="10">
        <v>1034</v>
      </c>
      <c r="F772" s="92">
        <v>57101599</v>
      </c>
      <c r="G772" s="92">
        <v>3426088</v>
      </c>
      <c r="H772" s="85">
        <f t="shared" si="11"/>
        <v>1.1458481928916895E-3</v>
      </c>
    </row>
    <row r="773" spans="1:8">
      <c r="A773" s="9" t="s">
        <v>201</v>
      </c>
      <c r="B773" s="9" t="s">
        <v>648</v>
      </c>
      <c r="C773" s="10">
        <v>146</v>
      </c>
      <c r="D773" s="10">
        <v>827</v>
      </c>
      <c r="E773" s="10">
        <v>973</v>
      </c>
      <c r="F773" s="92">
        <v>29716501</v>
      </c>
      <c r="G773" s="92">
        <v>1782990</v>
      </c>
      <c r="H773" s="85">
        <f t="shared" si="11"/>
        <v>5.963173944872267E-4</v>
      </c>
    </row>
    <row r="774" spans="1:8">
      <c r="A774" s="9" t="s">
        <v>201</v>
      </c>
      <c r="B774" s="9" t="s">
        <v>650</v>
      </c>
      <c r="C774" s="10">
        <v>54</v>
      </c>
      <c r="D774" s="10">
        <v>466</v>
      </c>
      <c r="E774" s="10">
        <v>520</v>
      </c>
      <c r="F774" s="92">
        <v>11177423</v>
      </c>
      <c r="G774" s="92">
        <v>670645</v>
      </c>
      <c r="H774" s="85">
        <f t="shared" si="11"/>
        <v>2.2429586202159639E-4</v>
      </c>
    </row>
    <row r="775" spans="1:8">
      <c r="A775" s="9" t="s">
        <v>201</v>
      </c>
      <c r="B775" s="9" t="s">
        <v>652</v>
      </c>
      <c r="C775" s="10">
        <v>17</v>
      </c>
      <c r="D775" s="10">
        <v>290</v>
      </c>
      <c r="E775" s="10">
        <v>307</v>
      </c>
      <c r="F775" s="92">
        <v>7653309</v>
      </c>
      <c r="G775" s="92">
        <v>459199</v>
      </c>
      <c r="H775" s="85">
        <f t="shared" si="11"/>
        <v>1.5357817555406369E-4</v>
      </c>
    </row>
    <row r="776" spans="1:8">
      <c r="A776" s="9" t="s">
        <v>201</v>
      </c>
      <c r="B776" s="9" t="s">
        <v>653</v>
      </c>
      <c r="C776" s="10">
        <v>52</v>
      </c>
      <c r="D776" s="10">
        <v>233</v>
      </c>
      <c r="E776" s="10">
        <v>285</v>
      </c>
      <c r="F776" s="92">
        <v>11952012</v>
      </c>
      <c r="G776" s="92">
        <v>717121</v>
      </c>
      <c r="H776" s="85">
        <f t="shared" si="11"/>
        <v>2.398396660957574E-4</v>
      </c>
    </row>
    <row r="777" spans="1:8">
      <c r="A777" s="9" t="s">
        <v>201</v>
      </c>
      <c r="B777" s="9" t="s">
        <v>651</v>
      </c>
      <c r="C777" s="10">
        <v>18</v>
      </c>
      <c r="D777" s="10">
        <v>216</v>
      </c>
      <c r="E777" s="10">
        <v>234</v>
      </c>
      <c r="F777" s="92">
        <v>4679249</v>
      </c>
      <c r="G777" s="92">
        <v>280755</v>
      </c>
      <c r="H777" s="85">
        <f t="shared" ref="H777:H840" si="12">G777/G$923</f>
        <v>9.3897941149003266E-5</v>
      </c>
    </row>
    <row r="778" spans="1:8">
      <c r="A778" s="9" t="s">
        <v>201</v>
      </c>
      <c r="B778" s="9" t="s">
        <v>654</v>
      </c>
      <c r="C778" s="10">
        <v>16</v>
      </c>
      <c r="D778" s="10">
        <v>159</v>
      </c>
      <c r="E778" s="10">
        <v>175</v>
      </c>
      <c r="F778" s="92">
        <v>4747769</v>
      </c>
      <c r="G778" s="92">
        <v>284866</v>
      </c>
      <c r="H778" s="85">
        <f t="shared" si="12"/>
        <v>9.5272856773172203E-5</v>
      </c>
    </row>
    <row r="779" spans="1:8">
      <c r="A779" s="9" t="s">
        <v>201</v>
      </c>
      <c r="B779" s="9" t="s">
        <v>120</v>
      </c>
      <c r="C779" s="10">
        <v>25</v>
      </c>
      <c r="D779" s="10">
        <v>149</v>
      </c>
      <c r="E779" s="10">
        <v>174</v>
      </c>
      <c r="F779" s="92">
        <v>1720874</v>
      </c>
      <c r="G779" s="92">
        <v>102888</v>
      </c>
      <c r="H779" s="85">
        <f t="shared" si="12"/>
        <v>3.4410683225369622E-5</v>
      </c>
    </row>
    <row r="780" spans="1:8">
      <c r="A780" s="9" t="s">
        <v>201</v>
      </c>
      <c r="B780" s="9" t="s">
        <v>655</v>
      </c>
      <c r="C780" s="10">
        <v>2</v>
      </c>
      <c r="D780" s="10">
        <v>124</v>
      </c>
      <c r="E780" s="10">
        <v>126</v>
      </c>
      <c r="F780" s="92">
        <v>3634483</v>
      </c>
      <c r="G780" s="92">
        <v>218069</v>
      </c>
      <c r="H780" s="85">
        <f t="shared" si="12"/>
        <v>7.2932735404256357E-5</v>
      </c>
    </row>
    <row r="781" spans="1:8">
      <c r="A781" s="9" t="s">
        <v>201</v>
      </c>
      <c r="B781" s="9" t="s">
        <v>255</v>
      </c>
      <c r="C781" s="10">
        <v>2</v>
      </c>
      <c r="D781" s="10">
        <v>88</v>
      </c>
      <c r="E781" s="10">
        <v>90</v>
      </c>
      <c r="F781" s="92">
        <v>1944331</v>
      </c>
      <c r="G781" s="92">
        <v>116661</v>
      </c>
      <c r="H781" s="85">
        <f t="shared" si="12"/>
        <v>3.9017035181506542E-5</v>
      </c>
    </row>
    <row r="782" spans="1:8">
      <c r="A782" s="9" t="s">
        <v>203</v>
      </c>
      <c r="B782" s="9" t="s">
        <v>27</v>
      </c>
      <c r="C782" s="10">
        <v>1832</v>
      </c>
      <c r="D782" s="10">
        <v>11173</v>
      </c>
      <c r="E782" s="10">
        <v>13005</v>
      </c>
      <c r="F782" s="92">
        <v>1182337406</v>
      </c>
      <c r="G782" s="92">
        <v>70688691</v>
      </c>
      <c r="H782" s="85">
        <f t="shared" si="12"/>
        <v>2.3641689542191861E-2</v>
      </c>
    </row>
    <row r="783" spans="1:8">
      <c r="A783" s="9" t="s">
        <v>203</v>
      </c>
      <c r="B783" s="9" t="s">
        <v>102</v>
      </c>
      <c r="C783" s="10">
        <v>202</v>
      </c>
      <c r="D783" s="10">
        <v>1732</v>
      </c>
      <c r="E783" s="10">
        <v>1934</v>
      </c>
      <c r="F783" s="92">
        <v>56010009</v>
      </c>
      <c r="G783" s="92">
        <v>3360601</v>
      </c>
      <c r="H783" s="85">
        <f t="shared" si="12"/>
        <v>1.1239461983696872E-3</v>
      </c>
    </row>
    <row r="784" spans="1:8">
      <c r="A784" s="9" t="s">
        <v>203</v>
      </c>
      <c r="B784" s="9" t="s">
        <v>128</v>
      </c>
      <c r="C784" s="10">
        <v>166</v>
      </c>
      <c r="D784" s="10">
        <v>1143</v>
      </c>
      <c r="E784" s="10">
        <v>1309</v>
      </c>
      <c r="F784" s="92">
        <v>40179889</v>
      </c>
      <c r="G784" s="92">
        <v>2396597</v>
      </c>
      <c r="H784" s="85">
        <f t="shared" si="12"/>
        <v>8.0153701292542522E-4</v>
      </c>
    </row>
    <row r="785" spans="1:8">
      <c r="A785" s="9" t="s">
        <v>203</v>
      </c>
      <c r="B785" s="9" t="s">
        <v>656</v>
      </c>
      <c r="C785" s="10">
        <v>123</v>
      </c>
      <c r="D785" s="10">
        <v>851</v>
      </c>
      <c r="E785" s="10">
        <v>974</v>
      </c>
      <c r="F785" s="92">
        <v>22801115</v>
      </c>
      <c r="G785" s="92">
        <v>1368067</v>
      </c>
      <c r="H785" s="85">
        <f t="shared" si="12"/>
        <v>4.5754723746288913E-4</v>
      </c>
    </row>
    <row r="786" spans="1:8">
      <c r="A786" s="9" t="s">
        <v>203</v>
      </c>
      <c r="B786" s="9" t="s">
        <v>657</v>
      </c>
      <c r="C786" s="10">
        <v>29</v>
      </c>
      <c r="D786" s="10">
        <v>347</v>
      </c>
      <c r="E786" s="10">
        <v>376</v>
      </c>
      <c r="F786" s="92">
        <v>10217282</v>
      </c>
      <c r="G786" s="92">
        <v>613037</v>
      </c>
      <c r="H786" s="85">
        <f t="shared" si="12"/>
        <v>2.0502898309259502E-4</v>
      </c>
    </row>
    <row r="787" spans="1:8">
      <c r="A787" s="9" t="s">
        <v>203</v>
      </c>
      <c r="B787" s="9" t="s">
        <v>658</v>
      </c>
      <c r="C787" s="10">
        <v>15</v>
      </c>
      <c r="D787" s="10">
        <v>344</v>
      </c>
      <c r="E787" s="10">
        <v>359</v>
      </c>
      <c r="F787" s="92">
        <v>7264767</v>
      </c>
      <c r="G787" s="92">
        <v>435886</v>
      </c>
      <c r="H787" s="85">
        <f t="shared" si="12"/>
        <v>1.4578118991887744E-4</v>
      </c>
    </row>
    <row r="788" spans="1:8">
      <c r="A788" s="9" t="s">
        <v>203</v>
      </c>
      <c r="B788" s="9" t="s">
        <v>659</v>
      </c>
      <c r="C788" s="10">
        <v>54</v>
      </c>
      <c r="D788" s="10">
        <v>293</v>
      </c>
      <c r="E788" s="10">
        <v>347</v>
      </c>
      <c r="F788" s="92">
        <v>4412389</v>
      </c>
      <c r="G788" s="92">
        <v>264743</v>
      </c>
      <c r="H788" s="85">
        <f t="shared" si="12"/>
        <v>8.8542760177416505E-5</v>
      </c>
    </row>
    <row r="789" spans="1:8">
      <c r="A789" s="9" t="s">
        <v>203</v>
      </c>
      <c r="B789" s="9" t="s">
        <v>662</v>
      </c>
      <c r="C789" s="10">
        <v>37</v>
      </c>
      <c r="D789" s="10">
        <v>259</v>
      </c>
      <c r="E789" s="10">
        <v>296</v>
      </c>
      <c r="F789" s="92">
        <v>6147550</v>
      </c>
      <c r="G789" s="92">
        <v>368853</v>
      </c>
      <c r="H789" s="85">
        <f t="shared" si="12"/>
        <v>1.2336213882792221E-4</v>
      </c>
    </row>
    <row r="790" spans="1:8">
      <c r="A790" s="9" t="s">
        <v>203</v>
      </c>
      <c r="B790" s="9" t="s">
        <v>660</v>
      </c>
      <c r="C790" s="10">
        <v>40</v>
      </c>
      <c r="D790" s="10">
        <v>204</v>
      </c>
      <c r="E790" s="10">
        <v>244</v>
      </c>
      <c r="F790" s="92">
        <v>6892007</v>
      </c>
      <c r="G790" s="92">
        <v>413520</v>
      </c>
      <c r="H790" s="85">
        <f t="shared" si="12"/>
        <v>1.3830092651577293E-4</v>
      </c>
    </row>
    <row r="791" spans="1:8">
      <c r="A791" s="9" t="s">
        <v>203</v>
      </c>
      <c r="B791" s="9" t="s">
        <v>663</v>
      </c>
      <c r="C791" s="10">
        <v>31</v>
      </c>
      <c r="D791" s="10">
        <v>179</v>
      </c>
      <c r="E791" s="10">
        <v>210</v>
      </c>
      <c r="F791" s="92">
        <v>3161101</v>
      </c>
      <c r="G791" s="92">
        <v>189666</v>
      </c>
      <c r="H791" s="85">
        <f t="shared" si="12"/>
        <v>6.343340957762766E-5</v>
      </c>
    </row>
    <row r="792" spans="1:8">
      <c r="A792" s="9" t="s">
        <v>203</v>
      </c>
      <c r="B792" s="9" t="s">
        <v>664</v>
      </c>
      <c r="C792" s="10">
        <v>0</v>
      </c>
      <c r="D792" s="10">
        <v>186</v>
      </c>
      <c r="E792" s="10">
        <v>186</v>
      </c>
      <c r="F792" s="92">
        <v>2451532</v>
      </c>
      <c r="G792" s="92">
        <v>147092</v>
      </c>
      <c r="H792" s="85">
        <f t="shared" si="12"/>
        <v>4.9194621500914274E-5</v>
      </c>
    </row>
    <row r="793" spans="1:8">
      <c r="A793" s="9" t="s">
        <v>203</v>
      </c>
      <c r="B793" s="9" t="s">
        <v>665</v>
      </c>
      <c r="C793" s="10">
        <v>42</v>
      </c>
      <c r="D793" s="10">
        <v>143</v>
      </c>
      <c r="E793" s="10">
        <v>185</v>
      </c>
      <c r="F793" s="92">
        <v>2059939</v>
      </c>
      <c r="G793" s="92">
        <v>123596</v>
      </c>
      <c r="H793" s="85">
        <f t="shared" si="12"/>
        <v>4.1336431886350046E-5</v>
      </c>
    </row>
    <row r="794" spans="1:8">
      <c r="A794" s="9" t="s">
        <v>203</v>
      </c>
      <c r="B794" s="9" t="s">
        <v>661</v>
      </c>
      <c r="C794" s="10">
        <v>20</v>
      </c>
      <c r="D794" s="10">
        <v>139</v>
      </c>
      <c r="E794" s="10">
        <v>159</v>
      </c>
      <c r="F794" s="92">
        <v>5556847</v>
      </c>
      <c r="G794" s="92">
        <v>333411</v>
      </c>
      <c r="H794" s="85">
        <f t="shared" si="12"/>
        <v>1.1150863370707673E-4</v>
      </c>
    </row>
    <row r="795" spans="1:8">
      <c r="A795" s="9" t="s">
        <v>203</v>
      </c>
      <c r="B795" s="9" t="s">
        <v>255</v>
      </c>
      <c r="C795" s="10">
        <v>3</v>
      </c>
      <c r="D795" s="10">
        <v>143</v>
      </c>
      <c r="E795" s="10">
        <v>146</v>
      </c>
      <c r="F795" s="92">
        <v>2607185</v>
      </c>
      <c r="G795" s="92">
        <v>156432</v>
      </c>
      <c r="H795" s="85">
        <f t="shared" si="12"/>
        <v>5.2318365585014968E-5</v>
      </c>
    </row>
    <row r="796" spans="1:8">
      <c r="A796" s="9" t="s">
        <v>205</v>
      </c>
      <c r="B796" s="9" t="s">
        <v>132</v>
      </c>
      <c r="C796" s="10">
        <v>116</v>
      </c>
      <c r="D796" s="10">
        <v>837</v>
      </c>
      <c r="E796" s="10">
        <v>953</v>
      </c>
      <c r="F796" s="92">
        <v>44750903</v>
      </c>
      <c r="G796" s="92">
        <v>2680562</v>
      </c>
      <c r="H796" s="85">
        <f t="shared" si="12"/>
        <v>8.9650853207335387E-4</v>
      </c>
    </row>
    <row r="797" spans="1:8">
      <c r="A797" s="9" t="s">
        <v>205</v>
      </c>
      <c r="B797" s="9" t="s">
        <v>205</v>
      </c>
      <c r="C797" s="10">
        <v>113</v>
      </c>
      <c r="D797" s="10">
        <v>627</v>
      </c>
      <c r="E797" s="10">
        <v>740</v>
      </c>
      <c r="F797" s="92">
        <v>19993669</v>
      </c>
      <c r="G797" s="92">
        <v>1199620</v>
      </c>
      <c r="H797" s="85">
        <f t="shared" si="12"/>
        <v>4.0121047946133564E-4</v>
      </c>
    </row>
    <row r="798" spans="1:8">
      <c r="A798" s="9" t="s">
        <v>205</v>
      </c>
      <c r="B798" s="9" t="s">
        <v>666</v>
      </c>
      <c r="C798" s="10">
        <v>77</v>
      </c>
      <c r="D798" s="10">
        <v>590</v>
      </c>
      <c r="E798" s="10">
        <v>667</v>
      </c>
      <c r="F798" s="92">
        <v>10281594</v>
      </c>
      <c r="G798" s="92">
        <v>616316</v>
      </c>
      <c r="H798" s="85">
        <f t="shared" si="12"/>
        <v>2.0612563800177769E-4</v>
      </c>
    </row>
    <row r="799" spans="1:8">
      <c r="A799" s="9" t="s">
        <v>205</v>
      </c>
      <c r="B799" s="9" t="s">
        <v>667</v>
      </c>
      <c r="C799" s="10">
        <v>64</v>
      </c>
      <c r="D799" s="10">
        <v>381</v>
      </c>
      <c r="E799" s="10">
        <v>445</v>
      </c>
      <c r="F799" s="92">
        <v>8736421</v>
      </c>
      <c r="G799" s="92">
        <v>524185</v>
      </c>
      <c r="H799" s="85">
        <f t="shared" si="12"/>
        <v>1.7531261164071977E-4</v>
      </c>
    </row>
    <row r="800" spans="1:8">
      <c r="A800" s="9" t="s">
        <v>205</v>
      </c>
      <c r="B800" s="9" t="s">
        <v>668</v>
      </c>
      <c r="C800" s="10">
        <v>31</v>
      </c>
      <c r="D800" s="10">
        <v>321</v>
      </c>
      <c r="E800" s="10">
        <v>352</v>
      </c>
      <c r="F800" s="92">
        <v>10507319</v>
      </c>
      <c r="G800" s="92">
        <v>630143</v>
      </c>
      <c r="H800" s="85">
        <f t="shared" si="12"/>
        <v>2.1075005014855073E-4</v>
      </c>
    </row>
    <row r="801" spans="1:8">
      <c r="A801" s="9" t="s">
        <v>205</v>
      </c>
      <c r="B801" s="9" t="s">
        <v>670</v>
      </c>
      <c r="C801" s="10">
        <v>14</v>
      </c>
      <c r="D801" s="10">
        <v>153</v>
      </c>
      <c r="E801" s="10">
        <v>167</v>
      </c>
      <c r="F801" s="92">
        <v>1608300</v>
      </c>
      <c r="G801" s="92">
        <v>96498</v>
      </c>
      <c r="H801" s="85">
        <f t="shared" si="12"/>
        <v>3.2273560666761113E-5</v>
      </c>
    </row>
    <row r="802" spans="1:8">
      <c r="A802" s="9" t="s">
        <v>205</v>
      </c>
      <c r="B802" s="9" t="s">
        <v>786</v>
      </c>
      <c r="C802" s="10">
        <v>26</v>
      </c>
      <c r="D802" s="10">
        <v>100</v>
      </c>
      <c r="E802" s="10">
        <v>126</v>
      </c>
      <c r="F802" s="92">
        <v>1253597</v>
      </c>
      <c r="G802" s="92">
        <v>75216</v>
      </c>
      <c r="H802" s="85">
        <f t="shared" si="12"/>
        <v>2.5155838868278141E-5</v>
      </c>
    </row>
    <row r="803" spans="1:8">
      <c r="A803" s="9" t="s">
        <v>205</v>
      </c>
      <c r="B803" s="9" t="s">
        <v>909</v>
      </c>
      <c r="C803" s="10">
        <v>19</v>
      </c>
      <c r="D803" s="10">
        <v>103</v>
      </c>
      <c r="E803" s="10">
        <v>122</v>
      </c>
      <c r="F803" s="92">
        <v>4602565</v>
      </c>
      <c r="G803" s="92">
        <v>276154</v>
      </c>
      <c r="H803" s="85">
        <f t="shared" si="12"/>
        <v>9.2359146017210192E-5</v>
      </c>
    </row>
    <row r="804" spans="1:8">
      <c r="A804" s="9" t="s">
        <v>205</v>
      </c>
      <c r="B804" s="9" t="s">
        <v>669</v>
      </c>
      <c r="C804" s="10">
        <v>4</v>
      </c>
      <c r="D804" s="10">
        <v>106</v>
      </c>
      <c r="E804" s="10">
        <v>110</v>
      </c>
      <c r="F804" s="92">
        <v>1131240</v>
      </c>
      <c r="G804" s="92">
        <v>67874</v>
      </c>
      <c r="H804" s="85">
        <f t="shared" si="12"/>
        <v>2.270032183771419E-5</v>
      </c>
    </row>
    <row r="805" spans="1:8">
      <c r="A805" s="9" t="s">
        <v>205</v>
      </c>
      <c r="B805" s="9" t="s">
        <v>671</v>
      </c>
      <c r="C805" s="10">
        <v>27</v>
      </c>
      <c r="D805" s="10">
        <v>69</v>
      </c>
      <c r="E805" s="10">
        <v>96</v>
      </c>
      <c r="F805" s="92">
        <v>394239</v>
      </c>
      <c r="G805" s="92">
        <v>23654</v>
      </c>
      <c r="H805" s="85">
        <f t="shared" si="12"/>
        <v>7.9110323945736426E-6</v>
      </c>
    </row>
    <row r="806" spans="1:8">
      <c r="A806" s="9" t="s">
        <v>205</v>
      </c>
      <c r="B806" s="9" t="s">
        <v>255</v>
      </c>
      <c r="C806" s="10">
        <v>16</v>
      </c>
      <c r="D806" s="10">
        <v>133</v>
      </c>
      <c r="E806" s="10">
        <v>149</v>
      </c>
      <c r="F806" s="92">
        <v>1240463</v>
      </c>
      <c r="G806" s="92">
        <v>74429</v>
      </c>
      <c r="H806" s="85">
        <f t="shared" si="12"/>
        <v>2.489262831215531E-5</v>
      </c>
    </row>
    <row r="807" spans="1:8">
      <c r="A807" s="9" t="s">
        <v>207</v>
      </c>
      <c r="B807" s="5" t="s">
        <v>672</v>
      </c>
      <c r="C807" s="10">
        <v>125</v>
      </c>
      <c r="D807" s="10">
        <v>669</v>
      </c>
      <c r="E807" s="10">
        <v>794</v>
      </c>
      <c r="F807" s="92">
        <v>21148698</v>
      </c>
      <c r="G807" s="92">
        <v>1268630</v>
      </c>
      <c r="H807" s="85">
        <f t="shared" si="12"/>
        <v>4.24290734198358E-4</v>
      </c>
    </row>
    <row r="808" spans="1:8">
      <c r="A808" s="9" t="s">
        <v>207</v>
      </c>
      <c r="B808" s="12" t="s">
        <v>673</v>
      </c>
      <c r="C808" s="10">
        <v>79</v>
      </c>
      <c r="D808" s="10">
        <v>583</v>
      </c>
      <c r="E808" s="10">
        <v>662</v>
      </c>
      <c r="F808" s="92">
        <v>14939457</v>
      </c>
      <c r="G808" s="92">
        <v>896099</v>
      </c>
      <c r="H808" s="85">
        <f t="shared" si="12"/>
        <v>2.9969849571933065E-4</v>
      </c>
    </row>
    <row r="809" spans="1:8">
      <c r="A809" s="9" t="s">
        <v>207</v>
      </c>
      <c r="B809" s="5" t="s">
        <v>859</v>
      </c>
      <c r="C809" s="10">
        <v>35</v>
      </c>
      <c r="D809" s="10">
        <v>100</v>
      </c>
      <c r="E809" s="10">
        <v>135</v>
      </c>
      <c r="F809" s="92">
        <v>2296966</v>
      </c>
      <c r="G809" s="92">
        <v>137818</v>
      </c>
      <c r="H809" s="85">
        <f t="shared" si="12"/>
        <v>4.6092950983146626E-5</v>
      </c>
    </row>
    <row r="810" spans="1:8">
      <c r="A810" s="9" t="s">
        <v>207</v>
      </c>
      <c r="B810" s="5" t="s">
        <v>674</v>
      </c>
      <c r="C810" s="10">
        <v>19</v>
      </c>
      <c r="D810" s="10">
        <v>98</v>
      </c>
      <c r="E810" s="10">
        <v>117</v>
      </c>
      <c r="F810" s="92">
        <v>1435922</v>
      </c>
      <c r="G810" s="92">
        <v>86155</v>
      </c>
      <c r="H810" s="85">
        <f t="shared" si="12"/>
        <v>2.8814365263993075E-5</v>
      </c>
    </row>
    <row r="811" spans="1:8">
      <c r="A811" s="9" t="s">
        <v>207</v>
      </c>
      <c r="B811" s="9" t="s">
        <v>1006</v>
      </c>
      <c r="C811" s="10">
        <v>18</v>
      </c>
      <c r="D811" s="10">
        <v>53</v>
      </c>
      <c r="E811" s="10">
        <v>71</v>
      </c>
      <c r="F811" s="92">
        <v>455922</v>
      </c>
      <c r="G811" s="92">
        <v>27355</v>
      </c>
      <c r="H811" s="85">
        <f t="shared" si="12"/>
        <v>9.1488243490979125E-6</v>
      </c>
    </row>
    <row r="812" spans="1:8">
      <c r="A812" s="9" t="s">
        <v>207</v>
      </c>
      <c r="B812" s="9" t="s">
        <v>255</v>
      </c>
      <c r="C812" s="10">
        <v>13</v>
      </c>
      <c r="D812" s="10">
        <v>99</v>
      </c>
      <c r="E812" s="10">
        <v>112</v>
      </c>
      <c r="F812" s="92">
        <v>510564</v>
      </c>
      <c r="G812" s="92">
        <v>30105</v>
      </c>
      <c r="H812" s="85">
        <f t="shared" si="12"/>
        <v>1.0068556279641478E-5</v>
      </c>
    </row>
    <row r="813" spans="1:8">
      <c r="A813" s="9" t="s">
        <v>209</v>
      </c>
      <c r="B813" s="9" t="s">
        <v>56</v>
      </c>
      <c r="C813" s="10">
        <v>383</v>
      </c>
      <c r="D813" s="10">
        <v>2306</v>
      </c>
      <c r="E813" s="10">
        <v>2689</v>
      </c>
      <c r="F813" s="92">
        <v>153274591</v>
      </c>
      <c r="G813" s="92">
        <v>9155290</v>
      </c>
      <c r="H813" s="85">
        <f t="shared" si="12"/>
        <v>3.0619681986858937E-3</v>
      </c>
    </row>
    <row r="814" spans="1:8">
      <c r="A814" s="9" t="s">
        <v>209</v>
      </c>
      <c r="B814" s="9" t="s">
        <v>675</v>
      </c>
      <c r="C814" s="10">
        <v>64</v>
      </c>
      <c r="D814" s="10">
        <v>369</v>
      </c>
      <c r="E814" s="10">
        <v>433</v>
      </c>
      <c r="F814" s="92">
        <v>5812941</v>
      </c>
      <c r="G814" s="92">
        <v>348776</v>
      </c>
      <c r="H814" s="85">
        <f t="shared" si="12"/>
        <v>1.1664742683900469E-4</v>
      </c>
    </row>
    <row r="815" spans="1:8">
      <c r="A815" s="9" t="s">
        <v>209</v>
      </c>
      <c r="B815" s="9" t="s">
        <v>1007</v>
      </c>
      <c r="C815" s="10">
        <v>26</v>
      </c>
      <c r="D815" s="10">
        <v>77</v>
      </c>
      <c r="E815" s="10">
        <v>103</v>
      </c>
      <c r="F815" s="92">
        <v>1136797</v>
      </c>
      <c r="G815" s="92">
        <v>68208</v>
      </c>
      <c r="H815" s="85">
        <f t="shared" si="12"/>
        <v>2.281202746127839E-5</v>
      </c>
    </row>
    <row r="816" spans="1:8">
      <c r="A816" s="9" t="s">
        <v>209</v>
      </c>
      <c r="B816" s="9" t="s">
        <v>255</v>
      </c>
      <c r="C816" s="10">
        <v>2</v>
      </c>
      <c r="D816" s="10">
        <v>151</v>
      </c>
      <c r="E816" s="10">
        <v>153</v>
      </c>
      <c r="F816" s="92">
        <v>3198987</v>
      </c>
      <c r="G816" s="92">
        <v>191940</v>
      </c>
      <c r="H816" s="85">
        <f t="shared" si="12"/>
        <v>6.4193944272193505E-5</v>
      </c>
    </row>
    <row r="817" spans="1:8">
      <c r="A817" s="9" t="s">
        <v>211</v>
      </c>
      <c r="B817" s="9" t="s">
        <v>86</v>
      </c>
      <c r="C817" s="10">
        <v>101</v>
      </c>
      <c r="D817" s="10">
        <v>857</v>
      </c>
      <c r="E817" s="10">
        <v>958</v>
      </c>
      <c r="F817" s="92">
        <v>18691373</v>
      </c>
      <c r="G817" s="92">
        <v>1115754</v>
      </c>
      <c r="H817" s="85">
        <f t="shared" si="12"/>
        <v>3.731616656115296E-4</v>
      </c>
    </row>
    <row r="818" spans="1:8">
      <c r="A818" s="9" t="s">
        <v>211</v>
      </c>
      <c r="B818" s="9" t="s">
        <v>676</v>
      </c>
      <c r="C818" s="10">
        <v>38</v>
      </c>
      <c r="D818" s="10">
        <v>234</v>
      </c>
      <c r="E818" s="10">
        <v>272</v>
      </c>
      <c r="F818" s="92">
        <v>4066464</v>
      </c>
      <c r="G818" s="92">
        <v>243721</v>
      </c>
      <c r="H818" s="85">
        <f t="shared" si="12"/>
        <v>8.1511994852366732E-5</v>
      </c>
    </row>
    <row r="819" spans="1:8">
      <c r="A819" s="9" t="s">
        <v>211</v>
      </c>
      <c r="B819" s="9" t="s">
        <v>679</v>
      </c>
      <c r="C819" s="10">
        <v>13</v>
      </c>
      <c r="D819" s="10">
        <v>251</v>
      </c>
      <c r="E819" s="10">
        <v>264</v>
      </c>
      <c r="F819" s="92">
        <v>5250954</v>
      </c>
      <c r="G819" s="92">
        <v>315057</v>
      </c>
      <c r="H819" s="85">
        <f t="shared" si="12"/>
        <v>1.0537017557864159E-4</v>
      </c>
    </row>
    <row r="820" spans="1:8">
      <c r="A820" s="9" t="s">
        <v>211</v>
      </c>
      <c r="B820" s="9" t="s">
        <v>677</v>
      </c>
      <c r="C820" s="10">
        <v>22</v>
      </c>
      <c r="D820" s="10">
        <v>210</v>
      </c>
      <c r="E820" s="10">
        <v>232</v>
      </c>
      <c r="F820" s="92">
        <v>3626560</v>
      </c>
      <c r="G820" s="92">
        <v>217063</v>
      </c>
      <c r="H820" s="85">
        <f t="shared" si="12"/>
        <v>7.2596280741664773E-5</v>
      </c>
    </row>
    <row r="821" spans="1:8">
      <c r="A821" s="9" t="s">
        <v>211</v>
      </c>
      <c r="B821" s="9" t="s">
        <v>38</v>
      </c>
      <c r="C821" s="10">
        <v>3</v>
      </c>
      <c r="D821" s="10">
        <v>198</v>
      </c>
      <c r="E821" s="10">
        <v>201</v>
      </c>
      <c r="F821" s="92">
        <v>17947142</v>
      </c>
      <c r="G821" s="92">
        <v>1076058</v>
      </c>
      <c r="H821" s="85">
        <f t="shared" si="12"/>
        <v>3.5988541880612688E-4</v>
      </c>
    </row>
    <row r="822" spans="1:8">
      <c r="A822" s="9" t="s">
        <v>211</v>
      </c>
      <c r="B822" s="9" t="s">
        <v>1008</v>
      </c>
      <c r="C822" s="10">
        <v>12</v>
      </c>
      <c r="D822" s="10">
        <v>151</v>
      </c>
      <c r="E822" s="10">
        <v>163</v>
      </c>
      <c r="F822" s="92">
        <v>4927278</v>
      </c>
      <c r="G822" s="92">
        <v>295637</v>
      </c>
      <c r="H822" s="85">
        <f t="shared" si="12"/>
        <v>9.8875195909130299E-5</v>
      </c>
    </row>
    <row r="823" spans="1:8" ht="12.75" customHeight="1">
      <c r="A823" s="9" t="s">
        <v>211</v>
      </c>
      <c r="B823" s="9" t="s">
        <v>680</v>
      </c>
      <c r="C823" s="10">
        <v>34</v>
      </c>
      <c r="D823" s="10">
        <v>100</v>
      </c>
      <c r="E823" s="10">
        <v>134</v>
      </c>
      <c r="F823" s="92">
        <v>1505312</v>
      </c>
      <c r="G823" s="92">
        <v>90319</v>
      </c>
      <c r="H823" s="85">
        <f t="shared" si="12"/>
        <v>3.0207006630823407E-5</v>
      </c>
    </row>
    <row r="824" spans="1:8">
      <c r="A824" s="9" t="s">
        <v>211</v>
      </c>
      <c r="B824" s="9" t="s">
        <v>678</v>
      </c>
      <c r="C824" s="10">
        <v>2</v>
      </c>
      <c r="D824" s="10">
        <v>127</v>
      </c>
      <c r="E824" s="10">
        <v>129</v>
      </c>
      <c r="F824" s="92">
        <v>2703851</v>
      </c>
      <c r="G824" s="92">
        <v>162231</v>
      </c>
      <c r="H824" s="85">
        <f t="shared" si="12"/>
        <v>5.4257829390550297E-5</v>
      </c>
    </row>
    <row r="825" spans="1:8">
      <c r="A825" s="9" t="s">
        <v>211</v>
      </c>
      <c r="B825" s="9" t="s">
        <v>1009</v>
      </c>
      <c r="C825" s="10">
        <v>62</v>
      </c>
      <c r="D825" s="10">
        <v>37</v>
      </c>
      <c r="E825" s="10">
        <v>99</v>
      </c>
      <c r="F825" s="92">
        <v>1344755</v>
      </c>
      <c r="G825" s="92">
        <v>80685</v>
      </c>
      <c r="H825" s="85">
        <f t="shared" si="12"/>
        <v>2.6984934842148236E-5</v>
      </c>
    </row>
    <row r="826" spans="1:8">
      <c r="A826" s="9" t="s">
        <v>211</v>
      </c>
      <c r="B826" s="9" t="s">
        <v>255</v>
      </c>
      <c r="C826" s="10">
        <v>12</v>
      </c>
      <c r="D826" s="10">
        <v>37</v>
      </c>
      <c r="E826" s="10">
        <v>49</v>
      </c>
      <c r="F826" s="92">
        <v>188692</v>
      </c>
      <c r="G826" s="92">
        <v>11321</v>
      </c>
      <c r="H826" s="85">
        <f t="shared" si="12"/>
        <v>3.7862855220668053E-6</v>
      </c>
    </row>
    <row r="827" spans="1:8">
      <c r="A827" s="9" t="s">
        <v>213</v>
      </c>
      <c r="B827" s="9" t="s">
        <v>112</v>
      </c>
      <c r="C827" s="10">
        <v>1134</v>
      </c>
      <c r="D827" s="10">
        <v>5340</v>
      </c>
      <c r="E827" s="10">
        <v>6474</v>
      </c>
      <c r="F827" s="92">
        <v>465889050</v>
      </c>
      <c r="G827" s="92">
        <v>27889711</v>
      </c>
      <c r="H827" s="85">
        <f t="shared" si="12"/>
        <v>9.3276573601207783E-3</v>
      </c>
    </row>
    <row r="828" spans="1:8">
      <c r="A828" s="9" t="s">
        <v>213</v>
      </c>
      <c r="B828" s="9" t="s">
        <v>681</v>
      </c>
      <c r="C828" s="10">
        <v>5</v>
      </c>
      <c r="D828" s="10">
        <v>260</v>
      </c>
      <c r="E828" s="10">
        <v>265</v>
      </c>
      <c r="F828" s="92">
        <v>5910954</v>
      </c>
      <c r="G828" s="92">
        <v>354657</v>
      </c>
      <c r="H828" s="85">
        <f t="shared" si="12"/>
        <v>1.1861431537846895E-4</v>
      </c>
    </row>
    <row r="829" spans="1:8">
      <c r="A829" s="9" t="s">
        <v>213</v>
      </c>
      <c r="B829" s="9" t="s">
        <v>682</v>
      </c>
      <c r="C829" s="10">
        <v>6</v>
      </c>
      <c r="D829" s="10">
        <v>194</v>
      </c>
      <c r="E829" s="10">
        <v>200</v>
      </c>
      <c r="F829" s="92">
        <v>2617930</v>
      </c>
      <c r="G829" s="92">
        <v>157076</v>
      </c>
      <c r="H829" s="85">
        <f t="shared" si="12"/>
        <v>5.253375008074954E-5</v>
      </c>
    </row>
    <row r="830" spans="1:8">
      <c r="A830" s="9" t="s">
        <v>213</v>
      </c>
      <c r="B830" s="9" t="s">
        <v>562</v>
      </c>
      <c r="C830" s="10">
        <v>2</v>
      </c>
      <c r="D830" s="10">
        <v>138</v>
      </c>
      <c r="E830" s="10">
        <v>140</v>
      </c>
      <c r="F830" s="92">
        <v>8422045</v>
      </c>
      <c r="G830" s="92">
        <v>499498</v>
      </c>
      <c r="H830" s="85">
        <f t="shared" si="12"/>
        <v>1.6705609448823647E-4</v>
      </c>
    </row>
    <row r="831" spans="1:8">
      <c r="A831" s="9" t="s">
        <v>213</v>
      </c>
      <c r="B831" s="9" t="s">
        <v>683</v>
      </c>
      <c r="C831" s="10">
        <v>4</v>
      </c>
      <c r="D831" s="10">
        <v>105</v>
      </c>
      <c r="E831" s="10">
        <v>109</v>
      </c>
      <c r="F831" s="92">
        <v>1363023</v>
      </c>
      <c r="G831" s="92">
        <v>81781</v>
      </c>
      <c r="H831" s="85">
        <f t="shared" si="12"/>
        <v>2.7351489822466692E-5</v>
      </c>
    </row>
    <row r="832" spans="1:8">
      <c r="A832" s="9" t="s">
        <v>213</v>
      </c>
      <c r="B832" s="9" t="s">
        <v>255</v>
      </c>
      <c r="C832" s="10">
        <v>2</v>
      </c>
      <c r="D832" s="10">
        <v>196</v>
      </c>
      <c r="E832" s="10">
        <v>198</v>
      </c>
      <c r="F832" s="92">
        <v>2430206</v>
      </c>
      <c r="G832" s="92">
        <v>145637</v>
      </c>
      <c r="H832" s="85">
        <f t="shared" si="12"/>
        <v>4.8707999697663043E-5</v>
      </c>
    </row>
    <row r="833" spans="1:8">
      <c r="A833" s="9" t="s">
        <v>215</v>
      </c>
      <c r="B833" s="9" t="s">
        <v>80</v>
      </c>
      <c r="C833" s="10">
        <v>504</v>
      </c>
      <c r="D833" s="10">
        <v>4373</v>
      </c>
      <c r="E833" s="10">
        <v>4877</v>
      </c>
      <c r="F833" s="92">
        <v>292236489</v>
      </c>
      <c r="G833" s="92">
        <v>17509139</v>
      </c>
      <c r="H833" s="85">
        <f t="shared" si="12"/>
        <v>5.8558960780456908E-3</v>
      </c>
    </row>
    <row r="834" spans="1:8">
      <c r="A834" s="9" t="s">
        <v>215</v>
      </c>
      <c r="B834" s="9" t="s">
        <v>105</v>
      </c>
      <c r="C834" s="10">
        <v>253</v>
      </c>
      <c r="D834" s="10">
        <v>2217</v>
      </c>
      <c r="E834" s="10">
        <v>2470</v>
      </c>
      <c r="F834" s="92">
        <v>119967677</v>
      </c>
      <c r="G834" s="92">
        <v>7198061</v>
      </c>
      <c r="H834" s="85">
        <f t="shared" si="12"/>
        <v>2.4073769235274014E-3</v>
      </c>
    </row>
    <row r="835" spans="1:8">
      <c r="A835" s="9" t="s">
        <v>215</v>
      </c>
      <c r="B835" s="9" t="s">
        <v>39</v>
      </c>
      <c r="C835" s="10">
        <v>147</v>
      </c>
      <c r="D835" s="10">
        <v>946</v>
      </c>
      <c r="E835" s="10">
        <v>1093</v>
      </c>
      <c r="F835" s="92">
        <v>29650058</v>
      </c>
      <c r="G835" s="92">
        <v>1779004</v>
      </c>
      <c r="H835" s="85">
        <f t="shared" si="12"/>
        <v>5.9498428485990065E-4</v>
      </c>
    </row>
    <row r="836" spans="1:8">
      <c r="A836" s="9" t="s">
        <v>215</v>
      </c>
      <c r="B836" s="9" t="s">
        <v>685</v>
      </c>
      <c r="C836" s="10">
        <v>33</v>
      </c>
      <c r="D836" s="10">
        <v>313</v>
      </c>
      <c r="E836" s="10">
        <v>346</v>
      </c>
      <c r="F836" s="92">
        <v>6285999</v>
      </c>
      <c r="G836" s="92">
        <v>377160</v>
      </c>
      <c r="H836" s="85">
        <f t="shared" si="12"/>
        <v>1.2614039815411326E-4</v>
      </c>
    </row>
    <row r="837" spans="1:8">
      <c r="A837" s="9" t="s">
        <v>215</v>
      </c>
      <c r="B837" s="9" t="s">
        <v>684</v>
      </c>
      <c r="C837" s="10">
        <v>52</v>
      </c>
      <c r="D837" s="10">
        <v>269</v>
      </c>
      <c r="E837" s="10">
        <v>321</v>
      </c>
      <c r="F837" s="92">
        <v>6189642</v>
      </c>
      <c r="G837" s="92">
        <v>371378</v>
      </c>
      <c r="H837" s="85">
        <f t="shared" si="12"/>
        <v>1.2420661996414856E-4</v>
      </c>
    </row>
    <row r="838" spans="1:8">
      <c r="A838" s="9" t="s">
        <v>215</v>
      </c>
      <c r="B838" s="9" t="s">
        <v>686</v>
      </c>
      <c r="C838" s="10">
        <v>81</v>
      </c>
      <c r="D838" s="10">
        <v>195</v>
      </c>
      <c r="E838" s="10">
        <v>276</v>
      </c>
      <c r="F838" s="92">
        <v>23777917</v>
      </c>
      <c r="G838" s="92">
        <v>1426675</v>
      </c>
      <c r="H838" s="85">
        <f t="shared" si="12"/>
        <v>4.7714856436663366E-4</v>
      </c>
    </row>
    <row r="839" spans="1:8">
      <c r="A839" s="9" t="s">
        <v>215</v>
      </c>
      <c r="B839" s="9" t="s">
        <v>688</v>
      </c>
      <c r="C839" s="10">
        <v>33</v>
      </c>
      <c r="D839" s="10">
        <v>175</v>
      </c>
      <c r="E839" s="10">
        <v>208</v>
      </c>
      <c r="F839" s="92">
        <v>2776866</v>
      </c>
      <c r="G839" s="92">
        <v>166612</v>
      </c>
      <c r="H839" s="85">
        <f t="shared" si="12"/>
        <v>5.5723045967899885E-5</v>
      </c>
    </row>
    <row r="840" spans="1:8">
      <c r="A840" s="9" t="s">
        <v>215</v>
      </c>
      <c r="B840" s="9" t="s">
        <v>1010</v>
      </c>
      <c r="C840" s="10">
        <v>29</v>
      </c>
      <c r="D840" s="10">
        <v>149</v>
      </c>
      <c r="E840" s="10">
        <v>178</v>
      </c>
      <c r="F840" s="92">
        <v>1123492</v>
      </c>
      <c r="G840" s="92">
        <v>67409</v>
      </c>
      <c r="H840" s="85">
        <f t="shared" si="12"/>
        <v>2.2544803529458641E-5</v>
      </c>
    </row>
    <row r="841" spans="1:8">
      <c r="A841" s="9" t="s">
        <v>215</v>
      </c>
      <c r="B841" s="9" t="s">
        <v>687</v>
      </c>
      <c r="C841" s="10">
        <v>0</v>
      </c>
      <c r="D841" s="10">
        <v>173</v>
      </c>
      <c r="E841" s="10">
        <v>173</v>
      </c>
      <c r="F841" s="92">
        <v>2354169</v>
      </c>
      <c r="G841" s="92">
        <v>141250</v>
      </c>
      <c r="H841" s="85">
        <f t="shared" ref="H841:H904" si="13">G841/G$923</f>
        <v>4.7240776432465002E-5</v>
      </c>
    </row>
    <row r="842" spans="1:8">
      <c r="A842" s="9" t="s">
        <v>215</v>
      </c>
      <c r="B842" s="9" t="s">
        <v>60</v>
      </c>
      <c r="C842" s="10">
        <v>20</v>
      </c>
      <c r="D842" s="10">
        <v>148</v>
      </c>
      <c r="E842" s="10">
        <v>168</v>
      </c>
      <c r="F842" s="92">
        <v>14997527</v>
      </c>
      <c r="G842" s="92">
        <v>899852</v>
      </c>
      <c r="H842" s="85">
        <f t="shared" si="13"/>
        <v>3.0095367896854156E-4</v>
      </c>
    </row>
    <row r="843" spans="1:8">
      <c r="A843" s="9" t="s">
        <v>215</v>
      </c>
      <c r="B843" s="9" t="s">
        <v>978</v>
      </c>
      <c r="C843" s="10">
        <v>54</v>
      </c>
      <c r="D843" s="10">
        <v>74</v>
      </c>
      <c r="E843" s="10">
        <v>128</v>
      </c>
      <c r="F843" s="92">
        <v>303151</v>
      </c>
      <c r="G843" s="92">
        <v>18189</v>
      </c>
      <c r="H843" s="85">
        <f t="shared" si="13"/>
        <v>6.083274212602519E-6</v>
      </c>
    </row>
    <row r="844" spans="1:8">
      <c r="A844" s="9" t="s">
        <v>215</v>
      </c>
      <c r="B844" s="9" t="s">
        <v>689</v>
      </c>
      <c r="C844" s="10">
        <v>1</v>
      </c>
      <c r="D844" s="10">
        <v>85</v>
      </c>
      <c r="E844" s="10">
        <v>86</v>
      </c>
      <c r="F844" s="92">
        <v>2450451</v>
      </c>
      <c r="G844" s="92">
        <v>147027</v>
      </c>
      <c r="H844" s="85">
        <f t="shared" si="13"/>
        <v>4.9172882382555975E-5</v>
      </c>
    </row>
    <row r="845" spans="1:8">
      <c r="A845" s="9" t="s">
        <v>215</v>
      </c>
      <c r="B845" s="9" t="s">
        <v>255</v>
      </c>
      <c r="C845" s="10">
        <v>36</v>
      </c>
      <c r="D845" s="10">
        <v>301</v>
      </c>
      <c r="E845" s="10">
        <v>337</v>
      </c>
      <c r="F845" s="92">
        <v>20022114</v>
      </c>
      <c r="G845" s="92">
        <v>1201328</v>
      </c>
      <c r="H845" s="85">
        <f t="shared" si="13"/>
        <v>4.0178171660219689E-4</v>
      </c>
    </row>
    <row r="846" spans="1:8">
      <c r="A846" s="9" t="s">
        <v>217</v>
      </c>
      <c r="B846" s="9" t="s">
        <v>217</v>
      </c>
      <c r="C846" s="10">
        <v>322</v>
      </c>
      <c r="D846" s="10">
        <v>2696</v>
      </c>
      <c r="E846" s="10">
        <v>3018</v>
      </c>
      <c r="F846" s="92">
        <v>130359192</v>
      </c>
      <c r="G846" s="92">
        <v>7820788</v>
      </c>
      <c r="H846" s="85">
        <f t="shared" si="13"/>
        <v>2.6156467074952569E-3</v>
      </c>
    </row>
    <row r="847" spans="1:8">
      <c r="A847" s="9" t="s">
        <v>217</v>
      </c>
      <c r="B847" s="9" t="s">
        <v>690</v>
      </c>
      <c r="C847" s="10">
        <v>65</v>
      </c>
      <c r="D847" s="10">
        <v>1730</v>
      </c>
      <c r="E847" s="10">
        <v>1795</v>
      </c>
      <c r="F847" s="92">
        <v>86273708</v>
      </c>
      <c r="G847" s="92">
        <v>5172326</v>
      </c>
      <c r="H847" s="85">
        <f t="shared" si="13"/>
        <v>1.7298739554111571E-3</v>
      </c>
    </row>
    <row r="848" spans="1:8">
      <c r="A848" s="9" t="s">
        <v>217</v>
      </c>
      <c r="B848" s="9" t="s">
        <v>117</v>
      </c>
      <c r="C848" s="10">
        <v>39</v>
      </c>
      <c r="D848" s="10">
        <v>789</v>
      </c>
      <c r="E848" s="10">
        <v>828</v>
      </c>
      <c r="F848" s="92">
        <v>40753137</v>
      </c>
      <c r="G848" s="92">
        <v>2410740</v>
      </c>
      <c r="H848" s="85">
        <f t="shared" si="13"/>
        <v>8.0626711063221709E-4</v>
      </c>
    </row>
    <row r="849" spans="1:8">
      <c r="A849" s="9" t="s">
        <v>217</v>
      </c>
      <c r="B849" s="9" t="s">
        <v>691</v>
      </c>
      <c r="C849" s="10">
        <v>105</v>
      </c>
      <c r="D849" s="10">
        <v>558</v>
      </c>
      <c r="E849" s="10">
        <v>663</v>
      </c>
      <c r="F849" s="92">
        <v>14457125</v>
      </c>
      <c r="G849" s="92">
        <v>867428</v>
      </c>
      <c r="H849" s="85">
        <f t="shared" si="13"/>
        <v>2.901095378354708E-4</v>
      </c>
    </row>
    <row r="850" spans="1:8">
      <c r="A850" s="9" t="s">
        <v>217</v>
      </c>
      <c r="B850" s="9" t="s">
        <v>692</v>
      </c>
      <c r="C850" s="10">
        <v>16</v>
      </c>
      <c r="D850" s="10">
        <v>282</v>
      </c>
      <c r="E850" s="10">
        <v>298</v>
      </c>
      <c r="F850" s="92">
        <v>5134522</v>
      </c>
      <c r="G850" s="92">
        <v>307931</v>
      </c>
      <c r="H850" s="85">
        <f t="shared" si="13"/>
        <v>1.0298689931062215E-4</v>
      </c>
    </row>
    <row r="851" spans="1:8">
      <c r="A851" s="9" t="s">
        <v>217</v>
      </c>
      <c r="B851" s="9" t="s">
        <v>693</v>
      </c>
      <c r="C851" s="10">
        <v>41</v>
      </c>
      <c r="D851" s="10">
        <v>181</v>
      </c>
      <c r="E851" s="10">
        <v>222</v>
      </c>
      <c r="F851" s="92">
        <v>3184699</v>
      </c>
      <c r="G851" s="92">
        <v>189914</v>
      </c>
      <c r="H851" s="85">
        <f t="shared" si="13"/>
        <v>6.3516352675363949E-5</v>
      </c>
    </row>
    <row r="852" spans="1:8">
      <c r="A852" s="9" t="s">
        <v>217</v>
      </c>
      <c r="B852" s="9" t="s">
        <v>694</v>
      </c>
      <c r="C852" s="10">
        <v>13</v>
      </c>
      <c r="D852" s="10">
        <v>121</v>
      </c>
      <c r="E852" s="10">
        <v>134</v>
      </c>
      <c r="F852" s="92">
        <v>730038</v>
      </c>
      <c r="G852" s="92">
        <v>43802</v>
      </c>
      <c r="H852" s="85">
        <f t="shared" si="13"/>
        <v>1.4649490189697925E-5</v>
      </c>
    </row>
    <row r="853" spans="1:8">
      <c r="A853" s="9" t="s">
        <v>217</v>
      </c>
      <c r="B853" s="9" t="s">
        <v>515</v>
      </c>
      <c r="C853" s="10">
        <v>25</v>
      </c>
      <c r="D853" s="10">
        <v>86</v>
      </c>
      <c r="E853" s="10">
        <v>111</v>
      </c>
      <c r="F853" s="92">
        <v>2602939</v>
      </c>
      <c r="G853" s="92">
        <v>156176</v>
      </c>
      <c r="H853" s="85">
        <f t="shared" si="13"/>
        <v>5.2232746903480732E-5</v>
      </c>
    </row>
    <row r="854" spans="1:8">
      <c r="A854" s="9" t="s">
        <v>217</v>
      </c>
      <c r="B854" s="9" t="s">
        <v>910</v>
      </c>
      <c r="C854" s="10">
        <v>12</v>
      </c>
      <c r="D854" s="10">
        <v>78</v>
      </c>
      <c r="E854" s="10">
        <v>90</v>
      </c>
      <c r="F854" s="92">
        <v>1307554</v>
      </c>
      <c r="G854" s="92">
        <v>78453</v>
      </c>
      <c r="H854" s="85">
        <f t="shared" si="13"/>
        <v>2.6238446962521602E-5</v>
      </c>
    </row>
    <row r="855" spans="1:8">
      <c r="A855" s="9" t="s">
        <v>217</v>
      </c>
      <c r="B855" s="9" t="s">
        <v>471</v>
      </c>
      <c r="C855" s="10">
        <v>26</v>
      </c>
      <c r="D855" s="10">
        <v>51</v>
      </c>
      <c r="E855" s="10">
        <v>77</v>
      </c>
      <c r="F855" s="92">
        <v>1440394</v>
      </c>
      <c r="G855" s="92">
        <v>86424</v>
      </c>
      <c r="H855" s="85">
        <f t="shared" si="13"/>
        <v>2.8904331769198973E-5</v>
      </c>
    </row>
    <row r="856" spans="1:8">
      <c r="A856" s="9" t="s">
        <v>217</v>
      </c>
      <c r="B856" s="9" t="s">
        <v>255</v>
      </c>
      <c r="C856" s="10">
        <v>20</v>
      </c>
      <c r="D856" s="10">
        <v>106</v>
      </c>
      <c r="E856" s="10">
        <v>126</v>
      </c>
      <c r="F856" s="92">
        <v>1610511</v>
      </c>
      <c r="G856" s="92">
        <v>96630</v>
      </c>
      <c r="H856" s="85">
        <f t="shared" si="13"/>
        <v>3.2317707799427205E-5</v>
      </c>
    </row>
    <row r="857" spans="1:8">
      <c r="A857" s="9" t="s">
        <v>219</v>
      </c>
      <c r="B857" s="9" t="s">
        <v>695</v>
      </c>
      <c r="C857" s="10">
        <v>131</v>
      </c>
      <c r="D857" s="10">
        <v>937</v>
      </c>
      <c r="E857" s="10">
        <v>1068</v>
      </c>
      <c r="F857" s="92">
        <v>24558063</v>
      </c>
      <c r="G857" s="92">
        <v>1468788</v>
      </c>
      <c r="H857" s="85">
        <f t="shared" si="13"/>
        <v>4.9123317192699043E-4</v>
      </c>
    </row>
    <row r="858" spans="1:8">
      <c r="A858" s="9" t="s">
        <v>219</v>
      </c>
      <c r="B858" s="9" t="s">
        <v>697</v>
      </c>
      <c r="C858" s="10">
        <v>44</v>
      </c>
      <c r="D858" s="10">
        <v>415</v>
      </c>
      <c r="E858" s="10">
        <v>459</v>
      </c>
      <c r="F858" s="92">
        <v>14898991</v>
      </c>
      <c r="G858" s="92">
        <v>893752</v>
      </c>
      <c r="H858" s="85">
        <f t="shared" si="13"/>
        <v>2.9891354632260856E-4</v>
      </c>
    </row>
    <row r="859" spans="1:8">
      <c r="A859" s="9" t="s">
        <v>219</v>
      </c>
      <c r="B859" s="9" t="s">
        <v>696</v>
      </c>
      <c r="C859" s="10">
        <v>16</v>
      </c>
      <c r="D859" s="10">
        <v>262</v>
      </c>
      <c r="E859" s="10">
        <v>278</v>
      </c>
      <c r="F859" s="92">
        <v>5074015</v>
      </c>
      <c r="G859" s="92">
        <v>304441</v>
      </c>
      <c r="H859" s="85">
        <f t="shared" si="13"/>
        <v>1.0181967587876868E-4</v>
      </c>
    </row>
    <row r="860" spans="1:8">
      <c r="A860" s="9" t="s">
        <v>219</v>
      </c>
      <c r="B860" s="9" t="s">
        <v>698</v>
      </c>
      <c r="C860" s="10">
        <v>50</v>
      </c>
      <c r="D860" s="10">
        <v>156</v>
      </c>
      <c r="E860" s="10">
        <v>206</v>
      </c>
      <c r="F860" s="92">
        <v>1231113</v>
      </c>
      <c r="G860" s="92">
        <v>73600</v>
      </c>
      <c r="H860" s="85">
        <f t="shared" si="13"/>
        <v>2.4615370941093265E-5</v>
      </c>
    </row>
    <row r="861" spans="1:8">
      <c r="A861" s="9" t="s">
        <v>219</v>
      </c>
      <c r="B861" s="9" t="s">
        <v>813</v>
      </c>
      <c r="C861" s="10">
        <v>7</v>
      </c>
      <c r="D861" s="10">
        <v>128</v>
      </c>
      <c r="E861" s="10">
        <v>135</v>
      </c>
      <c r="F861" s="92">
        <v>3085002</v>
      </c>
      <c r="G861" s="92">
        <v>185100</v>
      </c>
      <c r="H861" s="85">
        <f t="shared" si="13"/>
        <v>6.1906320124950596E-5</v>
      </c>
    </row>
    <row r="862" spans="1:8">
      <c r="A862" s="9" t="s">
        <v>219</v>
      </c>
      <c r="B862" s="9" t="s">
        <v>1011</v>
      </c>
      <c r="C862" s="10">
        <v>1</v>
      </c>
      <c r="D862" s="10">
        <v>87</v>
      </c>
      <c r="E862" s="10">
        <v>88</v>
      </c>
      <c r="F862" s="92">
        <v>4757996</v>
      </c>
      <c r="G862" s="92">
        <v>285004</v>
      </c>
      <c r="H862" s="85">
        <f t="shared" si="13"/>
        <v>9.5319010593686762E-5</v>
      </c>
    </row>
    <row r="863" spans="1:8">
      <c r="A863" s="9" t="s">
        <v>219</v>
      </c>
      <c r="B863" s="9" t="s">
        <v>255</v>
      </c>
      <c r="C863" s="10">
        <v>27</v>
      </c>
      <c r="D863" s="10">
        <v>87</v>
      </c>
      <c r="E863" s="10">
        <v>114</v>
      </c>
      <c r="F863" s="92">
        <v>738597</v>
      </c>
      <c r="G863" s="92">
        <v>44315</v>
      </c>
      <c r="H863" s="85">
        <f t="shared" si="13"/>
        <v>1.4821062000741142E-5</v>
      </c>
    </row>
    <row r="864" spans="1:8">
      <c r="A864" s="9" t="s">
        <v>221</v>
      </c>
      <c r="B864" s="9" t="s">
        <v>71</v>
      </c>
      <c r="C864" s="10">
        <v>1352</v>
      </c>
      <c r="D864" s="10">
        <v>6603</v>
      </c>
      <c r="E864" s="10">
        <v>7955</v>
      </c>
      <c r="F864" s="92">
        <v>615610991</v>
      </c>
      <c r="G864" s="92">
        <v>36873631</v>
      </c>
      <c r="H864" s="85">
        <f t="shared" si="13"/>
        <v>1.2332311209374943E-2</v>
      </c>
    </row>
    <row r="865" spans="1:8">
      <c r="A865" s="9" t="s">
        <v>221</v>
      </c>
      <c r="B865" s="9" t="s">
        <v>699</v>
      </c>
      <c r="C865" s="10">
        <v>51</v>
      </c>
      <c r="D865" s="10">
        <v>363</v>
      </c>
      <c r="E865" s="10">
        <v>414</v>
      </c>
      <c r="F865" s="92">
        <v>8888805</v>
      </c>
      <c r="G865" s="92">
        <v>533328</v>
      </c>
      <c r="H865" s="85">
        <f t="shared" si="13"/>
        <v>1.7837046947379606E-4</v>
      </c>
    </row>
    <row r="866" spans="1:8">
      <c r="A866" s="9" t="s">
        <v>221</v>
      </c>
      <c r="B866" s="9" t="s">
        <v>700</v>
      </c>
      <c r="C866" s="10">
        <v>53</v>
      </c>
      <c r="D866" s="10">
        <v>237</v>
      </c>
      <c r="E866" s="10">
        <v>290</v>
      </c>
      <c r="F866" s="92">
        <v>7318109</v>
      </c>
      <c r="G866" s="92">
        <v>439087</v>
      </c>
      <c r="H866" s="85">
        <f t="shared" si="13"/>
        <v>1.4685175788603015E-4</v>
      </c>
    </row>
    <row r="867" spans="1:8">
      <c r="A867" s="9" t="s">
        <v>221</v>
      </c>
      <c r="B867" s="9" t="s">
        <v>703</v>
      </c>
      <c r="C867" s="10">
        <v>25</v>
      </c>
      <c r="D867" s="10">
        <v>134</v>
      </c>
      <c r="E867" s="10">
        <v>159</v>
      </c>
      <c r="F867" s="92">
        <v>5120155</v>
      </c>
      <c r="G867" s="92">
        <v>307209</v>
      </c>
      <c r="H867" s="85">
        <f t="shared" si="13"/>
        <v>1.0274542787285762E-4</v>
      </c>
    </row>
    <row r="868" spans="1:8">
      <c r="A868" s="9" t="s">
        <v>221</v>
      </c>
      <c r="B868" s="9" t="s">
        <v>702</v>
      </c>
      <c r="C868" s="10">
        <v>1</v>
      </c>
      <c r="D868" s="10">
        <v>136</v>
      </c>
      <c r="E868" s="10">
        <v>137</v>
      </c>
      <c r="F868" s="92">
        <v>3079816</v>
      </c>
      <c r="G868" s="92">
        <v>184708</v>
      </c>
      <c r="H868" s="85">
        <f t="shared" si="13"/>
        <v>6.1775216518851294E-5</v>
      </c>
    </row>
    <row r="869" spans="1:8">
      <c r="A869" s="9" t="s">
        <v>221</v>
      </c>
      <c r="B869" s="9" t="s">
        <v>701</v>
      </c>
      <c r="C869" s="10">
        <v>6</v>
      </c>
      <c r="D869" s="10">
        <v>130</v>
      </c>
      <c r="E869" s="10">
        <v>136</v>
      </c>
      <c r="F869" s="92">
        <v>1031651</v>
      </c>
      <c r="G869" s="92">
        <v>61899</v>
      </c>
      <c r="H869" s="85">
        <f t="shared" si="13"/>
        <v>2.0701995188624079E-5</v>
      </c>
    </row>
    <row r="870" spans="1:8">
      <c r="A870" s="9" t="s">
        <v>221</v>
      </c>
      <c r="B870" s="9" t="s">
        <v>911</v>
      </c>
      <c r="C870" s="10">
        <v>13</v>
      </c>
      <c r="D870" s="10">
        <v>108</v>
      </c>
      <c r="E870" s="10">
        <v>121</v>
      </c>
      <c r="F870" s="92">
        <v>5416509</v>
      </c>
      <c r="G870" s="92">
        <v>324991</v>
      </c>
      <c r="H870" s="85">
        <f t="shared" si="13"/>
        <v>1.086925817597397E-4</v>
      </c>
    </row>
    <row r="871" spans="1:8">
      <c r="A871" s="9" t="s">
        <v>221</v>
      </c>
      <c r="B871" s="9" t="s">
        <v>892</v>
      </c>
      <c r="C871" s="10">
        <v>32</v>
      </c>
      <c r="D871" s="10">
        <v>79</v>
      </c>
      <c r="E871" s="10">
        <v>111</v>
      </c>
      <c r="F871" s="92">
        <v>1250020</v>
      </c>
      <c r="G871" s="92">
        <v>75001</v>
      </c>
      <c r="H871" s="85">
        <f t="shared" si="13"/>
        <v>2.5083932553708371E-5</v>
      </c>
    </row>
    <row r="872" spans="1:8">
      <c r="A872" s="9" t="s">
        <v>221</v>
      </c>
      <c r="B872" s="9" t="s">
        <v>705</v>
      </c>
      <c r="C872" s="10">
        <v>2</v>
      </c>
      <c r="D872" s="10">
        <v>102</v>
      </c>
      <c r="E872" s="10">
        <v>104</v>
      </c>
      <c r="F872" s="92">
        <v>1030224</v>
      </c>
      <c r="G872" s="92">
        <v>61813</v>
      </c>
      <c r="H872" s="85">
        <f t="shared" si="13"/>
        <v>2.0673232662796171E-5</v>
      </c>
    </row>
    <row r="873" spans="1:8">
      <c r="A873" s="9" t="s">
        <v>221</v>
      </c>
      <c r="B873" s="9" t="s">
        <v>1012</v>
      </c>
      <c r="C873" s="10">
        <v>24</v>
      </c>
      <c r="D873" s="10">
        <v>74</v>
      </c>
      <c r="E873" s="10">
        <v>98</v>
      </c>
      <c r="F873" s="92">
        <v>1281357</v>
      </c>
      <c r="G873" s="92">
        <v>76881</v>
      </c>
      <c r="H873" s="85">
        <f t="shared" si="13"/>
        <v>2.5712694746225427E-5</v>
      </c>
    </row>
    <row r="874" spans="1:8">
      <c r="A874" s="9" t="s">
        <v>221</v>
      </c>
      <c r="B874" s="9" t="s">
        <v>704</v>
      </c>
      <c r="C874" s="10">
        <v>0</v>
      </c>
      <c r="D874" s="10">
        <v>87</v>
      </c>
      <c r="E874" s="10">
        <v>87</v>
      </c>
      <c r="F874" s="92">
        <v>1313648</v>
      </c>
      <c r="G874" s="92">
        <v>78819</v>
      </c>
      <c r="H874" s="85">
        <f t="shared" si="13"/>
        <v>2.6360854921277585E-5</v>
      </c>
    </row>
    <row r="875" spans="1:8">
      <c r="A875" s="9" t="s">
        <v>221</v>
      </c>
      <c r="B875" s="9" t="s">
        <v>1013</v>
      </c>
      <c r="C875" s="10">
        <v>1</v>
      </c>
      <c r="D875" s="10">
        <v>48</v>
      </c>
      <c r="E875" s="10">
        <v>49</v>
      </c>
      <c r="F875" s="92">
        <v>156331</v>
      </c>
      <c r="G875" s="92">
        <v>9380</v>
      </c>
      <c r="H875" s="85">
        <f t="shared" si="13"/>
        <v>3.137122003090419E-6</v>
      </c>
    </row>
    <row r="876" spans="1:8">
      <c r="A876" s="9" t="s">
        <v>221</v>
      </c>
      <c r="B876" s="9" t="s">
        <v>255</v>
      </c>
      <c r="C876" s="10">
        <v>26</v>
      </c>
      <c r="D876" s="10">
        <v>160</v>
      </c>
      <c r="E876" s="10">
        <v>186</v>
      </c>
      <c r="F876" s="92">
        <v>2632613</v>
      </c>
      <c r="G876" s="92">
        <v>157956</v>
      </c>
      <c r="H876" s="85">
        <f t="shared" si="13"/>
        <v>5.2828064298523479E-5</v>
      </c>
    </row>
    <row r="877" spans="1:8">
      <c r="A877" s="9" t="s">
        <v>223</v>
      </c>
      <c r="B877" s="9" t="s">
        <v>70</v>
      </c>
      <c r="C877" s="10">
        <v>133</v>
      </c>
      <c r="D877" s="10">
        <v>978</v>
      </c>
      <c r="E877" s="10">
        <v>1111</v>
      </c>
      <c r="F877" s="92">
        <v>40887786</v>
      </c>
      <c r="G877" s="92">
        <v>2443879</v>
      </c>
      <c r="H877" s="85">
        <f t="shared" si="13"/>
        <v>8.173503820672292E-4</v>
      </c>
    </row>
    <row r="878" spans="1:8">
      <c r="A878" s="9" t="s">
        <v>223</v>
      </c>
      <c r="B878" s="9" t="s">
        <v>706</v>
      </c>
      <c r="C878" s="10">
        <v>89</v>
      </c>
      <c r="D878" s="10">
        <v>754</v>
      </c>
      <c r="E878" s="10">
        <v>843</v>
      </c>
      <c r="F878" s="92">
        <v>51913138</v>
      </c>
      <c r="G878" s="92">
        <v>3114788</v>
      </c>
      <c r="H878" s="85">
        <f t="shared" si="13"/>
        <v>1.0417345383541578E-3</v>
      </c>
    </row>
    <row r="879" spans="1:8">
      <c r="A879" s="9" t="s">
        <v>223</v>
      </c>
      <c r="B879" s="9" t="s">
        <v>707</v>
      </c>
      <c r="C879" s="10">
        <v>82</v>
      </c>
      <c r="D879" s="10">
        <v>523</v>
      </c>
      <c r="E879" s="10">
        <v>605</v>
      </c>
      <c r="F879" s="92">
        <v>13130031</v>
      </c>
      <c r="G879" s="92">
        <v>787718</v>
      </c>
      <c r="H879" s="85">
        <f t="shared" si="13"/>
        <v>2.6345068976869711E-4</v>
      </c>
    </row>
    <row r="880" spans="1:8">
      <c r="A880" s="9" t="s">
        <v>223</v>
      </c>
      <c r="B880" s="9" t="s">
        <v>708</v>
      </c>
      <c r="C880" s="10">
        <v>1</v>
      </c>
      <c r="D880" s="10">
        <v>139</v>
      </c>
      <c r="E880" s="10">
        <v>140</v>
      </c>
      <c r="F880" s="92">
        <v>9340000</v>
      </c>
      <c r="G880" s="92">
        <v>560400</v>
      </c>
      <c r="H880" s="85">
        <f t="shared" si="13"/>
        <v>1.8742464504604167E-4</v>
      </c>
    </row>
    <row r="881" spans="1:8">
      <c r="A881" s="9" t="s">
        <v>223</v>
      </c>
      <c r="B881" s="9" t="s">
        <v>709</v>
      </c>
      <c r="C881" s="10">
        <v>32</v>
      </c>
      <c r="D881" s="10">
        <v>74</v>
      </c>
      <c r="E881" s="10">
        <v>106</v>
      </c>
      <c r="F881" s="92">
        <v>1685525</v>
      </c>
      <c r="G881" s="92">
        <v>101132</v>
      </c>
      <c r="H881" s="85">
        <f t="shared" si="13"/>
        <v>3.382339258172071E-5</v>
      </c>
    </row>
    <row r="882" spans="1:8">
      <c r="A882" s="9" t="s">
        <v>223</v>
      </c>
      <c r="B882" s="9" t="s">
        <v>1014</v>
      </c>
      <c r="C882" s="10">
        <v>9</v>
      </c>
      <c r="D882" s="10">
        <v>63</v>
      </c>
      <c r="E882" s="10">
        <v>72</v>
      </c>
      <c r="F882" s="92">
        <v>662841</v>
      </c>
      <c r="G882" s="92">
        <v>39770</v>
      </c>
      <c r="H882" s="85">
        <f t="shared" si="13"/>
        <v>1.3300995955533685E-5</v>
      </c>
    </row>
    <row r="883" spans="1:8">
      <c r="A883" s="9" t="s">
        <v>223</v>
      </c>
      <c r="B883" s="9" t="s">
        <v>1015</v>
      </c>
      <c r="C883" s="10">
        <v>12</v>
      </c>
      <c r="D883" s="10">
        <v>32</v>
      </c>
      <c r="E883" s="10">
        <v>44</v>
      </c>
      <c r="F883" s="92">
        <v>1221958</v>
      </c>
      <c r="G883" s="92">
        <v>73317</v>
      </c>
      <c r="H883" s="85">
        <f t="shared" si="13"/>
        <v>2.4520722164240967E-5</v>
      </c>
    </row>
    <row r="884" spans="1:8">
      <c r="A884" s="9" t="s">
        <v>223</v>
      </c>
      <c r="B884" s="9" t="s">
        <v>255</v>
      </c>
      <c r="C884" s="10">
        <v>25</v>
      </c>
      <c r="D884" s="10">
        <v>13</v>
      </c>
      <c r="E884" s="10">
        <v>38</v>
      </c>
      <c r="F884" s="92">
        <v>92568</v>
      </c>
      <c r="G884" s="92">
        <v>5554</v>
      </c>
      <c r="H884" s="85">
        <f t="shared" si="13"/>
        <v>1.857524051723261E-6</v>
      </c>
    </row>
    <row r="885" spans="1:8">
      <c r="A885" s="9" t="s">
        <v>225</v>
      </c>
      <c r="B885" s="9" t="s">
        <v>58</v>
      </c>
      <c r="C885" s="10">
        <v>538</v>
      </c>
      <c r="D885" s="10">
        <v>4129</v>
      </c>
      <c r="E885" s="10">
        <v>4667</v>
      </c>
      <c r="F885" s="92">
        <v>245107800</v>
      </c>
      <c r="G885" s="92">
        <v>14636885</v>
      </c>
      <c r="H885" s="85">
        <f t="shared" si="13"/>
        <v>4.8952765447978792E-3</v>
      </c>
    </row>
    <row r="886" spans="1:8">
      <c r="A886" s="9" t="s">
        <v>225</v>
      </c>
      <c r="B886" s="9" t="s">
        <v>711</v>
      </c>
      <c r="C886" s="10">
        <v>60</v>
      </c>
      <c r="D886" s="10">
        <v>502</v>
      </c>
      <c r="E886" s="10">
        <v>562</v>
      </c>
      <c r="F886" s="92">
        <v>15140552</v>
      </c>
      <c r="G886" s="92">
        <v>907937</v>
      </c>
      <c r="H886" s="85">
        <f t="shared" si="13"/>
        <v>3.0365769084433962E-4</v>
      </c>
    </row>
    <row r="887" spans="1:8">
      <c r="A887" s="9" t="s">
        <v>225</v>
      </c>
      <c r="B887" s="9" t="s">
        <v>710</v>
      </c>
      <c r="C887" s="10">
        <v>54</v>
      </c>
      <c r="D887" s="10">
        <v>400</v>
      </c>
      <c r="E887" s="10">
        <v>454</v>
      </c>
      <c r="F887" s="92">
        <v>13889903</v>
      </c>
      <c r="G887" s="92">
        <v>833394</v>
      </c>
      <c r="H887" s="85">
        <f t="shared" si="13"/>
        <v>2.7872693546306359E-4</v>
      </c>
    </row>
    <row r="888" spans="1:8">
      <c r="A888" s="9" t="s">
        <v>225</v>
      </c>
      <c r="B888" s="9" t="s">
        <v>712</v>
      </c>
      <c r="C888" s="10">
        <v>78</v>
      </c>
      <c r="D888" s="10">
        <v>293</v>
      </c>
      <c r="E888" s="10">
        <v>371</v>
      </c>
      <c r="F888" s="92">
        <v>6512598</v>
      </c>
      <c r="G888" s="92">
        <v>390756</v>
      </c>
      <c r="H888" s="85">
        <f t="shared" si="13"/>
        <v>1.3068755281872067E-4</v>
      </c>
    </row>
    <row r="889" spans="1:8">
      <c r="A889" s="9" t="s">
        <v>225</v>
      </c>
      <c r="B889" s="9" t="s">
        <v>713</v>
      </c>
      <c r="C889" s="10">
        <v>29</v>
      </c>
      <c r="D889" s="10">
        <v>171</v>
      </c>
      <c r="E889" s="10">
        <v>200</v>
      </c>
      <c r="F889" s="92">
        <v>10905506</v>
      </c>
      <c r="G889" s="92">
        <v>654330</v>
      </c>
      <c r="H889" s="85">
        <f t="shared" si="13"/>
        <v>2.1883934331366246E-4</v>
      </c>
    </row>
    <row r="890" spans="1:8">
      <c r="A890" s="9" t="s">
        <v>225</v>
      </c>
      <c r="B890" s="9" t="s">
        <v>714</v>
      </c>
      <c r="C890" s="10">
        <v>1</v>
      </c>
      <c r="D890" s="10">
        <v>125</v>
      </c>
      <c r="E890" s="10">
        <v>126</v>
      </c>
      <c r="F890" s="92">
        <v>2026499</v>
      </c>
      <c r="G890" s="92">
        <v>121590</v>
      </c>
      <c r="H890" s="85">
        <f t="shared" si="13"/>
        <v>4.0665529249015359E-5</v>
      </c>
    </row>
    <row r="891" spans="1:8">
      <c r="A891" s="9" t="s">
        <v>225</v>
      </c>
      <c r="B891" s="9" t="s">
        <v>55</v>
      </c>
      <c r="C891" s="10">
        <v>1</v>
      </c>
      <c r="D891" s="10">
        <v>114</v>
      </c>
      <c r="E891" s="10">
        <v>115</v>
      </c>
      <c r="F891" s="92">
        <v>1309326</v>
      </c>
      <c r="G891" s="92">
        <v>78560</v>
      </c>
      <c r="H891" s="85">
        <f t="shared" si="13"/>
        <v>2.6274232895819118E-5</v>
      </c>
    </row>
    <row r="892" spans="1:8">
      <c r="A892" s="9" t="s">
        <v>225</v>
      </c>
      <c r="B892" s="9" t="s">
        <v>1016</v>
      </c>
      <c r="C892" s="10">
        <v>3</v>
      </c>
      <c r="D892" s="10">
        <v>64</v>
      </c>
      <c r="E892" s="10">
        <v>67</v>
      </c>
      <c r="F892" s="92">
        <v>278607</v>
      </c>
      <c r="G892" s="92">
        <v>16716</v>
      </c>
      <c r="H892" s="85">
        <f t="shared" si="13"/>
        <v>5.5906323458059106E-6</v>
      </c>
    </row>
    <row r="893" spans="1:8">
      <c r="A893" s="9" t="s">
        <v>225</v>
      </c>
      <c r="B893" s="9" t="s">
        <v>255</v>
      </c>
      <c r="C893" s="10">
        <v>1</v>
      </c>
      <c r="D893" s="10">
        <v>132</v>
      </c>
      <c r="E893" s="10">
        <v>133</v>
      </c>
      <c r="F893" s="92">
        <v>3640163</v>
      </c>
      <c r="G893" s="92">
        <v>218409</v>
      </c>
      <c r="H893" s="85">
        <f t="shared" si="13"/>
        <v>7.3046447715669014E-5</v>
      </c>
    </row>
    <row r="894" spans="1:8">
      <c r="A894" s="9" t="s">
        <v>227</v>
      </c>
      <c r="B894" s="9" t="s">
        <v>124</v>
      </c>
      <c r="C894" s="10">
        <v>3089</v>
      </c>
      <c r="D894" s="10">
        <v>18023</v>
      </c>
      <c r="E894" s="10">
        <v>21112</v>
      </c>
      <c r="F894" s="92">
        <v>1886876997</v>
      </c>
      <c r="G894" s="92">
        <v>112847446</v>
      </c>
      <c r="H894" s="85">
        <f t="shared" si="13"/>
        <v>3.7741599769633039E-2</v>
      </c>
    </row>
    <row r="895" spans="1:8">
      <c r="A895" s="9" t="s">
        <v>227</v>
      </c>
      <c r="B895" s="9" t="s">
        <v>118</v>
      </c>
      <c r="C895" s="10">
        <v>228</v>
      </c>
      <c r="D895" s="10">
        <v>1149</v>
      </c>
      <c r="E895" s="10">
        <v>1377</v>
      </c>
      <c r="F895" s="92">
        <v>43950986</v>
      </c>
      <c r="G895" s="92">
        <v>2632272</v>
      </c>
      <c r="H895" s="85">
        <f t="shared" si="13"/>
        <v>8.803580393730089E-4</v>
      </c>
    </row>
    <row r="896" spans="1:8">
      <c r="A896" s="9" t="s">
        <v>227</v>
      </c>
      <c r="B896" s="9" t="s">
        <v>715</v>
      </c>
      <c r="C896" s="10">
        <v>21</v>
      </c>
      <c r="D896" s="10">
        <v>475</v>
      </c>
      <c r="E896" s="10">
        <v>496</v>
      </c>
      <c r="F896" s="92">
        <v>13707625</v>
      </c>
      <c r="G896" s="92">
        <v>822458</v>
      </c>
      <c r="H896" s="85">
        <f t="shared" si="13"/>
        <v>2.750694124112729E-4</v>
      </c>
    </row>
    <row r="897" spans="1:8">
      <c r="A897" s="9" t="s">
        <v>227</v>
      </c>
      <c r="B897" s="9" t="s">
        <v>717</v>
      </c>
      <c r="C897" s="10">
        <v>67</v>
      </c>
      <c r="D897" s="10">
        <v>407</v>
      </c>
      <c r="E897" s="10">
        <v>474</v>
      </c>
      <c r="F897" s="92">
        <v>11607042</v>
      </c>
      <c r="G897" s="92">
        <v>696423</v>
      </c>
      <c r="H897" s="85">
        <f t="shared" si="13"/>
        <v>2.329172619145244E-4</v>
      </c>
    </row>
    <row r="898" spans="1:8">
      <c r="A898" s="9" t="s">
        <v>227</v>
      </c>
      <c r="B898" s="9" t="s">
        <v>718</v>
      </c>
      <c r="C898" s="10">
        <v>69</v>
      </c>
      <c r="D898" s="10">
        <v>340</v>
      </c>
      <c r="E898" s="10">
        <v>409</v>
      </c>
      <c r="F898" s="92">
        <v>11498662</v>
      </c>
      <c r="G898" s="92">
        <v>689920</v>
      </c>
      <c r="H898" s="85">
        <f t="shared" si="13"/>
        <v>2.3074234673476992E-4</v>
      </c>
    </row>
    <row r="899" spans="1:8">
      <c r="A899" s="9" t="s">
        <v>227</v>
      </c>
      <c r="B899" s="9" t="s">
        <v>719</v>
      </c>
      <c r="C899" s="10">
        <v>79</v>
      </c>
      <c r="D899" s="10">
        <v>295</v>
      </c>
      <c r="E899" s="10">
        <v>374</v>
      </c>
      <c r="F899" s="92">
        <v>7530799</v>
      </c>
      <c r="G899" s="92">
        <v>451624</v>
      </c>
      <c r="H899" s="85">
        <f t="shared" si="13"/>
        <v>1.5104473214538457E-4</v>
      </c>
    </row>
    <row r="900" spans="1:8">
      <c r="A900" s="9" t="s">
        <v>227</v>
      </c>
      <c r="B900" s="9" t="s">
        <v>716</v>
      </c>
      <c r="C900" s="10">
        <v>13</v>
      </c>
      <c r="D900" s="10">
        <v>234</v>
      </c>
      <c r="E900" s="10">
        <v>247</v>
      </c>
      <c r="F900" s="92">
        <v>4817024</v>
      </c>
      <c r="G900" s="92">
        <v>289021</v>
      </c>
      <c r="H900" s="85">
        <f t="shared" si="13"/>
        <v>9.666248810822985E-5</v>
      </c>
    </row>
    <row r="901" spans="1:8">
      <c r="A901" s="9" t="s">
        <v>227</v>
      </c>
      <c r="B901" s="9" t="s">
        <v>721</v>
      </c>
      <c r="C901" s="10">
        <v>54</v>
      </c>
      <c r="D901" s="10">
        <v>160</v>
      </c>
      <c r="E901" s="10">
        <v>214</v>
      </c>
      <c r="F901" s="92">
        <v>3739340</v>
      </c>
      <c r="G901" s="92">
        <v>224360</v>
      </c>
      <c r="H901" s="85">
        <f t="shared" si="13"/>
        <v>7.503674761336529E-5</v>
      </c>
    </row>
    <row r="902" spans="1:8">
      <c r="A902" s="9" t="s">
        <v>227</v>
      </c>
      <c r="B902" s="9" t="s">
        <v>720</v>
      </c>
      <c r="C902" s="10">
        <v>2</v>
      </c>
      <c r="D902" s="10">
        <v>178</v>
      </c>
      <c r="E902" s="10">
        <v>180</v>
      </c>
      <c r="F902" s="92">
        <v>2995021</v>
      </c>
      <c r="G902" s="92">
        <v>179701</v>
      </c>
      <c r="H902" s="85">
        <f t="shared" si="13"/>
        <v>6.0100635509312516E-5</v>
      </c>
    </row>
    <row r="903" spans="1:8">
      <c r="A903" s="9" t="s">
        <v>227</v>
      </c>
      <c r="B903" s="9" t="s">
        <v>912</v>
      </c>
      <c r="C903" s="10">
        <v>77</v>
      </c>
      <c r="D903" s="10">
        <v>46</v>
      </c>
      <c r="E903" s="10">
        <v>123</v>
      </c>
      <c r="F903" s="92">
        <v>528070</v>
      </c>
      <c r="G903" s="92">
        <v>31684</v>
      </c>
      <c r="H903" s="85">
        <f t="shared" si="13"/>
        <v>1.0596649631760857E-5</v>
      </c>
    </row>
    <row r="904" spans="1:8">
      <c r="A904" s="9" t="s">
        <v>227</v>
      </c>
      <c r="B904" s="9" t="s">
        <v>722</v>
      </c>
      <c r="C904" s="10">
        <v>2</v>
      </c>
      <c r="D904" s="10">
        <v>108</v>
      </c>
      <c r="E904" s="10">
        <v>110</v>
      </c>
      <c r="F904" s="92">
        <v>1942701</v>
      </c>
      <c r="G904" s="92">
        <v>116562</v>
      </c>
      <c r="H904" s="85">
        <f t="shared" si="13"/>
        <v>3.8983924832006973E-5</v>
      </c>
    </row>
    <row r="905" spans="1:8">
      <c r="A905" s="9" t="s">
        <v>227</v>
      </c>
      <c r="B905" s="9" t="s">
        <v>723</v>
      </c>
      <c r="C905" s="10">
        <v>12</v>
      </c>
      <c r="D905" s="10">
        <v>90</v>
      </c>
      <c r="E905" s="10">
        <v>102</v>
      </c>
      <c r="F905" s="92">
        <v>1829809</v>
      </c>
      <c r="G905" s="92">
        <v>109789</v>
      </c>
      <c r="H905" s="85">
        <f t="shared" ref="H905:H921" si="14">G905/G$923</f>
        <v>3.6718708699071856E-5</v>
      </c>
    </row>
    <row r="906" spans="1:8">
      <c r="A906" s="9" t="s">
        <v>227</v>
      </c>
      <c r="B906" s="9" t="s">
        <v>1017</v>
      </c>
      <c r="C906" s="10">
        <v>1</v>
      </c>
      <c r="D906" s="10">
        <v>76</v>
      </c>
      <c r="E906" s="10">
        <v>77</v>
      </c>
      <c r="F906" s="92">
        <v>503164</v>
      </c>
      <c r="G906" s="92">
        <v>30190</v>
      </c>
      <c r="H906" s="85">
        <f t="shared" si="14"/>
        <v>1.0096984357494643E-5</v>
      </c>
    </row>
    <row r="907" spans="1:8">
      <c r="A907" s="9" t="s">
        <v>227</v>
      </c>
      <c r="B907" s="9" t="s">
        <v>255</v>
      </c>
      <c r="C907" s="10">
        <v>15</v>
      </c>
      <c r="D907" s="10">
        <v>217</v>
      </c>
      <c r="E907" s="10">
        <v>232</v>
      </c>
      <c r="F907" s="92">
        <v>7550451</v>
      </c>
      <c r="G907" s="92">
        <v>453027</v>
      </c>
      <c r="H907" s="85">
        <f t="shared" si="14"/>
        <v>1.5151396265394919E-4</v>
      </c>
    </row>
    <row r="908" spans="1:8">
      <c r="A908" s="9" t="s">
        <v>229</v>
      </c>
      <c r="B908" s="9" t="s">
        <v>728</v>
      </c>
      <c r="C908" s="10">
        <v>91</v>
      </c>
      <c r="D908" s="10">
        <v>865</v>
      </c>
      <c r="E908" s="10">
        <v>956</v>
      </c>
      <c r="F908" s="92">
        <v>36240346</v>
      </c>
      <c r="G908" s="92">
        <v>2157086</v>
      </c>
      <c r="H908" s="85">
        <f t="shared" si="14"/>
        <v>7.2143304404672704E-4</v>
      </c>
    </row>
    <row r="909" spans="1:8">
      <c r="A909" s="9" t="s">
        <v>229</v>
      </c>
      <c r="B909" s="9" t="s">
        <v>727</v>
      </c>
      <c r="C909" s="10">
        <v>40</v>
      </c>
      <c r="D909" s="10">
        <v>269</v>
      </c>
      <c r="E909" s="10">
        <v>309</v>
      </c>
      <c r="F909" s="92">
        <v>6789974</v>
      </c>
      <c r="G909" s="92">
        <v>407398</v>
      </c>
      <c r="H909" s="85">
        <f t="shared" si="14"/>
        <v>1.3625343601439557E-4</v>
      </c>
    </row>
    <row r="910" spans="1:8">
      <c r="A910" s="9" t="s">
        <v>229</v>
      </c>
      <c r="B910" s="9" t="s">
        <v>726</v>
      </c>
      <c r="C910" s="10">
        <v>40</v>
      </c>
      <c r="D910" s="10">
        <v>130</v>
      </c>
      <c r="E910" s="10">
        <v>170</v>
      </c>
      <c r="F910" s="92">
        <v>10080164</v>
      </c>
      <c r="G910" s="92">
        <v>604810</v>
      </c>
      <c r="H910" s="85">
        <f t="shared" si="14"/>
        <v>2.0227747960438339E-4</v>
      </c>
    </row>
    <row r="911" spans="1:8">
      <c r="A911" s="9" t="s">
        <v>229</v>
      </c>
      <c r="B911" s="9" t="s">
        <v>725</v>
      </c>
      <c r="C911" s="10">
        <v>19</v>
      </c>
      <c r="D911" s="10">
        <v>133</v>
      </c>
      <c r="E911" s="10">
        <v>152</v>
      </c>
      <c r="F911" s="92">
        <v>1294057</v>
      </c>
      <c r="G911" s="92">
        <v>77643</v>
      </c>
      <c r="H911" s="85">
        <f t="shared" si="14"/>
        <v>2.5967544102979679E-5</v>
      </c>
    </row>
    <row r="912" spans="1:8">
      <c r="A912" s="9" t="s">
        <v>229</v>
      </c>
      <c r="B912" s="9" t="s">
        <v>724</v>
      </c>
      <c r="C912" s="10">
        <v>25</v>
      </c>
      <c r="D912" s="10">
        <v>77</v>
      </c>
      <c r="E912" s="10">
        <v>102</v>
      </c>
      <c r="F912" s="92">
        <v>1633286</v>
      </c>
      <c r="G912" s="92">
        <v>97997</v>
      </c>
      <c r="H912" s="85">
        <f t="shared" si="14"/>
        <v>3.2774898180901041E-5</v>
      </c>
    </row>
    <row r="913" spans="1:8">
      <c r="A913" s="9" t="s">
        <v>229</v>
      </c>
      <c r="B913" s="9" t="s">
        <v>1018</v>
      </c>
      <c r="C913" s="10">
        <v>27</v>
      </c>
      <c r="D913" s="10">
        <v>52</v>
      </c>
      <c r="E913" s="10">
        <v>79</v>
      </c>
      <c r="F913" s="92">
        <v>596623</v>
      </c>
      <c r="G913" s="92">
        <v>35797</v>
      </c>
      <c r="H913" s="85">
        <f t="shared" si="14"/>
        <v>1.1972234151879289E-5</v>
      </c>
    </row>
    <row r="914" spans="1:8">
      <c r="A914" s="9" t="s">
        <v>229</v>
      </c>
      <c r="B914" s="9" t="s">
        <v>913</v>
      </c>
      <c r="C914" s="10">
        <v>13</v>
      </c>
      <c r="D914" s="10">
        <v>56</v>
      </c>
      <c r="E914" s="10">
        <v>69</v>
      </c>
      <c r="F914" s="92">
        <v>443204</v>
      </c>
      <c r="G914" s="92">
        <v>26592</v>
      </c>
      <c r="H914" s="85">
        <f t="shared" si="14"/>
        <v>8.8936405443689154E-6</v>
      </c>
    </row>
    <row r="915" spans="1:8">
      <c r="A915" s="9" t="s">
        <v>229</v>
      </c>
      <c r="B915" s="9" t="s">
        <v>255</v>
      </c>
      <c r="C915" s="10">
        <v>2</v>
      </c>
      <c r="D915" s="10">
        <v>63</v>
      </c>
      <c r="E915" s="10">
        <v>65</v>
      </c>
      <c r="F915" s="92">
        <v>544404</v>
      </c>
      <c r="G915" s="92">
        <v>32665</v>
      </c>
      <c r="H915" s="85">
        <f t="shared" si="14"/>
        <v>1.0924743094983852E-5</v>
      </c>
    </row>
    <row r="916" spans="1:8">
      <c r="A916" s="9" t="s">
        <v>231</v>
      </c>
      <c r="B916" s="9" t="s">
        <v>730</v>
      </c>
      <c r="C916" s="10">
        <v>186</v>
      </c>
      <c r="D916" s="10">
        <v>1044</v>
      </c>
      <c r="E916" s="10">
        <v>1230</v>
      </c>
      <c r="F916" s="92">
        <v>35454014</v>
      </c>
      <c r="G916" s="92">
        <v>2120738</v>
      </c>
      <c r="H916" s="85">
        <f t="shared" si="14"/>
        <v>7.0927652906076428E-4</v>
      </c>
    </row>
    <row r="917" spans="1:8">
      <c r="A917" s="9" t="s">
        <v>231</v>
      </c>
      <c r="B917" s="9" t="s">
        <v>731</v>
      </c>
      <c r="C917" s="10">
        <v>164</v>
      </c>
      <c r="D917" s="10">
        <v>891</v>
      </c>
      <c r="E917" s="10">
        <v>1055</v>
      </c>
      <c r="F917" s="92">
        <v>49698649</v>
      </c>
      <c r="G917" s="92">
        <v>2977960</v>
      </c>
      <c r="H917" s="85">
        <f t="shared" si="14"/>
        <v>9.959726908660069E-4</v>
      </c>
    </row>
    <row r="918" spans="1:8">
      <c r="A918" s="9" t="s">
        <v>231</v>
      </c>
      <c r="B918" s="9" t="s">
        <v>729</v>
      </c>
      <c r="C918" s="10">
        <v>115</v>
      </c>
      <c r="D918" s="10">
        <v>864</v>
      </c>
      <c r="E918" s="10">
        <v>979</v>
      </c>
      <c r="F918" s="92">
        <v>20242289</v>
      </c>
      <c r="G918" s="92">
        <v>1214496</v>
      </c>
      <c r="H918" s="85">
        <f t="shared" si="14"/>
        <v>4.0618572753361423E-4</v>
      </c>
    </row>
    <row r="919" spans="1:8">
      <c r="A919" s="9" t="s">
        <v>231</v>
      </c>
      <c r="B919" s="9" t="s">
        <v>732</v>
      </c>
      <c r="C919" s="10">
        <v>8</v>
      </c>
      <c r="D919" s="10">
        <v>211</v>
      </c>
      <c r="E919" s="10">
        <v>219</v>
      </c>
      <c r="F919" s="92">
        <v>9278100</v>
      </c>
      <c r="G919" s="92">
        <v>556686</v>
      </c>
      <c r="H919" s="85">
        <f t="shared" si="14"/>
        <v>1.8618250526784572E-4</v>
      </c>
    </row>
    <row r="920" spans="1:8">
      <c r="A920" s="9" t="s">
        <v>231</v>
      </c>
      <c r="B920" s="9" t="s">
        <v>429</v>
      </c>
      <c r="C920" s="10">
        <v>13</v>
      </c>
      <c r="D920" s="10">
        <v>112</v>
      </c>
      <c r="E920" s="10">
        <v>125</v>
      </c>
      <c r="F920" s="92">
        <v>1739533</v>
      </c>
      <c r="G920" s="92">
        <v>104372</v>
      </c>
      <c r="H920" s="85">
        <f t="shared" si="14"/>
        <v>3.4907004019888402E-5</v>
      </c>
    </row>
    <row r="921" spans="1:8">
      <c r="A921" s="9" t="s">
        <v>231</v>
      </c>
      <c r="B921" s="9" t="s">
        <v>255</v>
      </c>
      <c r="C921" s="10">
        <v>38</v>
      </c>
      <c r="D921" s="10">
        <v>129</v>
      </c>
      <c r="E921" s="10">
        <v>167</v>
      </c>
      <c r="F921" s="92">
        <v>1813257</v>
      </c>
      <c r="G921" s="92">
        <v>108795</v>
      </c>
      <c r="H921" s="85">
        <f t="shared" si="14"/>
        <v>3.63862674121772E-5</v>
      </c>
    </row>
    <row r="922" spans="1:8">
      <c r="F922" s="93"/>
      <c r="G922" s="93"/>
    </row>
    <row r="923" spans="1:8">
      <c r="C923" s="16">
        <f t="shared" ref="C923:D923" si="15">SUM(C8:C922)</f>
        <v>109381</v>
      </c>
      <c r="D923" s="16">
        <f t="shared" si="15"/>
        <v>697477</v>
      </c>
      <c r="E923" s="16">
        <f>SUM(E8:E922)</f>
        <v>806858</v>
      </c>
      <c r="F923" s="93">
        <f>SUM(F8:F922)</f>
        <v>49987838095</v>
      </c>
      <c r="G923" s="93">
        <f>SUM(G8:G922)</f>
        <v>2990001661</v>
      </c>
    </row>
  </sheetData>
  <autoFilter ref="A7:H804" xr:uid="{00000000-0009-0000-0000-000001000000}"/>
  <mergeCells count="4">
    <mergeCell ref="A1:H1"/>
    <mergeCell ref="A2:H2"/>
    <mergeCell ref="A3:H3"/>
    <mergeCell ref="A5:H5"/>
  </mergeCells>
  <conditionalFormatting sqref="A14">
    <cfRule type="expression" dxfId="5" priority="3">
      <formula>$B14="Other"</formula>
    </cfRule>
  </conditionalFormatting>
  <conditionalFormatting sqref="A16:A921">
    <cfRule type="expression" dxfId="4" priority="1">
      <formula>$B16="Other"</formula>
    </cfRule>
  </conditionalFormatting>
  <conditionalFormatting sqref="B808">
    <cfRule type="expression" dxfId="3" priority="5">
      <formula>$B808="Other"</formula>
    </cfRule>
  </conditionalFormatting>
  <conditionalFormatting sqref="B811:B921">
    <cfRule type="expression" dxfId="2" priority="4">
      <formula>$B811="Other"</formula>
    </cfRule>
  </conditionalFormatting>
  <conditionalFormatting sqref="B8:G765 B766:B806 C766:G921">
    <cfRule type="expression" dxfId="1" priority="6">
      <formula>$B8="Other"</formula>
    </cfRule>
  </conditionalFormatting>
  <conditionalFormatting sqref="H8:H921">
    <cfRule type="expression" dxfId="0" priority="2">
      <formula>$B8="Other"</formula>
    </cfRule>
  </conditionalFormatting>
  <printOptions horizontalCentered="1"/>
  <pageMargins left="0.7" right="0.7" top="0.75" bottom="0.75" header="0.3" footer="0.3"/>
  <pageSetup scale="56" orientation="portrait" r:id="rId1"/>
  <rowBreaks count="12" manualBreakCount="12">
    <brk id="57" max="16383" man="1"/>
    <brk id="115" max="16383" man="1"/>
    <brk id="180" max="16383" man="1"/>
    <brk id="241" max="16383" man="1"/>
    <brk id="301" max="16383" man="1"/>
    <brk id="369" max="16383" man="1"/>
    <brk id="440" max="16383" man="1"/>
    <brk id="515" max="16383" man="1"/>
    <brk id="579" max="16383" man="1"/>
    <brk id="641" max="16383" man="1"/>
    <brk id="710" max="5" man="1"/>
    <brk id="7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3E3A-3225-4331-B29C-2CA3D7C1F114}">
  <sheetPr codeName="Sheet3"/>
  <dimension ref="A1:N1298"/>
  <sheetViews>
    <sheetView zoomScaleNormal="100" workbookViewId="0">
      <pane xSplit="2" ySplit="7" topLeftCell="C1279" activePane="bottomRight" state="frozen"/>
      <selection activeCell="H217" sqref="H217"/>
      <selection pane="topRight" activeCell="H217" sqref="H217"/>
      <selection pane="bottomLeft" activeCell="H217" sqref="H217"/>
      <selection pane="bottomRight" activeCell="F1299" sqref="F1299"/>
    </sheetView>
  </sheetViews>
  <sheetFormatPr defaultRowHeight="12.75"/>
  <cols>
    <col min="1" max="1" width="13.28515625" style="5" customWidth="1"/>
    <col min="2" max="2" width="23.7109375" style="5" bestFit="1" customWidth="1"/>
    <col min="3" max="3" width="8.5703125" style="5" customWidth="1"/>
    <col min="4" max="4" width="10" style="5" customWidth="1"/>
    <col min="5" max="5" width="9.5703125" style="5" customWidth="1"/>
    <col min="6" max="6" width="16.42578125" style="18" bestFit="1" customWidth="1"/>
    <col min="7" max="7" width="15.28515625" style="18" customWidth="1"/>
    <col min="8" max="8" width="12.140625" style="18" customWidth="1"/>
    <col min="9" max="258" width="9.140625" style="5"/>
    <col min="259" max="259" width="20.7109375" style="5" customWidth="1"/>
    <col min="260" max="260" width="25.7109375" style="5" customWidth="1"/>
    <col min="261" max="264" width="20.7109375" style="5" customWidth="1"/>
    <col min="265" max="514" width="9.140625" style="5"/>
    <col min="515" max="515" width="20.7109375" style="5" customWidth="1"/>
    <col min="516" max="516" width="25.7109375" style="5" customWidth="1"/>
    <col min="517" max="520" width="20.7109375" style="5" customWidth="1"/>
    <col min="521" max="770" width="9.140625" style="5"/>
    <col min="771" max="771" width="20.7109375" style="5" customWidth="1"/>
    <col min="772" max="772" width="25.7109375" style="5" customWidth="1"/>
    <col min="773" max="776" width="20.7109375" style="5" customWidth="1"/>
    <col min="777" max="1026" width="9.140625" style="5"/>
    <col min="1027" max="1027" width="20.7109375" style="5" customWidth="1"/>
    <col min="1028" max="1028" width="25.7109375" style="5" customWidth="1"/>
    <col min="1029" max="1032" width="20.7109375" style="5" customWidth="1"/>
    <col min="1033" max="1282" width="9.140625" style="5"/>
    <col min="1283" max="1283" width="20.7109375" style="5" customWidth="1"/>
    <col min="1284" max="1284" width="25.7109375" style="5" customWidth="1"/>
    <col min="1285" max="1288" width="20.7109375" style="5" customWidth="1"/>
    <col min="1289" max="1538" width="9.140625" style="5"/>
    <col min="1539" max="1539" width="20.7109375" style="5" customWidth="1"/>
    <col min="1540" max="1540" width="25.7109375" style="5" customWidth="1"/>
    <col min="1541" max="1544" width="20.7109375" style="5" customWidth="1"/>
    <col min="1545" max="1794" width="9.140625" style="5"/>
    <col min="1795" max="1795" width="20.7109375" style="5" customWidth="1"/>
    <col min="1796" max="1796" width="25.7109375" style="5" customWidth="1"/>
    <col min="1797" max="1800" width="20.7109375" style="5" customWidth="1"/>
    <col min="1801" max="2050" width="9.140625" style="5"/>
    <col min="2051" max="2051" width="20.7109375" style="5" customWidth="1"/>
    <col min="2052" max="2052" width="25.7109375" style="5" customWidth="1"/>
    <col min="2053" max="2056" width="20.7109375" style="5" customWidth="1"/>
    <col min="2057" max="2306" width="9.140625" style="5"/>
    <col min="2307" max="2307" width="20.7109375" style="5" customWidth="1"/>
    <col min="2308" max="2308" width="25.7109375" style="5" customWidth="1"/>
    <col min="2309" max="2312" width="20.7109375" style="5" customWidth="1"/>
    <col min="2313" max="2562" width="9.140625" style="5"/>
    <col min="2563" max="2563" width="20.7109375" style="5" customWidth="1"/>
    <col min="2564" max="2564" width="25.7109375" style="5" customWidth="1"/>
    <col min="2565" max="2568" width="20.7109375" style="5" customWidth="1"/>
    <col min="2569" max="2818" width="9.140625" style="5"/>
    <col min="2819" max="2819" width="20.7109375" style="5" customWidth="1"/>
    <col min="2820" max="2820" width="25.7109375" style="5" customWidth="1"/>
    <col min="2821" max="2824" width="20.7109375" style="5" customWidth="1"/>
    <col min="2825" max="3074" width="9.140625" style="5"/>
    <col min="3075" max="3075" width="20.7109375" style="5" customWidth="1"/>
    <col min="3076" max="3076" width="25.7109375" style="5" customWidth="1"/>
    <col min="3077" max="3080" width="20.7109375" style="5" customWidth="1"/>
    <col min="3081" max="3330" width="9.140625" style="5"/>
    <col min="3331" max="3331" width="20.7109375" style="5" customWidth="1"/>
    <col min="3332" max="3332" width="25.7109375" style="5" customWidth="1"/>
    <col min="3333" max="3336" width="20.7109375" style="5" customWidth="1"/>
    <col min="3337" max="3586" width="9.140625" style="5"/>
    <col min="3587" max="3587" width="20.7109375" style="5" customWidth="1"/>
    <col min="3588" max="3588" width="25.7109375" style="5" customWidth="1"/>
    <col min="3589" max="3592" width="20.7109375" style="5" customWidth="1"/>
    <col min="3593" max="3842" width="9.140625" style="5"/>
    <col min="3843" max="3843" width="20.7109375" style="5" customWidth="1"/>
    <col min="3844" max="3844" width="25.7109375" style="5" customWidth="1"/>
    <col min="3845" max="3848" width="20.7109375" style="5" customWidth="1"/>
    <col min="3849" max="4098" width="9.140625" style="5"/>
    <col min="4099" max="4099" width="20.7109375" style="5" customWidth="1"/>
    <col min="4100" max="4100" width="25.7109375" style="5" customWidth="1"/>
    <col min="4101" max="4104" width="20.7109375" style="5" customWidth="1"/>
    <col min="4105" max="4354" width="9.140625" style="5"/>
    <col min="4355" max="4355" width="20.7109375" style="5" customWidth="1"/>
    <col min="4356" max="4356" width="25.7109375" style="5" customWidth="1"/>
    <col min="4357" max="4360" width="20.7109375" style="5" customWidth="1"/>
    <col min="4361" max="4610" width="9.140625" style="5"/>
    <col min="4611" max="4611" width="20.7109375" style="5" customWidth="1"/>
    <col min="4612" max="4612" width="25.7109375" style="5" customWidth="1"/>
    <col min="4613" max="4616" width="20.7109375" style="5" customWidth="1"/>
    <col min="4617" max="4866" width="9.140625" style="5"/>
    <col min="4867" max="4867" width="20.7109375" style="5" customWidth="1"/>
    <col min="4868" max="4868" width="25.7109375" style="5" customWidth="1"/>
    <col min="4869" max="4872" width="20.7109375" style="5" customWidth="1"/>
    <col min="4873" max="5122" width="9.140625" style="5"/>
    <col min="5123" max="5123" width="20.7109375" style="5" customWidth="1"/>
    <col min="5124" max="5124" width="25.7109375" style="5" customWidth="1"/>
    <col min="5125" max="5128" width="20.7109375" style="5" customWidth="1"/>
    <col min="5129" max="5378" width="9.140625" style="5"/>
    <col min="5379" max="5379" width="20.7109375" style="5" customWidth="1"/>
    <col min="5380" max="5380" width="25.7109375" style="5" customWidth="1"/>
    <col min="5381" max="5384" width="20.7109375" style="5" customWidth="1"/>
    <col min="5385" max="5634" width="9.140625" style="5"/>
    <col min="5635" max="5635" width="20.7109375" style="5" customWidth="1"/>
    <col min="5636" max="5636" width="25.7109375" style="5" customWidth="1"/>
    <col min="5637" max="5640" width="20.7109375" style="5" customWidth="1"/>
    <col min="5641" max="5890" width="9.140625" style="5"/>
    <col min="5891" max="5891" width="20.7109375" style="5" customWidth="1"/>
    <col min="5892" max="5892" width="25.7109375" style="5" customWidth="1"/>
    <col min="5893" max="5896" width="20.7109375" style="5" customWidth="1"/>
    <col min="5897" max="6146" width="9.140625" style="5"/>
    <col min="6147" max="6147" width="20.7109375" style="5" customWidth="1"/>
    <col min="6148" max="6148" width="25.7109375" style="5" customWidth="1"/>
    <col min="6149" max="6152" width="20.7109375" style="5" customWidth="1"/>
    <col min="6153" max="6402" width="9.140625" style="5"/>
    <col min="6403" max="6403" width="20.7109375" style="5" customWidth="1"/>
    <col min="6404" max="6404" width="25.7109375" style="5" customWidth="1"/>
    <col min="6405" max="6408" width="20.7109375" style="5" customWidth="1"/>
    <col min="6409" max="6658" width="9.140625" style="5"/>
    <col min="6659" max="6659" width="20.7109375" style="5" customWidth="1"/>
    <col min="6660" max="6660" width="25.7109375" style="5" customWidth="1"/>
    <col min="6661" max="6664" width="20.7109375" style="5" customWidth="1"/>
    <col min="6665" max="6914" width="9.140625" style="5"/>
    <col min="6915" max="6915" width="20.7109375" style="5" customWidth="1"/>
    <col min="6916" max="6916" width="25.7109375" style="5" customWidth="1"/>
    <col min="6917" max="6920" width="20.7109375" style="5" customWidth="1"/>
    <col min="6921" max="7170" width="9.140625" style="5"/>
    <col min="7171" max="7171" width="20.7109375" style="5" customWidth="1"/>
    <col min="7172" max="7172" width="25.7109375" style="5" customWidth="1"/>
    <col min="7173" max="7176" width="20.7109375" style="5" customWidth="1"/>
    <col min="7177" max="7426" width="9.140625" style="5"/>
    <col min="7427" max="7427" width="20.7109375" style="5" customWidth="1"/>
    <col min="7428" max="7428" width="25.7109375" style="5" customWidth="1"/>
    <col min="7429" max="7432" width="20.7109375" style="5" customWidth="1"/>
    <col min="7433" max="7682" width="9.140625" style="5"/>
    <col min="7683" max="7683" width="20.7109375" style="5" customWidth="1"/>
    <col min="7684" max="7684" width="25.7109375" style="5" customWidth="1"/>
    <col min="7685" max="7688" width="20.7109375" style="5" customWidth="1"/>
    <col min="7689" max="7938" width="9.140625" style="5"/>
    <col min="7939" max="7939" width="20.7109375" style="5" customWidth="1"/>
    <col min="7940" max="7940" width="25.7109375" style="5" customWidth="1"/>
    <col min="7941" max="7944" width="20.7109375" style="5" customWidth="1"/>
    <col min="7945" max="8194" width="9.140625" style="5"/>
    <col min="8195" max="8195" width="20.7109375" style="5" customWidth="1"/>
    <col min="8196" max="8196" width="25.7109375" style="5" customWidth="1"/>
    <col min="8197" max="8200" width="20.7109375" style="5" customWidth="1"/>
    <col min="8201" max="8450" width="9.140625" style="5"/>
    <col min="8451" max="8451" width="20.7109375" style="5" customWidth="1"/>
    <col min="8452" max="8452" width="25.7109375" style="5" customWidth="1"/>
    <col min="8453" max="8456" width="20.7109375" style="5" customWidth="1"/>
    <col min="8457" max="8706" width="9.140625" style="5"/>
    <col min="8707" max="8707" width="20.7109375" style="5" customWidth="1"/>
    <col min="8708" max="8708" width="25.7109375" style="5" customWidth="1"/>
    <col min="8709" max="8712" width="20.7109375" style="5" customWidth="1"/>
    <col min="8713" max="8962" width="9.140625" style="5"/>
    <col min="8963" max="8963" width="20.7109375" style="5" customWidth="1"/>
    <col min="8964" max="8964" width="25.7109375" style="5" customWidth="1"/>
    <col min="8965" max="8968" width="20.7109375" style="5" customWidth="1"/>
    <col min="8969" max="9218" width="9.140625" style="5"/>
    <col min="9219" max="9219" width="20.7109375" style="5" customWidth="1"/>
    <col min="9220" max="9220" width="25.7109375" style="5" customWidth="1"/>
    <col min="9221" max="9224" width="20.7109375" style="5" customWidth="1"/>
    <col min="9225" max="9474" width="9.140625" style="5"/>
    <col min="9475" max="9475" width="20.7109375" style="5" customWidth="1"/>
    <col min="9476" max="9476" width="25.7109375" style="5" customWidth="1"/>
    <col min="9477" max="9480" width="20.7109375" style="5" customWidth="1"/>
    <col min="9481" max="9730" width="9.140625" style="5"/>
    <col min="9731" max="9731" width="20.7109375" style="5" customWidth="1"/>
    <col min="9732" max="9732" width="25.7109375" style="5" customWidth="1"/>
    <col min="9733" max="9736" width="20.7109375" style="5" customWidth="1"/>
    <col min="9737" max="9986" width="9.140625" style="5"/>
    <col min="9987" max="9987" width="20.7109375" style="5" customWidth="1"/>
    <col min="9988" max="9988" width="25.7109375" style="5" customWidth="1"/>
    <col min="9989" max="9992" width="20.7109375" style="5" customWidth="1"/>
    <col min="9993" max="10242" width="9.140625" style="5"/>
    <col min="10243" max="10243" width="20.7109375" style="5" customWidth="1"/>
    <col min="10244" max="10244" width="25.7109375" style="5" customWidth="1"/>
    <col min="10245" max="10248" width="20.7109375" style="5" customWidth="1"/>
    <col min="10249" max="10498" width="9.140625" style="5"/>
    <col min="10499" max="10499" width="20.7109375" style="5" customWidth="1"/>
    <col min="10500" max="10500" width="25.7109375" style="5" customWidth="1"/>
    <col min="10501" max="10504" width="20.7109375" style="5" customWidth="1"/>
    <col min="10505" max="10754" width="9.140625" style="5"/>
    <col min="10755" max="10755" width="20.7109375" style="5" customWidth="1"/>
    <col min="10756" max="10756" width="25.7109375" style="5" customWidth="1"/>
    <col min="10757" max="10760" width="20.7109375" style="5" customWidth="1"/>
    <col min="10761" max="11010" width="9.140625" style="5"/>
    <col min="11011" max="11011" width="20.7109375" style="5" customWidth="1"/>
    <col min="11012" max="11012" width="25.7109375" style="5" customWidth="1"/>
    <col min="11013" max="11016" width="20.7109375" style="5" customWidth="1"/>
    <col min="11017" max="11266" width="9.140625" style="5"/>
    <col min="11267" max="11267" width="20.7109375" style="5" customWidth="1"/>
    <col min="11268" max="11268" width="25.7109375" style="5" customWidth="1"/>
    <col min="11269" max="11272" width="20.7109375" style="5" customWidth="1"/>
    <col min="11273" max="11522" width="9.140625" style="5"/>
    <col min="11523" max="11523" width="20.7109375" style="5" customWidth="1"/>
    <col min="11524" max="11524" width="25.7109375" style="5" customWidth="1"/>
    <col min="11525" max="11528" width="20.7109375" style="5" customWidth="1"/>
    <col min="11529" max="11778" width="9.140625" style="5"/>
    <col min="11779" max="11779" width="20.7109375" style="5" customWidth="1"/>
    <col min="11780" max="11780" width="25.7109375" style="5" customWidth="1"/>
    <col min="11781" max="11784" width="20.7109375" style="5" customWidth="1"/>
    <col min="11785" max="12034" width="9.140625" style="5"/>
    <col min="12035" max="12035" width="20.7109375" style="5" customWidth="1"/>
    <col min="12036" max="12036" width="25.7109375" style="5" customWidth="1"/>
    <col min="12037" max="12040" width="20.7109375" style="5" customWidth="1"/>
    <col min="12041" max="12290" width="9.140625" style="5"/>
    <col min="12291" max="12291" width="20.7109375" style="5" customWidth="1"/>
    <col min="12292" max="12292" width="25.7109375" style="5" customWidth="1"/>
    <col min="12293" max="12296" width="20.7109375" style="5" customWidth="1"/>
    <col min="12297" max="12546" width="9.140625" style="5"/>
    <col min="12547" max="12547" width="20.7109375" style="5" customWidth="1"/>
    <col min="12548" max="12548" width="25.7109375" style="5" customWidth="1"/>
    <col min="12549" max="12552" width="20.7109375" style="5" customWidth="1"/>
    <col min="12553" max="12802" width="9.140625" style="5"/>
    <col min="12803" max="12803" width="20.7109375" style="5" customWidth="1"/>
    <col min="12804" max="12804" width="25.7109375" style="5" customWidth="1"/>
    <col min="12805" max="12808" width="20.7109375" style="5" customWidth="1"/>
    <col min="12809" max="13058" width="9.140625" style="5"/>
    <col min="13059" max="13059" width="20.7109375" style="5" customWidth="1"/>
    <col min="13060" max="13060" width="25.7109375" style="5" customWidth="1"/>
    <col min="13061" max="13064" width="20.7109375" style="5" customWidth="1"/>
    <col min="13065" max="13314" width="9.140625" style="5"/>
    <col min="13315" max="13315" width="20.7109375" style="5" customWidth="1"/>
    <col min="13316" max="13316" width="25.7109375" style="5" customWidth="1"/>
    <col min="13317" max="13320" width="20.7109375" style="5" customWidth="1"/>
    <col min="13321" max="13570" width="9.140625" style="5"/>
    <col min="13571" max="13571" width="20.7109375" style="5" customWidth="1"/>
    <col min="13572" max="13572" width="25.7109375" style="5" customWidth="1"/>
    <col min="13573" max="13576" width="20.7109375" style="5" customWidth="1"/>
    <col min="13577" max="13826" width="9.140625" style="5"/>
    <col min="13827" max="13827" width="20.7109375" style="5" customWidth="1"/>
    <col min="13828" max="13828" width="25.7109375" style="5" customWidth="1"/>
    <col min="13829" max="13832" width="20.7109375" style="5" customWidth="1"/>
    <col min="13833" max="14082" width="9.140625" style="5"/>
    <col min="14083" max="14083" width="20.7109375" style="5" customWidth="1"/>
    <col min="14084" max="14084" width="25.7109375" style="5" customWidth="1"/>
    <col min="14085" max="14088" width="20.7109375" style="5" customWidth="1"/>
    <col min="14089" max="14338" width="9.140625" style="5"/>
    <col min="14339" max="14339" width="20.7109375" style="5" customWidth="1"/>
    <col min="14340" max="14340" width="25.7109375" style="5" customWidth="1"/>
    <col min="14341" max="14344" width="20.7109375" style="5" customWidth="1"/>
    <col min="14345" max="14594" width="9.140625" style="5"/>
    <col min="14595" max="14595" width="20.7109375" style="5" customWidth="1"/>
    <col min="14596" max="14596" width="25.7109375" style="5" customWidth="1"/>
    <col min="14597" max="14600" width="20.7109375" style="5" customWidth="1"/>
    <col min="14601" max="14850" width="9.140625" style="5"/>
    <col min="14851" max="14851" width="20.7109375" style="5" customWidth="1"/>
    <col min="14852" max="14852" width="25.7109375" style="5" customWidth="1"/>
    <col min="14853" max="14856" width="20.7109375" style="5" customWidth="1"/>
    <col min="14857" max="15106" width="9.140625" style="5"/>
    <col min="15107" max="15107" width="20.7109375" style="5" customWidth="1"/>
    <col min="15108" max="15108" width="25.7109375" style="5" customWidth="1"/>
    <col min="15109" max="15112" width="20.7109375" style="5" customWidth="1"/>
    <col min="15113" max="15362" width="9.140625" style="5"/>
    <col min="15363" max="15363" width="20.7109375" style="5" customWidth="1"/>
    <col min="15364" max="15364" width="25.7109375" style="5" customWidth="1"/>
    <col min="15365" max="15368" width="20.7109375" style="5" customWidth="1"/>
    <col min="15369" max="15618" width="9.140625" style="5"/>
    <col min="15619" max="15619" width="20.7109375" style="5" customWidth="1"/>
    <col min="15620" max="15620" width="25.7109375" style="5" customWidth="1"/>
    <col min="15621" max="15624" width="20.7109375" style="5" customWidth="1"/>
    <col min="15625" max="15874" width="9.140625" style="5"/>
    <col min="15875" max="15875" width="20.7109375" style="5" customWidth="1"/>
    <col min="15876" max="15876" width="25.7109375" style="5" customWidth="1"/>
    <col min="15877" max="15880" width="20.7109375" style="5" customWidth="1"/>
    <col min="15881" max="16130" width="9.140625" style="5"/>
    <col min="16131" max="16131" width="20.7109375" style="5" customWidth="1"/>
    <col min="16132" max="16132" width="25.7109375" style="5" customWidth="1"/>
    <col min="16133" max="16136" width="20.7109375" style="5" customWidth="1"/>
    <col min="16137" max="16384" width="9.140625" style="5"/>
  </cols>
  <sheetData>
    <row r="1" spans="1:14">
      <c r="A1" s="111" t="s">
        <v>808</v>
      </c>
      <c r="B1" s="111"/>
      <c r="C1" s="111"/>
      <c r="D1" s="111"/>
      <c r="E1" s="111"/>
      <c r="F1" s="111"/>
      <c r="G1" s="111"/>
      <c r="H1" s="111"/>
      <c r="I1" s="6"/>
      <c r="J1" s="13"/>
      <c r="K1" s="13"/>
      <c r="L1" s="13"/>
      <c r="M1" s="13"/>
      <c r="N1" s="13"/>
    </row>
    <row r="2" spans="1:14">
      <c r="A2" s="111" t="s">
        <v>846</v>
      </c>
      <c r="B2" s="111"/>
      <c r="C2" s="111"/>
      <c r="D2" s="111"/>
      <c r="E2" s="111"/>
      <c r="F2" s="111"/>
      <c r="G2" s="111"/>
      <c r="H2" s="111"/>
      <c r="I2" s="6"/>
      <c r="J2" s="13"/>
      <c r="K2" s="13"/>
      <c r="L2" s="13"/>
      <c r="M2" s="13"/>
      <c r="N2" s="13"/>
    </row>
    <row r="3" spans="1:14">
      <c r="A3" s="111" t="s">
        <v>926</v>
      </c>
      <c r="B3" s="111"/>
      <c r="C3" s="111"/>
      <c r="D3" s="111"/>
      <c r="E3" s="111"/>
      <c r="F3" s="111"/>
      <c r="G3" s="111"/>
      <c r="H3" s="111"/>
      <c r="I3" s="6"/>
      <c r="J3" s="13"/>
      <c r="K3" s="13"/>
      <c r="L3" s="13"/>
      <c r="M3" s="13"/>
      <c r="N3" s="13"/>
    </row>
    <row r="4" spans="1:14" ht="6" customHeight="1">
      <c r="A4" s="6"/>
      <c r="B4" s="6"/>
      <c r="C4" s="6"/>
      <c r="D4" s="6"/>
      <c r="E4" s="6"/>
      <c r="F4" s="14"/>
      <c r="G4" s="14"/>
      <c r="H4" s="14"/>
      <c r="I4" s="6"/>
      <c r="J4" s="13"/>
      <c r="K4" s="13"/>
      <c r="L4" s="13"/>
      <c r="M4" s="13"/>
      <c r="N4" s="13"/>
    </row>
    <row r="5" spans="1:14" ht="51.75" customHeight="1">
      <c r="A5" s="110" t="s">
        <v>847</v>
      </c>
      <c r="B5" s="110"/>
      <c r="C5" s="110"/>
      <c r="D5" s="110"/>
      <c r="E5" s="110"/>
      <c r="F5" s="110"/>
      <c r="G5" s="110"/>
      <c r="H5" s="110"/>
      <c r="I5" s="6"/>
      <c r="J5" s="13"/>
      <c r="K5" s="13"/>
      <c r="L5" s="13"/>
      <c r="M5" s="13"/>
      <c r="N5" s="13"/>
    </row>
    <row r="6" spans="1:14" ht="5.25" customHeight="1">
      <c r="A6" s="15"/>
      <c r="E6" s="16"/>
      <c r="F6" s="17"/>
      <c r="G6" s="17"/>
      <c r="J6" s="13"/>
      <c r="K6" s="13"/>
      <c r="L6" s="13"/>
      <c r="M6" s="13"/>
      <c r="N6" s="13"/>
    </row>
    <row r="7" spans="1:14" ht="39.75" customHeight="1">
      <c r="A7" s="19" t="s">
        <v>803</v>
      </c>
      <c r="B7" s="20" t="s">
        <v>238</v>
      </c>
      <c r="C7" s="100" t="s">
        <v>868</v>
      </c>
      <c r="D7" s="100" t="s">
        <v>869</v>
      </c>
      <c r="E7" s="94" t="s">
        <v>248</v>
      </c>
      <c r="F7" s="96" t="s">
        <v>147</v>
      </c>
      <c r="G7" s="96" t="s">
        <v>148</v>
      </c>
      <c r="H7" s="96" t="s">
        <v>249</v>
      </c>
      <c r="I7" s="21"/>
      <c r="J7" s="13"/>
      <c r="K7" s="13"/>
      <c r="L7" s="13"/>
      <c r="M7" s="13"/>
      <c r="N7" s="13"/>
    </row>
    <row r="8" spans="1:14">
      <c r="A8" s="12" t="s">
        <v>24</v>
      </c>
      <c r="B8" s="12" t="s">
        <v>240</v>
      </c>
      <c r="C8" s="22" t="s">
        <v>234</v>
      </c>
      <c r="D8" s="22" t="s">
        <v>234</v>
      </c>
      <c r="E8" s="22" t="s">
        <v>234</v>
      </c>
      <c r="F8" s="23" t="s">
        <v>234</v>
      </c>
      <c r="G8" s="23" t="s">
        <v>234</v>
      </c>
      <c r="H8" s="24" t="s">
        <v>234</v>
      </c>
    </row>
    <row r="9" spans="1:14">
      <c r="A9" s="12" t="s">
        <v>24</v>
      </c>
      <c r="B9" s="12" t="s">
        <v>241</v>
      </c>
      <c r="C9" s="22" t="s">
        <v>234</v>
      </c>
      <c r="D9" s="22" t="s">
        <v>234</v>
      </c>
      <c r="E9" s="22" t="s">
        <v>234</v>
      </c>
      <c r="F9" s="23" t="s">
        <v>234</v>
      </c>
      <c r="G9" s="23" t="s">
        <v>234</v>
      </c>
      <c r="H9" s="24" t="s">
        <v>234</v>
      </c>
    </row>
    <row r="10" spans="1:14">
      <c r="A10" s="12" t="s">
        <v>24</v>
      </c>
      <c r="B10" s="12" t="s">
        <v>893</v>
      </c>
      <c r="C10" s="22">
        <v>48</v>
      </c>
      <c r="D10" s="22">
        <v>192</v>
      </c>
      <c r="E10" s="22">
        <v>240</v>
      </c>
      <c r="F10" s="23">
        <v>8679499</v>
      </c>
      <c r="G10" s="23">
        <v>520770</v>
      </c>
      <c r="H10" s="24">
        <v>1.7417047122446241E-4</v>
      </c>
    </row>
    <row r="11" spans="1:14">
      <c r="A11" s="12" t="s">
        <v>24</v>
      </c>
      <c r="B11" s="12" t="s">
        <v>242</v>
      </c>
      <c r="C11" s="22" t="s">
        <v>1021</v>
      </c>
      <c r="D11" s="22">
        <v>82</v>
      </c>
      <c r="E11" s="22">
        <v>82</v>
      </c>
      <c r="F11" s="23">
        <v>9176991</v>
      </c>
      <c r="G11" s="23">
        <v>550619</v>
      </c>
      <c r="H11" s="24">
        <v>1.8415340878918192E-4</v>
      </c>
    </row>
    <row r="12" spans="1:14">
      <c r="A12" s="12" t="s">
        <v>24</v>
      </c>
      <c r="B12" s="12" t="s">
        <v>243</v>
      </c>
      <c r="C12" s="22">
        <v>1</v>
      </c>
      <c r="D12" s="22">
        <v>61</v>
      </c>
      <c r="E12" s="22">
        <v>62</v>
      </c>
      <c r="F12" s="23">
        <v>2786641</v>
      </c>
      <c r="G12" s="23">
        <v>167199</v>
      </c>
      <c r="H12" s="24">
        <v>5.5919366742052902E-5</v>
      </c>
    </row>
    <row r="13" spans="1:14">
      <c r="A13" s="12" t="s">
        <v>24</v>
      </c>
      <c r="B13" s="12" t="s">
        <v>244</v>
      </c>
      <c r="C13" s="22" t="s">
        <v>234</v>
      </c>
      <c r="D13" s="22" t="s">
        <v>234</v>
      </c>
      <c r="E13" s="22" t="s">
        <v>234</v>
      </c>
      <c r="F13" s="23" t="s">
        <v>234</v>
      </c>
      <c r="G13" s="23" t="s">
        <v>234</v>
      </c>
      <c r="H13" s="24" t="s">
        <v>234</v>
      </c>
    </row>
    <row r="14" spans="1:14">
      <c r="A14" s="12" t="s">
        <v>24</v>
      </c>
      <c r="B14" s="12" t="s">
        <v>245</v>
      </c>
      <c r="C14" s="22">
        <v>91</v>
      </c>
      <c r="D14" s="22">
        <v>449</v>
      </c>
      <c r="E14" s="22">
        <v>540</v>
      </c>
      <c r="F14" s="23">
        <v>16711079</v>
      </c>
      <c r="G14" s="23">
        <v>1002665</v>
      </c>
      <c r="H14" s="24">
        <v>3.3533927747427E-4</v>
      </c>
    </row>
    <row r="15" spans="1:14">
      <c r="A15" s="12" t="s">
        <v>24</v>
      </c>
      <c r="B15" s="12" t="s">
        <v>246</v>
      </c>
      <c r="C15" s="22">
        <v>2</v>
      </c>
      <c r="D15" s="22">
        <v>152</v>
      </c>
      <c r="E15" s="22">
        <v>154</v>
      </c>
      <c r="F15" s="23">
        <v>15194679</v>
      </c>
      <c r="G15" s="23">
        <v>911681</v>
      </c>
      <c r="H15" s="24">
        <v>3.0490986304201298E-4</v>
      </c>
    </row>
    <row r="16" spans="1:14">
      <c r="A16" s="12" t="s">
        <v>24</v>
      </c>
      <c r="B16" s="12" t="s">
        <v>250</v>
      </c>
      <c r="C16" s="22">
        <v>133</v>
      </c>
      <c r="D16" s="22">
        <v>749</v>
      </c>
      <c r="E16" s="22">
        <v>882</v>
      </c>
      <c r="F16" s="23">
        <v>9679953</v>
      </c>
      <c r="G16" s="23">
        <v>553467</v>
      </c>
      <c r="H16" s="24">
        <v>1.8510591661806465E-4</v>
      </c>
    </row>
    <row r="17" spans="1:8">
      <c r="A17" s="12" t="s">
        <v>24</v>
      </c>
      <c r="B17" s="12" t="s">
        <v>805</v>
      </c>
      <c r="C17" s="22">
        <v>18</v>
      </c>
      <c r="D17" s="22">
        <v>179</v>
      </c>
      <c r="E17" s="22">
        <v>197</v>
      </c>
      <c r="F17" s="23">
        <v>2752108</v>
      </c>
      <c r="G17" s="23">
        <v>165126</v>
      </c>
      <c r="H17" s="24">
        <v>5.5226056092729185E-5</v>
      </c>
    </row>
    <row r="18" spans="1:8">
      <c r="A18" s="12" t="s">
        <v>24</v>
      </c>
      <c r="B18" s="12" t="s">
        <v>894</v>
      </c>
      <c r="C18" s="22" t="s">
        <v>1021</v>
      </c>
      <c r="D18" s="22">
        <v>173</v>
      </c>
      <c r="E18" s="22">
        <v>173</v>
      </c>
      <c r="F18" s="23">
        <v>8372444</v>
      </c>
      <c r="G18" s="23">
        <v>502347</v>
      </c>
      <c r="H18" s="24">
        <v>1.6800893620637713E-4</v>
      </c>
    </row>
    <row r="19" spans="1:8">
      <c r="A19" s="12" t="s">
        <v>24</v>
      </c>
      <c r="B19" s="12" t="s">
        <v>251</v>
      </c>
      <c r="C19" s="22">
        <v>46</v>
      </c>
      <c r="D19" s="22">
        <v>135</v>
      </c>
      <c r="E19" s="22">
        <v>181</v>
      </c>
      <c r="F19" s="23">
        <v>16242676</v>
      </c>
      <c r="G19" s="23">
        <v>974561</v>
      </c>
      <c r="H19" s="24">
        <v>3.2593995162352534E-4</v>
      </c>
    </row>
    <row r="20" spans="1:8">
      <c r="A20" s="12" t="s">
        <v>24</v>
      </c>
      <c r="B20" s="12" t="s">
        <v>851</v>
      </c>
      <c r="C20" s="22">
        <v>346</v>
      </c>
      <c r="D20" s="22">
        <v>2222</v>
      </c>
      <c r="E20" s="22">
        <v>2568</v>
      </c>
      <c r="F20" s="23">
        <v>94099518</v>
      </c>
      <c r="G20" s="23">
        <v>5618641</v>
      </c>
      <c r="H20" s="24">
        <v>1.8791430969738745E-3</v>
      </c>
    </row>
    <row r="21" spans="1:8">
      <c r="A21" s="12" t="s">
        <v>150</v>
      </c>
      <c r="B21" s="12" t="s">
        <v>240</v>
      </c>
      <c r="C21" s="22" t="s">
        <v>234</v>
      </c>
      <c r="D21" s="22" t="s">
        <v>234</v>
      </c>
      <c r="E21" s="22" t="s">
        <v>234</v>
      </c>
      <c r="F21" s="23" t="s">
        <v>234</v>
      </c>
      <c r="G21" s="23" t="s">
        <v>234</v>
      </c>
      <c r="H21" s="24" t="s">
        <v>234</v>
      </c>
    </row>
    <row r="22" spans="1:8">
      <c r="A22" s="12" t="s">
        <v>150</v>
      </c>
      <c r="B22" s="12" t="s">
        <v>241</v>
      </c>
      <c r="C22" s="22" t="s">
        <v>234</v>
      </c>
      <c r="D22" s="22" t="s">
        <v>234</v>
      </c>
      <c r="E22" s="22" t="s">
        <v>234</v>
      </c>
      <c r="F22" s="23" t="s">
        <v>234</v>
      </c>
      <c r="G22" s="23" t="s">
        <v>234</v>
      </c>
      <c r="H22" s="24" t="s">
        <v>234</v>
      </c>
    </row>
    <row r="23" spans="1:8">
      <c r="A23" s="12" t="s">
        <v>150</v>
      </c>
      <c r="B23" s="12" t="s">
        <v>893</v>
      </c>
      <c r="C23" s="22">
        <v>13</v>
      </c>
      <c r="D23" s="22">
        <v>153</v>
      </c>
      <c r="E23" s="22">
        <v>166</v>
      </c>
      <c r="F23" s="23">
        <v>4155003</v>
      </c>
      <c r="G23" s="23">
        <v>249300</v>
      </c>
      <c r="H23" s="24">
        <v>8.3377879824602941E-5</v>
      </c>
    </row>
    <row r="24" spans="1:8">
      <c r="A24" s="12" t="s">
        <v>150</v>
      </c>
      <c r="B24" s="12" t="s">
        <v>242</v>
      </c>
      <c r="C24" s="22" t="s">
        <v>234</v>
      </c>
      <c r="D24" s="22" t="s">
        <v>234</v>
      </c>
      <c r="E24" s="22" t="s">
        <v>234</v>
      </c>
      <c r="F24" s="23" t="s">
        <v>234</v>
      </c>
      <c r="G24" s="23" t="s">
        <v>234</v>
      </c>
      <c r="H24" s="24" t="s">
        <v>234</v>
      </c>
    </row>
    <row r="25" spans="1:8">
      <c r="A25" s="12" t="s">
        <v>150</v>
      </c>
      <c r="B25" s="12" t="s">
        <v>243</v>
      </c>
      <c r="C25" s="22" t="s">
        <v>234</v>
      </c>
      <c r="D25" s="22" t="s">
        <v>234</v>
      </c>
      <c r="E25" s="22" t="s">
        <v>234</v>
      </c>
      <c r="F25" s="23" t="s">
        <v>234</v>
      </c>
      <c r="G25" s="23" t="s">
        <v>234</v>
      </c>
      <c r="H25" s="24" t="s">
        <v>234</v>
      </c>
    </row>
    <row r="26" spans="1:8">
      <c r="A26" s="12" t="s">
        <v>150</v>
      </c>
      <c r="B26" s="12" t="s">
        <v>244</v>
      </c>
      <c r="C26" s="22" t="s">
        <v>234</v>
      </c>
      <c r="D26" s="22" t="s">
        <v>234</v>
      </c>
      <c r="E26" s="22" t="s">
        <v>234</v>
      </c>
      <c r="F26" s="23" t="s">
        <v>234</v>
      </c>
      <c r="G26" s="23" t="s">
        <v>234</v>
      </c>
      <c r="H26" s="24" t="s">
        <v>234</v>
      </c>
    </row>
    <row r="27" spans="1:8">
      <c r="A27" s="12" t="s">
        <v>150</v>
      </c>
      <c r="B27" s="12" t="s">
        <v>245</v>
      </c>
      <c r="C27" s="22">
        <v>37</v>
      </c>
      <c r="D27" s="22">
        <v>247</v>
      </c>
      <c r="E27" s="22">
        <v>284</v>
      </c>
      <c r="F27" s="23">
        <v>5461249</v>
      </c>
      <c r="G27" s="23">
        <v>327675</v>
      </c>
      <c r="H27" s="24">
        <v>1.0959023975742789E-4</v>
      </c>
    </row>
    <row r="28" spans="1:8">
      <c r="A28" s="12" t="s">
        <v>150</v>
      </c>
      <c r="B28" s="12" t="s">
        <v>246</v>
      </c>
      <c r="C28" s="22" t="s">
        <v>234</v>
      </c>
      <c r="D28" s="22" t="s">
        <v>234</v>
      </c>
      <c r="E28" s="22" t="s">
        <v>234</v>
      </c>
      <c r="F28" s="23" t="s">
        <v>234</v>
      </c>
      <c r="G28" s="23" t="s">
        <v>234</v>
      </c>
      <c r="H28" s="24" t="s">
        <v>234</v>
      </c>
    </row>
    <row r="29" spans="1:8">
      <c r="A29" s="12" t="s">
        <v>150</v>
      </c>
      <c r="B29" s="12" t="s">
        <v>250</v>
      </c>
      <c r="C29" s="22">
        <v>42</v>
      </c>
      <c r="D29" s="22">
        <v>422</v>
      </c>
      <c r="E29" s="22">
        <v>464</v>
      </c>
      <c r="F29" s="23">
        <v>9272781</v>
      </c>
      <c r="G29" s="23">
        <v>544927</v>
      </c>
      <c r="H29" s="24">
        <v>1.8224973092331091E-4</v>
      </c>
    </row>
    <row r="30" spans="1:8">
      <c r="A30" s="12" t="s">
        <v>150</v>
      </c>
      <c r="B30" s="12" t="s">
        <v>805</v>
      </c>
      <c r="C30" s="22">
        <v>10</v>
      </c>
      <c r="D30" s="22">
        <v>36</v>
      </c>
      <c r="E30" s="22">
        <v>46</v>
      </c>
      <c r="F30" s="23">
        <v>418447</v>
      </c>
      <c r="G30" s="23">
        <v>25107</v>
      </c>
      <c r="H30" s="24">
        <v>8.3969852737918416E-6</v>
      </c>
    </row>
    <row r="31" spans="1:8">
      <c r="A31" s="12" t="s">
        <v>150</v>
      </c>
      <c r="B31" s="12" t="s">
        <v>894</v>
      </c>
      <c r="C31" s="22">
        <v>11</v>
      </c>
      <c r="D31" s="22">
        <v>97</v>
      </c>
      <c r="E31" s="22">
        <v>108</v>
      </c>
      <c r="F31" s="23">
        <v>5113641</v>
      </c>
      <c r="G31" s="23">
        <v>306818</v>
      </c>
      <c r="H31" s="24">
        <v>1.0261465837154042E-4</v>
      </c>
    </row>
    <row r="32" spans="1:8">
      <c r="A32" s="12" t="s">
        <v>150</v>
      </c>
      <c r="B32" s="12" t="s">
        <v>251</v>
      </c>
      <c r="C32" s="22">
        <v>7</v>
      </c>
      <c r="D32" s="22">
        <v>138</v>
      </c>
      <c r="E32" s="22">
        <v>145</v>
      </c>
      <c r="F32" s="23">
        <v>9988762</v>
      </c>
      <c r="G32" s="23">
        <v>599326</v>
      </c>
      <c r="H32" s="24">
        <v>2.0044336624051339E-4</v>
      </c>
    </row>
    <row r="33" spans="1:8">
      <c r="A33" s="12" t="s">
        <v>150</v>
      </c>
      <c r="B33" s="12" t="s">
        <v>851</v>
      </c>
      <c r="C33" s="22">
        <v>163</v>
      </c>
      <c r="D33" s="22">
        <v>1247</v>
      </c>
      <c r="E33" s="22">
        <v>1410</v>
      </c>
      <c r="F33" s="23">
        <v>41506367</v>
      </c>
      <c r="G33" s="23">
        <v>2478942</v>
      </c>
      <c r="H33" s="24">
        <v>8.2907712863281545E-4</v>
      </c>
    </row>
    <row r="34" spans="1:8">
      <c r="A34" s="12" t="s">
        <v>152</v>
      </c>
      <c r="B34" s="12" t="s">
        <v>240</v>
      </c>
      <c r="C34" s="22">
        <v>15</v>
      </c>
      <c r="D34" s="22">
        <v>68</v>
      </c>
      <c r="E34" s="22">
        <v>83</v>
      </c>
      <c r="F34" s="23">
        <v>789138</v>
      </c>
      <c r="G34" s="23">
        <v>47289</v>
      </c>
      <c r="H34" s="24">
        <v>1.5815710224731843E-5</v>
      </c>
    </row>
    <row r="35" spans="1:8">
      <c r="A35" s="12" t="s">
        <v>152</v>
      </c>
      <c r="B35" s="12" t="s">
        <v>241</v>
      </c>
      <c r="C35" s="22">
        <v>2</v>
      </c>
      <c r="D35" s="22">
        <v>170</v>
      </c>
      <c r="E35" s="22">
        <v>172</v>
      </c>
      <c r="F35" s="23">
        <v>14729105</v>
      </c>
      <c r="G35" s="23">
        <v>883746</v>
      </c>
      <c r="H35" s="24">
        <v>2.955670588988109E-4</v>
      </c>
    </row>
    <row r="36" spans="1:8">
      <c r="A36" s="12" t="s">
        <v>152</v>
      </c>
      <c r="B36" s="12" t="s">
        <v>893</v>
      </c>
      <c r="C36" s="22">
        <v>19</v>
      </c>
      <c r="D36" s="22">
        <v>479</v>
      </c>
      <c r="E36" s="22">
        <v>498</v>
      </c>
      <c r="F36" s="23">
        <v>11987024</v>
      </c>
      <c r="G36" s="23">
        <v>719221</v>
      </c>
      <c r="H36" s="24">
        <v>2.4054200603823006E-4</v>
      </c>
    </row>
    <row r="37" spans="1:8">
      <c r="A37" s="12" t="s">
        <v>152</v>
      </c>
      <c r="B37" s="12" t="s">
        <v>242</v>
      </c>
      <c r="C37" s="22">
        <v>1</v>
      </c>
      <c r="D37" s="22">
        <v>254</v>
      </c>
      <c r="E37" s="22">
        <v>255</v>
      </c>
      <c r="F37" s="23">
        <v>18198525</v>
      </c>
      <c r="G37" s="23">
        <v>1091912</v>
      </c>
      <c r="H37" s="24">
        <v>3.6518775577634119E-4</v>
      </c>
    </row>
    <row r="38" spans="1:8">
      <c r="A38" s="12" t="s">
        <v>152</v>
      </c>
      <c r="B38" s="12" t="s">
        <v>243</v>
      </c>
      <c r="C38" s="22">
        <v>24</v>
      </c>
      <c r="D38" s="22">
        <v>75</v>
      </c>
      <c r="E38" s="22">
        <v>99</v>
      </c>
      <c r="F38" s="23">
        <v>6094398</v>
      </c>
      <c r="G38" s="23">
        <v>365664</v>
      </c>
      <c r="H38" s="24">
        <v>1.222955838274513E-4</v>
      </c>
    </row>
    <row r="39" spans="1:8">
      <c r="A39" s="12" t="s">
        <v>152</v>
      </c>
      <c r="B39" s="12" t="s">
        <v>244</v>
      </c>
      <c r="C39" s="22">
        <v>12</v>
      </c>
      <c r="D39" s="22">
        <v>83</v>
      </c>
      <c r="E39" s="22">
        <v>95</v>
      </c>
      <c r="F39" s="23">
        <v>5288212</v>
      </c>
      <c r="G39" s="23">
        <v>317293</v>
      </c>
      <c r="H39" s="24">
        <v>1.0611800089525769E-4</v>
      </c>
    </row>
    <row r="40" spans="1:8">
      <c r="A40" s="12" t="s">
        <v>152</v>
      </c>
      <c r="B40" s="12" t="s">
        <v>245</v>
      </c>
      <c r="C40" s="22">
        <v>121</v>
      </c>
      <c r="D40" s="22">
        <v>736</v>
      </c>
      <c r="E40" s="22">
        <v>857</v>
      </c>
      <c r="F40" s="23">
        <v>14632915</v>
      </c>
      <c r="G40" s="23">
        <v>877975</v>
      </c>
      <c r="H40" s="24">
        <v>2.9363695964302358E-4</v>
      </c>
    </row>
    <row r="41" spans="1:8">
      <c r="A41" s="12" t="s">
        <v>152</v>
      </c>
      <c r="B41" s="12" t="s">
        <v>246</v>
      </c>
      <c r="C41" s="22">
        <v>5</v>
      </c>
      <c r="D41" s="22">
        <v>99</v>
      </c>
      <c r="E41" s="22">
        <v>104</v>
      </c>
      <c r="F41" s="23">
        <v>4582251</v>
      </c>
      <c r="G41" s="23">
        <v>274935</v>
      </c>
      <c r="H41" s="24">
        <v>9.1951453628468557E-5</v>
      </c>
    </row>
    <row r="42" spans="1:8">
      <c r="A42" s="12" t="s">
        <v>152</v>
      </c>
      <c r="B42" s="12" t="s">
        <v>250</v>
      </c>
      <c r="C42" s="22">
        <v>221</v>
      </c>
      <c r="D42" s="22">
        <v>1604</v>
      </c>
      <c r="E42" s="22">
        <v>1825</v>
      </c>
      <c r="F42" s="23">
        <v>20613396</v>
      </c>
      <c r="G42" s="23">
        <v>1219948</v>
      </c>
      <c r="H42" s="24">
        <v>4.0800913652733542E-4</v>
      </c>
    </row>
    <row r="43" spans="1:8">
      <c r="A43" s="12" t="s">
        <v>152</v>
      </c>
      <c r="B43" s="12" t="s">
        <v>805</v>
      </c>
      <c r="C43" s="22">
        <v>142</v>
      </c>
      <c r="D43" s="22">
        <v>513</v>
      </c>
      <c r="E43" s="22">
        <v>655</v>
      </c>
      <c r="F43" s="23">
        <v>18801332</v>
      </c>
      <c r="G43" s="23">
        <v>1128080</v>
      </c>
      <c r="H43" s="24">
        <v>3.7728407008639429E-4</v>
      </c>
    </row>
    <row r="44" spans="1:8">
      <c r="A44" s="12" t="s">
        <v>152</v>
      </c>
      <c r="B44" s="12" t="s">
        <v>894</v>
      </c>
      <c r="C44" s="22">
        <v>14</v>
      </c>
      <c r="D44" s="22">
        <v>214</v>
      </c>
      <c r="E44" s="22">
        <v>228</v>
      </c>
      <c r="F44" s="23">
        <v>6505030</v>
      </c>
      <c r="G44" s="23">
        <v>390302</v>
      </c>
      <c r="H44" s="24">
        <v>1.3053571300161325E-4</v>
      </c>
    </row>
    <row r="45" spans="1:8">
      <c r="A45" s="12" t="s">
        <v>152</v>
      </c>
      <c r="B45" s="12" t="s">
        <v>251</v>
      </c>
      <c r="C45" s="22">
        <v>34</v>
      </c>
      <c r="D45" s="22">
        <v>184</v>
      </c>
      <c r="E45" s="22">
        <v>218</v>
      </c>
      <c r="F45" s="23">
        <v>14641405</v>
      </c>
      <c r="G45" s="23">
        <v>878484</v>
      </c>
      <c r="H45" s="24">
        <v>2.9380719366159846E-4</v>
      </c>
    </row>
    <row r="46" spans="1:8">
      <c r="A46" s="12" t="s">
        <v>152</v>
      </c>
      <c r="B46" s="12" t="s">
        <v>851</v>
      </c>
      <c r="C46" s="22">
        <v>610</v>
      </c>
      <c r="D46" s="22">
        <v>4479</v>
      </c>
      <c r="E46" s="22">
        <v>5089</v>
      </c>
      <c r="F46" s="23">
        <v>136862732</v>
      </c>
      <c r="G46" s="23">
        <v>8194850</v>
      </c>
      <c r="H46" s="24">
        <v>2.74075097665723E-3</v>
      </c>
    </row>
    <row r="47" spans="1:8">
      <c r="A47" s="12" t="s">
        <v>153</v>
      </c>
      <c r="B47" s="12" t="s">
        <v>240</v>
      </c>
      <c r="C47" s="22">
        <v>26</v>
      </c>
      <c r="D47" s="22">
        <v>68</v>
      </c>
      <c r="E47" s="22">
        <v>94</v>
      </c>
      <c r="F47" s="23">
        <v>1509363</v>
      </c>
      <c r="G47" s="23">
        <v>90562</v>
      </c>
      <c r="H47" s="24">
        <v>3.0288277387387452E-5</v>
      </c>
    </row>
    <row r="48" spans="1:8">
      <c r="A48" s="12" t="s">
        <v>153</v>
      </c>
      <c r="B48" s="12" t="s">
        <v>241</v>
      </c>
      <c r="C48" s="22">
        <v>1</v>
      </c>
      <c r="D48" s="22">
        <v>96</v>
      </c>
      <c r="E48" s="22">
        <v>97</v>
      </c>
      <c r="F48" s="23">
        <v>17861720</v>
      </c>
      <c r="G48" s="23">
        <v>1071703</v>
      </c>
      <c r="H48" s="24">
        <v>3.5842889667736245E-4</v>
      </c>
    </row>
    <row r="49" spans="1:8">
      <c r="A49" s="12" t="s">
        <v>153</v>
      </c>
      <c r="B49" s="12" t="s">
        <v>893</v>
      </c>
      <c r="C49" s="22">
        <v>17</v>
      </c>
      <c r="D49" s="22">
        <v>343</v>
      </c>
      <c r="E49" s="22">
        <v>360</v>
      </c>
      <c r="F49" s="23">
        <v>16085977</v>
      </c>
      <c r="G49" s="23">
        <v>964639</v>
      </c>
      <c r="H49" s="24">
        <v>3.2262155882922247E-4</v>
      </c>
    </row>
    <row r="50" spans="1:8">
      <c r="A50" s="12" t="s">
        <v>153</v>
      </c>
      <c r="B50" s="12" t="s">
        <v>242</v>
      </c>
      <c r="C50" s="22">
        <v>24</v>
      </c>
      <c r="D50" s="22">
        <v>169</v>
      </c>
      <c r="E50" s="22">
        <v>193</v>
      </c>
      <c r="F50" s="23">
        <v>12276188</v>
      </c>
      <c r="G50" s="23">
        <v>736241</v>
      </c>
      <c r="H50" s="24">
        <v>2.4623431054932011E-4</v>
      </c>
    </row>
    <row r="51" spans="1:8">
      <c r="A51" s="12" t="s">
        <v>153</v>
      </c>
      <c r="B51" s="12" t="s">
        <v>243</v>
      </c>
      <c r="C51" s="22">
        <v>25</v>
      </c>
      <c r="D51" s="22">
        <v>75</v>
      </c>
      <c r="E51" s="22">
        <v>100</v>
      </c>
      <c r="F51" s="23">
        <v>32470073</v>
      </c>
      <c r="G51" s="23">
        <v>1948204</v>
      </c>
      <c r="H51" s="24">
        <v>6.5157288000726335E-4</v>
      </c>
    </row>
    <row r="52" spans="1:8">
      <c r="A52" s="12" t="s">
        <v>153</v>
      </c>
      <c r="B52" s="12" t="s">
        <v>244</v>
      </c>
      <c r="C52" s="22">
        <v>1</v>
      </c>
      <c r="D52" s="22">
        <v>91</v>
      </c>
      <c r="E52" s="22">
        <v>92</v>
      </c>
      <c r="F52" s="23">
        <v>3017988</v>
      </c>
      <c r="G52" s="23">
        <v>181079</v>
      </c>
      <c r="H52" s="24">
        <v>6.0561504615961801E-5</v>
      </c>
    </row>
    <row r="53" spans="1:8">
      <c r="A53" s="12" t="s">
        <v>153</v>
      </c>
      <c r="B53" s="12" t="s">
        <v>245</v>
      </c>
      <c r="C53" s="22">
        <v>79</v>
      </c>
      <c r="D53" s="22">
        <v>482</v>
      </c>
      <c r="E53" s="22">
        <v>561</v>
      </c>
      <c r="F53" s="23">
        <v>14188317</v>
      </c>
      <c r="G53" s="23">
        <v>851299</v>
      </c>
      <c r="H53" s="24">
        <v>2.8471522549861479E-4</v>
      </c>
    </row>
    <row r="54" spans="1:8">
      <c r="A54" s="12" t="s">
        <v>153</v>
      </c>
      <c r="B54" s="12" t="s">
        <v>246</v>
      </c>
      <c r="C54" s="22">
        <v>2</v>
      </c>
      <c r="D54" s="22">
        <v>159</v>
      </c>
      <c r="E54" s="22">
        <v>161</v>
      </c>
      <c r="F54" s="23">
        <v>3154853</v>
      </c>
      <c r="G54" s="23">
        <v>188368</v>
      </c>
      <c r="H54" s="24">
        <v>6.2999295895711224E-5</v>
      </c>
    </row>
    <row r="55" spans="1:8">
      <c r="A55" s="12" t="s">
        <v>153</v>
      </c>
      <c r="B55" s="12" t="s">
        <v>250</v>
      </c>
      <c r="C55" s="22">
        <v>167</v>
      </c>
      <c r="D55" s="22">
        <v>1183</v>
      </c>
      <c r="E55" s="22">
        <v>1350</v>
      </c>
      <c r="F55" s="23">
        <v>14481186</v>
      </c>
      <c r="G55" s="23">
        <v>848157</v>
      </c>
      <c r="H55" s="24">
        <v>2.8366438996548643E-4</v>
      </c>
    </row>
    <row r="56" spans="1:8">
      <c r="A56" s="12" t="s">
        <v>153</v>
      </c>
      <c r="B56" s="12" t="s">
        <v>805</v>
      </c>
      <c r="C56" s="22">
        <v>60</v>
      </c>
      <c r="D56" s="22">
        <v>311</v>
      </c>
      <c r="E56" s="22">
        <v>371</v>
      </c>
      <c r="F56" s="23">
        <v>4546164</v>
      </c>
      <c r="G56" s="23">
        <v>272600</v>
      </c>
      <c r="H56" s="24">
        <v>9.117051761005521E-5</v>
      </c>
    </row>
    <row r="57" spans="1:8">
      <c r="A57" s="12" t="s">
        <v>153</v>
      </c>
      <c r="B57" s="12" t="s">
        <v>894</v>
      </c>
      <c r="C57" s="22">
        <v>25</v>
      </c>
      <c r="D57" s="22">
        <v>201</v>
      </c>
      <c r="E57" s="22">
        <v>226</v>
      </c>
      <c r="F57" s="23">
        <v>16622454</v>
      </c>
      <c r="G57" s="23">
        <v>997347</v>
      </c>
      <c r="H57" s="24">
        <v>3.3356068315053462E-4</v>
      </c>
    </row>
    <row r="58" spans="1:8">
      <c r="A58" s="12" t="s">
        <v>153</v>
      </c>
      <c r="B58" s="12" t="s">
        <v>251</v>
      </c>
      <c r="C58" s="22">
        <v>34</v>
      </c>
      <c r="D58" s="22">
        <v>124</v>
      </c>
      <c r="E58" s="22">
        <v>158</v>
      </c>
      <c r="F58" s="23">
        <v>8953133</v>
      </c>
      <c r="G58" s="23">
        <v>537188</v>
      </c>
      <c r="H58" s="24">
        <v>1.7966143805543043E-4</v>
      </c>
    </row>
    <row r="59" spans="1:8">
      <c r="A59" s="12" t="s">
        <v>153</v>
      </c>
      <c r="B59" s="12" t="s">
        <v>851</v>
      </c>
      <c r="C59" s="22">
        <v>461</v>
      </c>
      <c r="D59" s="22">
        <v>3302</v>
      </c>
      <c r="E59" s="22">
        <v>3763</v>
      </c>
      <c r="F59" s="23">
        <v>145167417</v>
      </c>
      <c r="G59" s="23">
        <v>8687389</v>
      </c>
      <c r="H59" s="24">
        <v>2.9054796471382977E-3</v>
      </c>
    </row>
    <row r="60" spans="1:8">
      <c r="A60" s="12" t="s">
        <v>155</v>
      </c>
      <c r="B60" s="12" t="s">
        <v>240</v>
      </c>
      <c r="C60" s="22" t="s">
        <v>234</v>
      </c>
      <c r="D60" s="22" t="s">
        <v>234</v>
      </c>
      <c r="E60" s="22" t="s">
        <v>234</v>
      </c>
      <c r="F60" s="23" t="s">
        <v>234</v>
      </c>
      <c r="G60" s="23" t="s">
        <v>234</v>
      </c>
      <c r="H60" s="24" t="s">
        <v>234</v>
      </c>
    </row>
    <row r="61" spans="1:8">
      <c r="A61" s="12" t="s">
        <v>155</v>
      </c>
      <c r="B61" s="12" t="s">
        <v>241</v>
      </c>
      <c r="C61" s="22" t="s">
        <v>234</v>
      </c>
      <c r="D61" s="22" t="s">
        <v>234</v>
      </c>
      <c r="E61" s="22" t="s">
        <v>234</v>
      </c>
      <c r="F61" s="23" t="s">
        <v>234</v>
      </c>
      <c r="G61" s="23" t="s">
        <v>234</v>
      </c>
      <c r="H61" s="24" t="s">
        <v>234</v>
      </c>
    </row>
    <row r="62" spans="1:8">
      <c r="A62" s="12" t="s">
        <v>155</v>
      </c>
      <c r="B62" s="12" t="s">
        <v>893</v>
      </c>
      <c r="C62" s="22">
        <v>1</v>
      </c>
      <c r="D62" s="22">
        <v>182</v>
      </c>
      <c r="E62" s="22">
        <v>183</v>
      </c>
      <c r="F62" s="23">
        <v>3770134</v>
      </c>
      <c r="G62" s="23">
        <v>226208</v>
      </c>
      <c r="H62" s="24">
        <v>7.5654807217664596E-5</v>
      </c>
    </row>
    <row r="63" spans="1:8">
      <c r="A63" s="12" t="s">
        <v>155</v>
      </c>
      <c r="B63" s="12" t="s">
        <v>242</v>
      </c>
      <c r="C63" s="22" t="s">
        <v>234</v>
      </c>
      <c r="D63" s="22" t="s">
        <v>234</v>
      </c>
      <c r="E63" s="22" t="s">
        <v>234</v>
      </c>
      <c r="F63" s="23" t="s">
        <v>234</v>
      </c>
      <c r="G63" s="23" t="s">
        <v>234</v>
      </c>
      <c r="H63" s="24" t="s">
        <v>234</v>
      </c>
    </row>
    <row r="64" spans="1:8">
      <c r="A64" s="12" t="s">
        <v>155</v>
      </c>
      <c r="B64" s="12" t="s">
        <v>243</v>
      </c>
      <c r="C64" s="22" t="s">
        <v>234</v>
      </c>
      <c r="D64" s="22" t="s">
        <v>234</v>
      </c>
      <c r="E64" s="22" t="s">
        <v>234</v>
      </c>
      <c r="F64" s="23" t="s">
        <v>234</v>
      </c>
      <c r="G64" s="23" t="s">
        <v>234</v>
      </c>
      <c r="H64" s="24" t="s">
        <v>234</v>
      </c>
    </row>
    <row r="65" spans="1:8">
      <c r="A65" s="12" t="s">
        <v>155</v>
      </c>
      <c r="B65" s="12" t="s">
        <v>244</v>
      </c>
      <c r="C65" s="22" t="s">
        <v>234</v>
      </c>
      <c r="D65" s="22" t="s">
        <v>234</v>
      </c>
      <c r="E65" s="22" t="s">
        <v>234</v>
      </c>
      <c r="F65" s="23" t="s">
        <v>234</v>
      </c>
      <c r="G65" s="23" t="s">
        <v>234</v>
      </c>
      <c r="H65" s="24" t="s">
        <v>234</v>
      </c>
    </row>
    <row r="66" spans="1:8">
      <c r="A66" s="12" t="s">
        <v>155</v>
      </c>
      <c r="B66" s="12" t="s">
        <v>245</v>
      </c>
      <c r="C66" s="22">
        <v>53</v>
      </c>
      <c r="D66" s="22">
        <v>296</v>
      </c>
      <c r="E66" s="22">
        <v>349</v>
      </c>
      <c r="F66" s="23">
        <v>6572255</v>
      </c>
      <c r="G66" s="23">
        <v>394335</v>
      </c>
      <c r="H66" s="24">
        <v>1.3188454167924109E-4</v>
      </c>
    </row>
    <row r="67" spans="1:8">
      <c r="A67" s="12" t="s">
        <v>155</v>
      </c>
      <c r="B67" s="12" t="s">
        <v>246</v>
      </c>
      <c r="C67" s="22">
        <v>1</v>
      </c>
      <c r="D67" s="22">
        <v>84</v>
      </c>
      <c r="E67" s="22">
        <v>85</v>
      </c>
      <c r="F67" s="23">
        <v>6226451</v>
      </c>
      <c r="G67" s="23">
        <v>373587</v>
      </c>
      <c r="H67" s="24">
        <v>1.2494541512247871E-4</v>
      </c>
    </row>
    <row r="68" spans="1:8">
      <c r="A68" s="12" t="s">
        <v>155</v>
      </c>
      <c r="B68" s="12" t="s">
        <v>250</v>
      </c>
      <c r="C68" s="22">
        <v>95</v>
      </c>
      <c r="D68" s="22">
        <v>576</v>
      </c>
      <c r="E68" s="22">
        <v>671</v>
      </c>
      <c r="F68" s="23">
        <v>7585607</v>
      </c>
      <c r="G68" s="23">
        <v>450113</v>
      </c>
      <c r="H68" s="24">
        <v>1.5053938075207182E-4</v>
      </c>
    </row>
    <row r="69" spans="1:8">
      <c r="A69" s="12" t="s">
        <v>155</v>
      </c>
      <c r="B69" s="12" t="s">
        <v>805</v>
      </c>
      <c r="C69" s="22">
        <v>23</v>
      </c>
      <c r="D69" s="22">
        <v>221</v>
      </c>
      <c r="E69" s="22">
        <v>244</v>
      </c>
      <c r="F69" s="23">
        <v>2150115</v>
      </c>
      <c r="G69" s="23">
        <v>128547</v>
      </c>
      <c r="H69" s="24">
        <v>4.2992283665516387E-5</v>
      </c>
    </row>
    <row r="70" spans="1:8">
      <c r="A70" s="12" t="s">
        <v>155</v>
      </c>
      <c r="B70" s="12" t="s">
        <v>894</v>
      </c>
      <c r="C70" s="22" t="s">
        <v>1021</v>
      </c>
      <c r="D70" s="22">
        <v>143</v>
      </c>
      <c r="E70" s="22">
        <v>143</v>
      </c>
      <c r="F70" s="23">
        <v>5215738</v>
      </c>
      <c r="G70" s="23">
        <v>312944</v>
      </c>
      <c r="H70" s="24">
        <v>1.0466348665796448E-4</v>
      </c>
    </row>
    <row r="71" spans="1:8">
      <c r="A71" s="12" t="s">
        <v>155</v>
      </c>
      <c r="B71" s="12" t="s">
        <v>251</v>
      </c>
      <c r="C71" s="22">
        <v>60</v>
      </c>
      <c r="D71" s="22">
        <v>133</v>
      </c>
      <c r="E71" s="22">
        <v>193</v>
      </c>
      <c r="F71" s="23">
        <v>6072531</v>
      </c>
      <c r="G71" s="23">
        <v>364352</v>
      </c>
      <c r="H71" s="24">
        <v>1.2185678808605589E-4</v>
      </c>
    </row>
    <row r="72" spans="1:8">
      <c r="A72" s="12" t="s">
        <v>155</v>
      </c>
      <c r="B72" s="12" t="s">
        <v>851</v>
      </c>
      <c r="C72" s="22">
        <v>248</v>
      </c>
      <c r="D72" s="22">
        <v>1756</v>
      </c>
      <c r="E72" s="22">
        <v>2004</v>
      </c>
      <c r="F72" s="23">
        <v>48622628</v>
      </c>
      <c r="G72" s="23">
        <v>2911874</v>
      </c>
      <c r="H72" s="24">
        <v>9.7387035875004361E-4</v>
      </c>
    </row>
    <row r="73" spans="1:8">
      <c r="A73" s="12" t="s">
        <v>157</v>
      </c>
      <c r="B73" s="12" t="s">
        <v>240</v>
      </c>
      <c r="C73" s="22">
        <v>21</v>
      </c>
      <c r="D73" s="22">
        <v>141</v>
      </c>
      <c r="E73" s="22">
        <v>162</v>
      </c>
      <c r="F73" s="23">
        <v>2881647</v>
      </c>
      <c r="G73" s="23">
        <v>172899</v>
      </c>
      <c r="H73" s="24">
        <v>5.7825720191712896E-5</v>
      </c>
    </row>
    <row r="74" spans="1:8">
      <c r="A74" s="12" t="s">
        <v>157</v>
      </c>
      <c r="B74" s="12" t="s">
        <v>241</v>
      </c>
      <c r="C74" s="22" t="s">
        <v>1021</v>
      </c>
      <c r="D74" s="22">
        <v>95</v>
      </c>
      <c r="E74" s="22">
        <v>95</v>
      </c>
      <c r="F74" s="23">
        <v>16173057</v>
      </c>
      <c r="G74" s="23">
        <v>970383</v>
      </c>
      <c r="H74" s="24">
        <v>3.2454262798972195E-4</v>
      </c>
    </row>
    <row r="75" spans="1:8">
      <c r="A75" s="12" t="s">
        <v>157</v>
      </c>
      <c r="B75" s="12" t="s">
        <v>893</v>
      </c>
      <c r="C75" s="22">
        <v>118</v>
      </c>
      <c r="D75" s="22">
        <v>492</v>
      </c>
      <c r="E75" s="22">
        <v>610</v>
      </c>
      <c r="F75" s="23">
        <v>14251823</v>
      </c>
      <c r="G75" s="23">
        <v>855109</v>
      </c>
      <c r="H75" s="24">
        <v>2.8598947227812438E-4</v>
      </c>
    </row>
    <row r="76" spans="1:8">
      <c r="A76" s="12" t="s">
        <v>157</v>
      </c>
      <c r="B76" s="12" t="s">
        <v>242</v>
      </c>
      <c r="C76" s="22" t="s">
        <v>1021</v>
      </c>
      <c r="D76" s="22">
        <v>185</v>
      </c>
      <c r="E76" s="22">
        <v>185</v>
      </c>
      <c r="F76" s="23">
        <v>16710485</v>
      </c>
      <c r="G76" s="23">
        <v>1002629</v>
      </c>
      <c r="H76" s="24">
        <v>3.3532723734721953E-4</v>
      </c>
    </row>
    <row r="77" spans="1:8">
      <c r="A77" s="12" t="s">
        <v>157</v>
      </c>
      <c r="B77" s="12" t="s">
        <v>243</v>
      </c>
      <c r="C77" s="22">
        <v>16</v>
      </c>
      <c r="D77" s="22">
        <v>195</v>
      </c>
      <c r="E77" s="22">
        <v>211</v>
      </c>
      <c r="F77" s="23">
        <v>9389927</v>
      </c>
      <c r="G77" s="23">
        <v>563396</v>
      </c>
      <c r="H77" s="24">
        <v>1.8842665054818292E-4</v>
      </c>
    </row>
    <row r="78" spans="1:8">
      <c r="A78" s="12" t="s">
        <v>157</v>
      </c>
      <c r="B78" s="12" t="s">
        <v>244</v>
      </c>
      <c r="C78" s="22" t="s">
        <v>1021</v>
      </c>
      <c r="D78" s="22">
        <v>82</v>
      </c>
      <c r="E78" s="22">
        <v>82</v>
      </c>
      <c r="F78" s="23">
        <v>3268686</v>
      </c>
      <c r="G78" s="23">
        <v>196121</v>
      </c>
      <c r="H78" s="24">
        <v>6.5592271035222442E-5</v>
      </c>
    </row>
    <row r="79" spans="1:8">
      <c r="A79" s="12" t="s">
        <v>157</v>
      </c>
      <c r="B79" s="12" t="s">
        <v>245</v>
      </c>
      <c r="C79" s="22">
        <v>112</v>
      </c>
      <c r="D79" s="22">
        <v>1100</v>
      </c>
      <c r="E79" s="22">
        <v>1212</v>
      </c>
      <c r="F79" s="23">
        <v>22692533</v>
      </c>
      <c r="G79" s="23">
        <v>1361552</v>
      </c>
      <c r="H79" s="24">
        <v>4.553683073844677E-4</v>
      </c>
    </row>
    <row r="80" spans="1:8">
      <c r="A80" s="12" t="s">
        <v>157</v>
      </c>
      <c r="B80" s="12" t="s">
        <v>246</v>
      </c>
      <c r="C80" s="22">
        <v>21</v>
      </c>
      <c r="D80" s="22">
        <v>277</v>
      </c>
      <c r="E80" s="22">
        <v>298</v>
      </c>
      <c r="F80" s="23">
        <v>17733838</v>
      </c>
      <c r="G80" s="23">
        <v>1064030</v>
      </c>
      <c r="H80" s="24">
        <v>3.5586267737574119E-4</v>
      </c>
    </row>
    <row r="81" spans="1:8">
      <c r="A81" s="12" t="s">
        <v>157</v>
      </c>
      <c r="B81" s="12" t="s">
        <v>250</v>
      </c>
      <c r="C81" s="22">
        <v>280</v>
      </c>
      <c r="D81" s="22">
        <v>1832</v>
      </c>
      <c r="E81" s="22">
        <v>2112</v>
      </c>
      <c r="F81" s="23">
        <v>20783235</v>
      </c>
      <c r="G81" s="23">
        <v>1243501</v>
      </c>
      <c r="H81" s="24">
        <v>4.1588638965011466E-4</v>
      </c>
    </row>
    <row r="82" spans="1:8">
      <c r="A82" s="12" t="s">
        <v>157</v>
      </c>
      <c r="B82" s="12" t="s">
        <v>805</v>
      </c>
      <c r="C82" s="22">
        <v>47</v>
      </c>
      <c r="D82" s="22">
        <v>519</v>
      </c>
      <c r="E82" s="22">
        <v>566</v>
      </c>
      <c r="F82" s="23">
        <v>8414426</v>
      </c>
      <c r="G82" s="23">
        <v>504866</v>
      </c>
      <c r="H82" s="24">
        <v>1.688514106519374E-4</v>
      </c>
    </row>
    <row r="83" spans="1:8">
      <c r="A83" s="12" t="s">
        <v>157</v>
      </c>
      <c r="B83" s="12" t="s">
        <v>894</v>
      </c>
      <c r="C83" s="22">
        <v>1</v>
      </c>
      <c r="D83" s="22">
        <v>500</v>
      </c>
      <c r="E83" s="22">
        <v>501</v>
      </c>
      <c r="F83" s="23">
        <v>19398137</v>
      </c>
      <c r="G83" s="23">
        <v>1163888</v>
      </c>
      <c r="H83" s="24">
        <v>3.8925998312594256E-4</v>
      </c>
    </row>
    <row r="84" spans="1:8">
      <c r="A84" s="12" t="s">
        <v>157</v>
      </c>
      <c r="B84" s="12" t="s">
        <v>251</v>
      </c>
      <c r="C84" s="22">
        <v>45</v>
      </c>
      <c r="D84" s="22">
        <v>317</v>
      </c>
      <c r="E84" s="22">
        <v>362</v>
      </c>
      <c r="F84" s="23">
        <v>23481675</v>
      </c>
      <c r="G84" s="23">
        <v>1408901</v>
      </c>
      <c r="H84" s="24">
        <v>4.7120408448761701E-4</v>
      </c>
    </row>
    <row r="85" spans="1:8">
      <c r="A85" s="12" t="s">
        <v>157</v>
      </c>
      <c r="B85" s="12" t="s">
        <v>851</v>
      </c>
      <c r="C85" s="22">
        <v>661</v>
      </c>
      <c r="D85" s="22">
        <v>5735</v>
      </c>
      <c r="E85" s="22">
        <v>6396</v>
      </c>
      <c r="F85" s="23">
        <v>175179470</v>
      </c>
      <c r="G85" s="23">
        <v>10507275</v>
      </c>
      <c r="H85" s="24">
        <v>3.5141368320660044E-3</v>
      </c>
    </row>
    <row r="86" spans="1:8">
      <c r="A86" s="12" t="s">
        <v>159</v>
      </c>
      <c r="B86" s="12" t="s">
        <v>240</v>
      </c>
      <c r="C86" s="22">
        <v>256</v>
      </c>
      <c r="D86" s="22">
        <v>576</v>
      </c>
      <c r="E86" s="22">
        <v>832</v>
      </c>
      <c r="F86" s="23">
        <v>73237227</v>
      </c>
      <c r="G86" s="23">
        <v>4394234</v>
      </c>
      <c r="H86" s="24">
        <v>1.4696426569321473E-3</v>
      </c>
    </row>
    <row r="87" spans="1:8">
      <c r="A87" s="12" t="s">
        <v>159</v>
      </c>
      <c r="B87" s="12" t="s">
        <v>241</v>
      </c>
      <c r="C87" s="22">
        <v>79</v>
      </c>
      <c r="D87" s="22">
        <v>409</v>
      </c>
      <c r="E87" s="22">
        <v>488</v>
      </c>
      <c r="F87" s="23">
        <v>372554674</v>
      </c>
      <c r="G87" s="23">
        <v>22353280</v>
      </c>
      <c r="H87" s="24">
        <v>7.476009199862417E-3</v>
      </c>
    </row>
    <row r="88" spans="1:8">
      <c r="A88" s="12" t="s">
        <v>159</v>
      </c>
      <c r="B88" s="12" t="s">
        <v>893</v>
      </c>
      <c r="C88" s="22">
        <v>551</v>
      </c>
      <c r="D88" s="22">
        <v>3592</v>
      </c>
      <c r="E88" s="22">
        <v>4143</v>
      </c>
      <c r="F88" s="23">
        <v>266457911</v>
      </c>
      <c r="G88" s="23">
        <v>15987475</v>
      </c>
      <c r="H88" s="24">
        <v>5.3469786171233217E-3</v>
      </c>
    </row>
    <row r="89" spans="1:8">
      <c r="A89" s="12" t="s">
        <v>159</v>
      </c>
      <c r="B89" s="12" t="s">
        <v>242</v>
      </c>
      <c r="C89" s="22">
        <v>294</v>
      </c>
      <c r="D89" s="22">
        <v>1178</v>
      </c>
      <c r="E89" s="22">
        <v>1472</v>
      </c>
      <c r="F89" s="23">
        <v>147210035</v>
      </c>
      <c r="G89" s="23">
        <v>8832602</v>
      </c>
      <c r="H89" s="24">
        <v>2.954045840732241E-3</v>
      </c>
    </row>
    <row r="90" spans="1:8">
      <c r="A90" s="12" t="s">
        <v>159</v>
      </c>
      <c r="B90" s="12" t="s">
        <v>243</v>
      </c>
      <c r="C90" s="22">
        <v>144</v>
      </c>
      <c r="D90" s="22">
        <v>752</v>
      </c>
      <c r="E90" s="22">
        <v>896</v>
      </c>
      <c r="F90" s="23">
        <v>313803971</v>
      </c>
      <c r="G90" s="23">
        <v>18828238</v>
      </c>
      <c r="H90" s="24">
        <v>6.2970660460209488E-3</v>
      </c>
    </row>
    <row r="91" spans="1:8">
      <c r="A91" s="12" t="s">
        <v>159</v>
      </c>
      <c r="B91" s="12" t="s">
        <v>244</v>
      </c>
      <c r="C91" s="22">
        <v>120</v>
      </c>
      <c r="D91" s="22">
        <v>605</v>
      </c>
      <c r="E91" s="22">
        <v>725</v>
      </c>
      <c r="F91" s="23">
        <v>77306961</v>
      </c>
      <c r="G91" s="23">
        <v>4638418</v>
      </c>
      <c r="H91" s="24">
        <v>1.5513095009236869E-3</v>
      </c>
    </row>
    <row r="92" spans="1:8">
      <c r="A92" s="12" t="s">
        <v>159</v>
      </c>
      <c r="B92" s="12" t="s">
        <v>245</v>
      </c>
      <c r="C92" s="22">
        <v>688</v>
      </c>
      <c r="D92" s="22">
        <v>3327</v>
      </c>
      <c r="E92" s="22">
        <v>4015</v>
      </c>
      <c r="F92" s="23">
        <v>159751087</v>
      </c>
      <c r="G92" s="23">
        <v>9585066</v>
      </c>
      <c r="H92" s="24">
        <v>3.2057059007576721E-3</v>
      </c>
    </row>
    <row r="93" spans="1:8">
      <c r="A93" s="12" t="s">
        <v>159</v>
      </c>
      <c r="B93" s="12" t="s">
        <v>246</v>
      </c>
      <c r="C93" s="22">
        <v>137</v>
      </c>
      <c r="D93" s="22">
        <v>942</v>
      </c>
      <c r="E93" s="22">
        <v>1079</v>
      </c>
      <c r="F93" s="23">
        <v>119128308</v>
      </c>
      <c r="G93" s="23">
        <v>7147698</v>
      </c>
      <c r="H93" s="24">
        <v>2.3905331121803243E-3</v>
      </c>
    </row>
    <row r="94" spans="1:8">
      <c r="A94" s="12" t="s">
        <v>159</v>
      </c>
      <c r="B94" s="12" t="s">
        <v>250</v>
      </c>
      <c r="C94" s="22">
        <v>1194</v>
      </c>
      <c r="D94" s="22">
        <v>9089</v>
      </c>
      <c r="E94" s="22">
        <v>10283</v>
      </c>
      <c r="F94" s="23">
        <v>303172030</v>
      </c>
      <c r="G94" s="23">
        <v>17795845</v>
      </c>
      <c r="H94" s="24">
        <v>5.9517842991867681E-3</v>
      </c>
    </row>
    <row r="95" spans="1:8">
      <c r="A95" s="12" t="s">
        <v>159</v>
      </c>
      <c r="B95" s="12" t="s">
        <v>805</v>
      </c>
      <c r="C95" s="22">
        <v>819</v>
      </c>
      <c r="D95" s="22">
        <v>2999</v>
      </c>
      <c r="E95" s="22">
        <v>3818</v>
      </c>
      <c r="F95" s="23">
        <v>216403906</v>
      </c>
      <c r="G95" s="23">
        <v>12984234</v>
      </c>
      <c r="H95" s="24">
        <v>4.3425507503671223E-3</v>
      </c>
    </row>
    <row r="96" spans="1:8">
      <c r="A96" s="12" t="s">
        <v>159</v>
      </c>
      <c r="B96" s="12" t="s">
        <v>894</v>
      </c>
      <c r="C96" s="22">
        <v>94</v>
      </c>
      <c r="D96" s="22">
        <v>866</v>
      </c>
      <c r="E96" s="22">
        <v>960</v>
      </c>
      <c r="F96" s="23">
        <v>160537341</v>
      </c>
      <c r="G96" s="23">
        <v>9632241</v>
      </c>
      <c r="H96" s="24">
        <v>3.2214834839134109E-3</v>
      </c>
    </row>
    <row r="97" spans="1:8">
      <c r="A97" s="12" t="s">
        <v>159</v>
      </c>
      <c r="B97" s="12" t="s">
        <v>251</v>
      </c>
      <c r="C97" s="22">
        <v>176</v>
      </c>
      <c r="D97" s="22">
        <v>1330</v>
      </c>
      <c r="E97" s="22">
        <v>1506</v>
      </c>
      <c r="F97" s="23">
        <v>201665186</v>
      </c>
      <c r="G97" s="23">
        <v>12099911</v>
      </c>
      <c r="H97" s="24">
        <v>4.0467907149875299E-3</v>
      </c>
    </row>
    <row r="98" spans="1:8">
      <c r="A98" s="12" t="s">
        <v>159</v>
      </c>
      <c r="B98" s="12" t="s">
        <v>851</v>
      </c>
      <c r="C98" s="22">
        <v>4552</v>
      </c>
      <c r="D98" s="22">
        <v>25665</v>
      </c>
      <c r="E98" s="22">
        <v>30217</v>
      </c>
      <c r="F98" s="23">
        <v>2411228636</v>
      </c>
      <c r="G98" s="23">
        <v>144279243</v>
      </c>
      <c r="H98" s="24">
        <v>4.8253900457435564E-2</v>
      </c>
    </row>
    <row r="99" spans="1:8">
      <c r="A99" s="12" t="s">
        <v>36</v>
      </c>
      <c r="B99" s="12" t="s">
        <v>240</v>
      </c>
      <c r="C99" s="22" t="s">
        <v>1021</v>
      </c>
      <c r="D99" s="22">
        <v>86</v>
      </c>
      <c r="E99" s="22">
        <v>86</v>
      </c>
      <c r="F99" s="23">
        <v>3331022</v>
      </c>
      <c r="G99" s="23">
        <v>199861</v>
      </c>
      <c r="H99" s="24">
        <v>6.6843106456578304E-5</v>
      </c>
    </row>
    <row r="100" spans="1:8">
      <c r="A100" s="12" t="s">
        <v>36</v>
      </c>
      <c r="B100" s="12" t="s">
        <v>241</v>
      </c>
      <c r="C100" s="22">
        <v>13</v>
      </c>
      <c r="D100" s="22">
        <v>156</v>
      </c>
      <c r="E100" s="22">
        <v>169</v>
      </c>
      <c r="F100" s="23">
        <v>21726593</v>
      </c>
      <c r="G100" s="23">
        <v>1303596</v>
      </c>
      <c r="H100" s="24">
        <v>4.3598504062508262E-4</v>
      </c>
    </row>
    <row r="101" spans="1:8">
      <c r="A101" s="12" t="s">
        <v>36</v>
      </c>
      <c r="B101" s="12" t="s">
        <v>893</v>
      </c>
      <c r="C101" s="22">
        <v>99</v>
      </c>
      <c r="D101" s="22">
        <v>434</v>
      </c>
      <c r="E101" s="22">
        <v>533</v>
      </c>
      <c r="F101" s="23">
        <v>23882770</v>
      </c>
      <c r="G101" s="23">
        <v>1432966</v>
      </c>
      <c r="H101" s="24">
        <v>4.7925257497289205E-4</v>
      </c>
    </row>
    <row r="102" spans="1:8">
      <c r="A102" s="12" t="s">
        <v>36</v>
      </c>
      <c r="B102" s="12" t="s">
        <v>242</v>
      </c>
      <c r="C102" s="22">
        <v>45</v>
      </c>
      <c r="D102" s="22">
        <v>158</v>
      </c>
      <c r="E102" s="22">
        <v>203</v>
      </c>
      <c r="F102" s="23">
        <v>15227160</v>
      </c>
      <c r="G102" s="23">
        <v>913630</v>
      </c>
      <c r="H102" s="24">
        <v>3.0556170214260728E-4</v>
      </c>
    </row>
    <row r="103" spans="1:8">
      <c r="A103" s="12" t="s">
        <v>36</v>
      </c>
      <c r="B103" s="12" t="s">
        <v>243</v>
      </c>
      <c r="C103" s="22">
        <v>28</v>
      </c>
      <c r="D103" s="22">
        <v>165</v>
      </c>
      <c r="E103" s="22">
        <v>193</v>
      </c>
      <c r="F103" s="23">
        <v>34946016</v>
      </c>
      <c r="G103" s="23">
        <v>2096761</v>
      </c>
      <c r="H103" s="24">
        <v>7.0125746762500724E-4</v>
      </c>
    </row>
    <row r="104" spans="1:8">
      <c r="A104" s="12" t="s">
        <v>36</v>
      </c>
      <c r="B104" s="12" t="s">
        <v>244</v>
      </c>
      <c r="C104" s="22">
        <v>19</v>
      </c>
      <c r="D104" s="22">
        <v>70</v>
      </c>
      <c r="E104" s="22">
        <v>89</v>
      </c>
      <c r="F104" s="23">
        <v>19524805</v>
      </c>
      <c r="G104" s="23">
        <v>1171488</v>
      </c>
      <c r="H104" s="24">
        <v>3.9180178772548922E-4</v>
      </c>
    </row>
    <row r="105" spans="1:8">
      <c r="A105" s="12" t="s">
        <v>36</v>
      </c>
      <c r="B105" s="12" t="s">
        <v>245</v>
      </c>
      <c r="C105" s="22">
        <v>187</v>
      </c>
      <c r="D105" s="22">
        <v>1165</v>
      </c>
      <c r="E105" s="22">
        <v>1352</v>
      </c>
      <c r="F105" s="23">
        <v>83814130</v>
      </c>
      <c r="G105" s="23">
        <v>5028848</v>
      </c>
      <c r="H105" s="24">
        <v>1.6818880232659242E-3</v>
      </c>
    </row>
    <row r="106" spans="1:8">
      <c r="A106" s="12" t="s">
        <v>36</v>
      </c>
      <c r="B106" s="12" t="s">
        <v>246</v>
      </c>
      <c r="C106" s="22">
        <v>29</v>
      </c>
      <c r="D106" s="22">
        <v>148</v>
      </c>
      <c r="E106" s="22">
        <v>177</v>
      </c>
      <c r="F106" s="23">
        <v>16852085</v>
      </c>
      <c r="G106" s="23">
        <v>1011125</v>
      </c>
      <c r="H106" s="24">
        <v>3.3816870733113379E-4</v>
      </c>
    </row>
    <row r="107" spans="1:8">
      <c r="A107" s="12" t="s">
        <v>36</v>
      </c>
      <c r="B107" s="12" t="s">
        <v>250</v>
      </c>
      <c r="C107" s="22">
        <v>276</v>
      </c>
      <c r="D107" s="22">
        <v>1905</v>
      </c>
      <c r="E107" s="22">
        <v>2181</v>
      </c>
      <c r="F107" s="23">
        <v>29945097</v>
      </c>
      <c r="G107" s="23">
        <v>1773430</v>
      </c>
      <c r="H107" s="24">
        <v>5.9312006986500445E-4</v>
      </c>
    </row>
    <row r="108" spans="1:8">
      <c r="A108" s="12" t="s">
        <v>36</v>
      </c>
      <c r="B108" s="12" t="s">
        <v>805</v>
      </c>
      <c r="C108" s="22">
        <v>68</v>
      </c>
      <c r="D108" s="22">
        <v>576</v>
      </c>
      <c r="E108" s="22">
        <v>644</v>
      </c>
      <c r="F108" s="23">
        <v>9709936</v>
      </c>
      <c r="G108" s="23">
        <v>582596</v>
      </c>
      <c r="H108" s="24">
        <v>1.9484805164177448E-4</v>
      </c>
    </row>
    <row r="109" spans="1:8">
      <c r="A109" s="12" t="s">
        <v>36</v>
      </c>
      <c r="B109" s="12" t="s">
        <v>894</v>
      </c>
      <c r="C109" s="22">
        <v>25</v>
      </c>
      <c r="D109" s="22">
        <v>280</v>
      </c>
      <c r="E109" s="22">
        <v>305</v>
      </c>
      <c r="F109" s="23">
        <v>10263627</v>
      </c>
      <c r="G109" s="23">
        <v>615409</v>
      </c>
      <c r="H109" s="24">
        <v>2.0582229300031719E-4</v>
      </c>
    </row>
    <row r="110" spans="1:8">
      <c r="A110" s="12" t="s">
        <v>36</v>
      </c>
      <c r="B110" s="12" t="s">
        <v>251</v>
      </c>
      <c r="C110" s="22">
        <v>38</v>
      </c>
      <c r="D110" s="22">
        <v>193</v>
      </c>
      <c r="E110" s="22">
        <v>231</v>
      </c>
      <c r="F110" s="23">
        <v>14833968</v>
      </c>
      <c r="G110" s="23">
        <v>890038</v>
      </c>
      <c r="H110" s="24">
        <v>2.9767140554885665E-4</v>
      </c>
    </row>
    <row r="111" spans="1:8">
      <c r="A111" s="12" t="s">
        <v>36</v>
      </c>
      <c r="B111" s="12" t="s">
        <v>851</v>
      </c>
      <c r="C111" s="22">
        <v>827</v>
      </c>
      <c r="D111" s="22">
        <v>5336</v>
      </c>
      <c r="E111" s="22">
        <v>6163</v>
      </c>
      <c r="F111" s="23">
        <v>284057210</v>
      </c>
      <c r="G111" s="23">
        <v>17019748</v>
      </c>
      <c r="H111" s="24">
        <v>5.6922202302006671E-3</v>
      </c>
    </row>
    <row r="112" spans="1:8">
      <c r="A112" s="12" t="s">
        <v>162</v>
      </c>
      <c r="B112" s="12" t="s">
        <v>240</v>
      </c>
      <c r="C112" s="22">
        <v>3</v>
      </c>
      <c r="D112" s="22">
        <v>64</v>
      </c>
      <c r="E112" s="22">
        <v>67</v>
      </c>
      <c r="F112" s="23">
        <v>1460909</v>
      </c>
      <c r="G112" s="23">
        <v>87655</v>
      </c>
      <c r="H112" s="24">
        <v>2.9316037128060854E-5</v>
      </c>
    </row>
    <row r="113" spans="1:8">
      <c r="A113" s="12" t="s">
        <v>162</v>
      </c>
      <c r="B113" s="12" t="s">
        <v>241</v>
      </c>
      <c r="C113" s="22">
        <v>3</v>
      </c>
      <c r="D113" s="22">
        <v>117</v>
      </c>
      <c r="E113" s="22">
        <v>120</v>
      </c>
      <c r="F113" s="23">
        <v>16052846</v>
      </c>
      <c r="G113" s="23">
        <v>963171</v>
      </c>
      <c r="H113" s="24">
        <v>3.2213058920394161E-4</v>
      </c>
    </row>
    <row r="114" spans="1:8">
      <c r="A114" s="12" t="s">
        <v>162</v>
      </c>
      <c r="B114" s="12" t="s">
        <v>893</v>
      </c>
      <c r="C114" s="22">
        <v>100</v>
      </c>
      <c r="D114" s="22">
        <v>609</v>
      </c>
      <c r="E114" s="22">
        <v>709</v>
      </c>
      <c r="F114" s="23">
        <v>31861558</v>
      </c>
      <c r="G114" s="23">
        <v>1911693</v>
      </c>
      <c r="H114" s="24">
        <v>6.3936185004225704E-4</v>
      </c>
    </row>
    <row r="115" spans="1:8">
      <c r="A115" s="12" t="s">
        <v>162</v>
      </c>
      <c r="B115" s="12" t="s">
        <v>242</v>
      </c>
      <c r="C115" s="22">
        <v>24</v>
      </c>
      <c r="D115" s="22">
        <v>178</v>
      </c>
      <c r="E115" s="22">
        <v>202</v>
      </c>
      <c r="F115" s="23">
        <v>29951808</v>
      </c>
      <c r="G115" s="23">
        <v>1797108</v>
      </c>
      <c r="H115" s="24">
        <v>6.0103912898448676E-4</v>
      </c>
    </row>
    <row r="116" spans="1:8">
      <c r="A116" s="12" t="s">
        <v>162</v>
      </c>
      <c r="B116" s="12" t="s">
        <v>243</v>
      </c>
      <c r="C116" s="22">
        <v>13</v>
      </c>
      <c r="D116" s="22">
        <v>147</v>
      </c>
      <c r="E116" s="22">
        <v>160</v>
      </c>
      <c r="F116" s="23">
        <v>50945579</v>
      </c>
      <c r="G116" s="23">
        <v>3056735</v>
      </c>
      <c r="H116" s="24">
        <v>1.0223188266572712E-3</v>
      </c>
    </row>
    <row r="117" spans="1:8">
      <c r="A117" s="12" t="s">
        <v>162</v>
      </c>
      <c r="B117" s="12" t="s">
        <v>244</v>
      </c>
      <c r="C117" s="22">
        <v>20</v>
      </c>
      <c r="D117" s="22">
        <v>137</v>
      </c>
      <c r="E117" s="22">
        <v>157</v>
      </c>
      <c r="F117" s="23">
        <v>11187950</v>
      </c>
      <c r="G117" s="23">
        <v>671277</v>
      </c>
      <c r="H117" s="24">
        <v>2.2450723239077414E-4</v>
      </c>
    </row>
    <row r="118" spans="1:8">
      <c r="A118" s="12" t="s">
        <v>162</v>
      </c>
      <c r="B118" s="12" t="s">
        <v>245</v>
      </c>
      <c r="C118" s="22">
        <v>97</v>
      </c>
      <c r="D118" s="22">
        <v>915</v>
      </c>
      <c r="E118" s="22">
        <v>1012</v>
      </c>
      <c r="F118" s="23">
        <v>27155738</v>
      </c>
      <c r="G118" s="23">
        <v>1629344</v>
      </c>
      <c r="H118" s="24">
        <v>5.4493079913733595E-4</v>
      </c>
    </row>
    <row r="119" spans="1:8">
      <c r="A119" s="12" t="s">
        <v>162</v>
      </c>
      <c r="B119" s="12" t="s">
        <v>246</v>
      </c>
      <c r="C119" s="22">
        <v>60</v>
      </c>
      <c r="D119" s="22">
        <v>148</v>
      </c>
      <c r="E119" s="22">
        <v>208</v>
      </c>
      <c r="F119" s="23">
        <v>18196156</v>
      </c>
      <c r="G119" s="23">
        <v>1091769</v>
      </c>
      <c r="H119" s="24">
        <v>3.6513992971611285E-4</v>
      </c>
    </row>
    <row r="120" spans="1:8">
      <c r="A120" s="12" t="s">
        <v>162</v>
      </c>
      <c r="B120" s="12" t="s">
        <v>250</v>
      </c>
      <c r="C120" s="22">
        <v>201</v>
      </c>
      <c r="D120" s="22">
        <v>1912</v>
      </c>
      <c r="E120" s="22">
        <v>2113</v>
      </c>
      <c r="F120" s="23">
        <v>28270219</v>
      </c>
      <c r="G120" s="23">
        <v>1671936</v>
      </c>
      <c r="H120" s="24">
        <v>5.5917560722995325E-4</v>
      </c>
    </row>
    <row r="121" spans="1:8">
      <c r="A121" s="12" t="s">
        <v>162</v>
      </c>
      <c r="B121" s="12" t="s">
        <v>805</v>
      </c>
      <c r="C121" s="22">
        <v>40</v>
      </c>
      <c r="D121" s="22">
        <v>534</v>
      </c>
      <c r="E121" s="22">
        <v>574</v>
      </c>
      <c r="F121" s="23">
        <v>11386020</v>
      </c>
      <c r="G121" s="23">
        <v>683161</v>
      </c>
      <c r="H121" s="24">
        <v>2.284818121093284E-4</v>
      </c>
    </row>
    <row r="122" spans="1:8">
      <c r="A122" s="12" t="s">
        <v>162</v>
      </c>
      <c r="B122" s="12" t="s">
        <v>894</v>
      </c>
      <c r="C122" s="22">
        <v>16</v>
      </c>
      <c r="D122" s="22">
        <v>293</v>
      </c>
      <c r="E122" s="22">
        <v>309</v>
      </c>
      <c r="F122" s="23">
        <v>18759949</v>
      </c>
      <c r="G122" s="23">
        <v>1125597</v>
      </c>
      <c r="H122" s="24">
        <v>3.7645363576788447E-4</v>
      </c>
    </row>
    <row r="123" spans="1:8">
      <c r="A123" s="12" t="s">
        <v>162</v>
      </c>
      <c r="B123" s="12" t="s">
        <v>251</v>
      </c>
      <c r="C123" s="22">
        <v>109</v>
      </c>
      <c r="D123" s="22">
        <v>300</v>
      </c>
      <c r="E123" s="22">
        <v>409</v>
      </c>
      <c r="F123" s="23">
        <v>17930118</v>
      </c>
      <c r="G123" s="23">
        <v>1075807</v>
      </c>
      <c r="H123" s="24">
        <v>3.5980147116111764E-4</v>
      </c>
    </row>
    <row r="124" spans="1:8">
      <c r="A124" s="12" t="s">
        <v>162</v>
      </c>
      <c r="B124" s="12" t="s">
        <v>851</v>
      </c>
      <c r="C124" s="22">
        <v>686</v>
      </c>
      <c r="D124" s="22">
        <v>5354</v>
      </c>
      <c r="E124" s="22">
        <v>6040</v>
      </c>
      <c r="F124" s="23">
        <v>263158849</v>
      </c>
      <c r="G124" s="23">
        <v>15765254</v>
      </c>
      <c r="H124" s="24">
        <v>5.2726572539764979E-3</v>
      </c>
    </row>
    <row r="125" spans="1:8">
      <c r="A125" s="12" t="s">
        <v>164</v>
      </c>
      <c r="B125" s="12" t="s">
        <v>240</v>
      </c>
      <c r="C125" s="22">
        <v>15</v>
      </c>
      <c r="D125" s="22">
        <v>79</v>
      </c>
      <c r="E125" s="22">
        <v>94</v>
      </c>
      <c r="F125" s="23">
        <v>538830</v>
      </c>
      <c r="G125" s="23">
        <v>32330</v>
      </c>
      <c r="H125" s="24">
        <v>1.0812702987282043E-5</v>
      </c>
    </row>
    <row r="126" spans="1:8">
      <c r="A126" s="12" t="s">
        <v>164</v>
      </c>
      <c r="B126" s="12" t="s">
        <v>241</v>
      </c>
      <c r="C126" s="22">
        <v>9</v>
      </c>
      <c r="D126" s="22">
        <v>115</v>
      </c>
      <c r="E126" s="22">
        <v>124</v>
      </c>
      <c r="F126" s="23">
        <v>13255636</v>
      </c>
      <c r="G126" s="23">
        <v>795338</v>
      </c>
      <c r="H126" s="24">
        <v>2.6599918244661077E-4</v>
      </c>
    </row>
    <row r="127" spans="1:8">
      <c r="A127" s="12" t="s">
        <v>164</v>
      </c>
      <c r="B127" s="12" t="s">
        <v>893</v>
      </c>
      <c r="C127" s="22">
        <v>50</v>
      </c>
      <c r="D127" s="22">
        <v>473</v>
      </c>
      <c r="E127" s="22">
        <v>523</v>
      </c>
      <c r="F127" s="23">
        <v>19399446</v>
      </c>
      <c r="G127" s="23">
        <v>1163967</v>
      </c>
      <c r="H127" s="24">
        <v>3.8928640451585888E-4</v>
      </c>
    </row>
    <row r="128" spans="1:8">
      <c r="A128" s="12" t="s">
        <v>164</v>
      </c>
      <c r="B128" s="12" t="s">
        <v>242</v>
      </c>
      <c r="C128" s="22">
        <v>2</v>
      </c>
      <c r="D128" s="22">
        <v>199</v>
      </c>
      <c r="E128" s="22">
        <v>201</v>
      </c>
      <c r="F128" s="23">
        <v>15916272</v>
      </c>
      <c r="G128" s="23">
        <v>954976</v>
      </c>
      <c r="H128" s="24">
        <v>3.1938978806008832E-4</v>
      </c>
    </row>
    <row r="129" spans="1:8">
      <c r="A129" s="12" t="s">
        <v>164</v>
      </c>
      <c r="B129" s="12" t="s">
        <v>243</v>
      </c>
      <c r="C129" s="22">
        <v>45</v>
      </c>
      <c r="D129" s="22">
        <v>133</v>
      </c>
      <c r="E129" s="22">
        <v>178</v>
      </c>
      <c r="F129" s="23">
        <v>34035633</v>
      </c>
      <c r="G129" s="23">
        <v>2042138</v>
      </c>
      <c r="H129" s="24">
        <v>6.8298891596171288E-4</v>
      </c>
    </row>
    <row r="130" spans="1:8">
      <c r="A130" s="12" t="s">
        <v>164</v>
      </c>
      <c r="B130" s="12" t="s">
        <v>244</v>
      </c>
      <c r="C130" s="22">
        <v>1</v>
      </c>
      <c r="D130" s="22">
        <v>130</v>
      </c>
      <c r="E130" s="22">
        <v>131</v>
      </c>
      <c r="F130" s="23">
        <v>8745499</v>
      </c>
      <c r="G130" s="23">
        <v>524730</v>
      </c>
      <c r="H130" s="24">
        <v>1.7549488520001566E-4</v>
      </c>
    </row>
    <row r="131" spans="1:8">
      <c r="A131" s="12" t="s">
        <v>164</v>
      </c>
      <c r="B131" s="12" t="s">
        <v>245</v>
      </c>
      <c r="C131" s="22">
        <v>65</v>
      </c>
      <c r="D131" s="22">
        <v>939</v>
      </c>
      <c r="E131" s="22">
        <v>1004</v>
      </c>
      <c r="F131" s="23">
        <v>20736945</v>
      </c>
      <c r="G131" s="23">
        <v>1244217</v>
      </c>
      <c r="H131" s="24">
        <v>4.1612585439922985E-4</v>
      </c>
    </row>
    <row r="132" spans="1:8">
      <c r="A132" s="12" t="s">
        <v>164</v>
      </c>
      <c r="B132" s="12" t="s">
        <v>246</v>
      </c>
      <c r="C132" s="22">
        <v>52</v>
      </c>
      <c r="D132" s="22">
        <v>147</v>
      </c>
      <c r="E132" s="22">
        <v>199</v>
      </c>
      <c r="F132" s="23">
        <v>16513801</v>
      </c>
      <c r="G132" s="23">
        <v>990828</v>
      </c>
      <c r="H132" s="24">
        <v>3.313804168104761E-4</v>
      </c>
    </row>
    <row r="133" spans="1:8">
      <c r="A133" s="12" t="s">
        <v>164</v>
      </c>
      <c r="B133" s="12" t="s">
        <v>250</v>
      </c>
      <c r="C133" s="22">
        <v>138</v>
      </c>
      <c r="D133" s="22">
        <v>1810</v>
      </c>
      <c r="E133" s="22">
        <v>1948</v>
      </c>
      <c r="F133" s="23">
        <v>22342602</v>
      </c>
      <c r="G133" s="23">
        <v>1326128</v>
      </c>
      <c r="H133" s="24">
        <v>4.4352082236679124E-4</v>
      </c>
    </row>
    <row r="134" spans="1:8">
      <c r="A134" s="12" t="s">
        <v>164</v>
      </c>
      <c r="B134" s="12" t="s">
        <v>805</v>
      </c>
      <c r="C134" s="22">
        <v>64</v>
      </c>
      <c r="D134" s="22">
        <v>625</v>
      </c>
      <c r="E134" s="22">
        <v>689</v>
      </c>
      <c r="F134" s="23">
        <v>10314370</v>
      </c>
      <c r="G134" s="23">
        <v>618721</v>
      </c>
      <c r="H134" s="24">
        <v>2.0692998468896173E-4</v>
      </c>
    </row>
    <row r="135" spans="1:8">
      <c r="A135" s="12" t="s">
        <v>164</v>
      </c>
      <c r="B135" s="12" t="s">
        <v>894</v>
      </c>
      <c r="C135" s="22">
        <v>21</v>
      </c>
      <c r="D135" s="22">
        <v>321</v>
      </c>
      <c r="E135" s="22">
        <v>342</v>
      </c>
      <c r="F135" s="23">
        <v>10792642</v>
      </c>
      <c r="G135" s="23">
        <v>647559</v>
      </c>
      <c r="H135" s="24">
        <v>2.1657479535234681E-4</v>
      </c>
    </row>
    <row r="136" spans="1:8">
      <c r="A136" s="12" t="s">
        <v>164</v>
      </c>
      <c r="B136" s="12" t="s">
        <v>251</v>
      </c>
      <c r="C136" s="22">
        <v>14</v>
      </c>
      <c r="D136" s="22">
        <v>231</v>
      </c>
      <c r="E136" s="22">
        <v>245</v>
      </c>
      <c r="F136" s="23">
        <v>25815140</v>
      </c>
      <c r="G136" s="23">
        <v>1548908</v>
      </c>
      <c r="H136" s="24">
        <v>5.1802914193087085E-4</v>
      </c>
    </row>
    <row r="137" spans="1:8">
      <c r="A137" s="12" t="s">
        <v>164</v>
      </c>
      <c r="B137" s="12" t="s">
        <v>851</v>
      </c>
      <c r="C137" s="22">
        <v>476</v>
      </c>
      <c r="D137" s="22">
        <v>5202</v>
      </c>
      <c r="E137" s="22">
        <v>5678</v>
      </c>
      <c r="F137" s="23">
        <v>198406817</v>
      </c>
      <c r="G137" s="23">
        <v>11889840</v>
      </c>
      <c r="H137" s="24">
        <v>3.9765328947202454E-3</v>
      </c>
    </row>
    <row r="138" spans="1:8">
      <c r="A138" s="12" t="s">
        <v>166</v>
      </c>
      <c r="B138" s="12" t="s">
        <v>240</v>
      </c>
      <c r="C138" s="22">
        <v>36</v>
      </c>
      <c r="D138" s="22">
        <v>139</v>
      </c>
      <c r="E138" s="22">
        <v>175</v>
      </c>
      <c r="F138" s="23">
        <v>4205458</v>
      </c>
      <c r="G138" s="23">
        <v>252327</v>
      </c>
      <c r="H138" s="24">
        <v>8.4390253840764499E-5</v>
      </c>
    </row>
    <row r="139" spans="1:8">
      <c r="A139" s="12" t="s">
        <v>166</v>
      </c>
      <c r="B139" s="12" t="s">
        <v>241</v>
      </c>
      <c r="C139" s="22">
        <v>12</v>
      </c>
      <c r="D139" s="22">
        <v>120</v>
      </c>
      <c r="E139" s="22">
        <v>132</v>
      </c>
      <c r="F139" s="23">
        <v>21619323</v>
      </c>
      <c r="G139" s="23">
        <v>1297159</v>
      </c>
      <c r="H139" s="24">
        <v>4.3383219901886133E-4</v>
      </c>
    </row>
    <row r="140" spans="1:8">
      <c r="A140" s="12" t="s">
        <v>166</v>
      </c>
      <c r="B140" s="12" t="s">
        <v>893</v>
      </c>
      <c r="C140" s="22">
        <v>51</v>
      </c>
      <c r="D140" s="22">
        <v>582</v>
      </c>
      <c r="E140" s="22">
        <v>633</v>
      </c>
      <c r="F140" s="23">
        <v>24724848</v>
      </c>
      <c r="G140" s="23">
        <v>1483491</v>
      </c>
      <c r="H140" s="24">
        <v>4.9615055884027299E-4</v>
      </c>
    </row>
    <row r="141" spans="1:8">
      <c r="A141" s="12" t="s">
        <v>166</v>
      </c>
      <c r="B141" s="12" t="s">
        <v>242</v>
      </c>
      <c r="C141" s="22">
        <v>80</v>
      </c>
      <c r="D141" s="22">
        <v>275</v>
      </c>
      <c r="E141" s="22">
        <v>355</v>
      </c>
      <c r="F141" s="23">
        <v>27124834</v>
      </c>
      <c r="G141" s="23">
        <v>1627490</v>
      </c>
      <c r="H141" s="24">
        <v>5.4431073259423603E-4</v>
      </c>
    </row>
    <row r="142" spans="1:8">
      <c r="A142" s="12" t="s">
        <v>166</v>
      </c>
      <c r="B142" s="12" t="s">
        <v>243</v>
      </c>
      <c r="C142" s="22">
        <v>41</v>
      </c>
      <c r="D142" s="22">
        <v>53</v>
      </c>
      <c r="E142" s="22">
        <v>94</v>
      </c>
      <c r="F142" s="23">
        <v>45555557</v>
      </c>
      <c r="G142" s="23">
        <v>2733333</v>
      </c>
      <c r="H142" s="24">
        <v>9.1415768309114102E-4</v>
      </c>
    </row>
    <row r="143" spans="1:8">
      <c r="A143" s="12" t="s">
        <v>166</v>
      </c>
      <c r="B143" s="12" t="s">
        <v>244</v>
      </c>
      <c r="C143" s="22">
        <v>13</v>
      </c>
      <c r="D143" s="22">
        <v>109</v>
      </c>
      <c r="E143" s="22">
        <v>122</v>
      </c>
      <c r="F143" s="23">
        <v>8627943</v>
      </c>
      <c r="G143" s="23">
        <v>517677</v>
      </c>
      <c r="H143" s="24">
        <v>1.7313602364204164E-4</v>
      </c>
    </row>
    <row r="144" spans="1:8">
      <c r="A144" s="12" t="s">
        <v>166</v>
      </c>
      <c r="B144" s="12" t="s">
        <v>245</v>
      </c>
      <c r="C144" s="22">
        <v>143</v>
      </c>
      <c r="D144" s="22">
        <v>833</v>
      </c>
      <c r="E144" s="22">
        <v>976</v>
      </c>
      <c r="F144" s="23">
        <v>19961168</v>
      </c>
      <c r="G144" s="23">
        <v>1197670</v>
      </c>
      <c r="H144" s="24">
        <v>4.0055830457092742E-4</v>
      </c>
    </row>
    <row r="145" spans="1:8">
      <c r="A145" s="12" t="s">
        <v>166</v>
      </c>
      <c r="B145" s="12" t="s">
        <v>246</v>
      </c>
      <c r="C145" s="22">
        <v>25</v>
      </c>
      <c r="D145" s="22">
        <v>135</v>
      </c>
      <c r="E145" s="22">
        <v>160</v>
      </c>
      <c r="F145" s="23">
        <v>26385932</v>
      </c>
      <c r="G145" s="23">
        <v>1583156</v>
      </c>
      <c r="H145" s="24">
        <v>5.294833161315648E-4</v>
      </c>
    </row>
    <row r="146" spans="1:8">
      <c r="A146" s="12" t="s">
        <v>166</v>
      </c>
      <c r="B146" s="12" t="s">
        <v>250</v>
      </c>
      <c r="C146" s="22">
        <v>172</v>
      </c>
      <c r="D146" s="22">
        <v>1440</v>
      </c>
      <c r="E146" s="22">
        <v>1612</v>
      </c>
      <c r="F146" s="23">
        <v>26946788</v>
      </c>
      <c r="G146" s="23">
        <v>1601744</v>
      </c>
      <c r="H146" s="24">
        <v>5.3570003506529817E-4</v>
      </c>
    </row>
    <row r="147" spans="1:8">
      <c r="A147" s="12" t="s">
        <v>166</v>
      </c>
      <c r="B147" s="12" t="s">
        <v>805</v>
      </c>
      <c r="C147" s="22">
        <v>88</v>
      </c>
      <c r="D147" s="22">
        <v>447</v>
      </c>
      <c r="E147" s="22">
        <v>535</v>
      </c>
      <c r="F147" s="23">
        <v>14226961</v>
      </c>
      <c r="G147" s="23">
        <v>853488</v>
      </c>
      <c r="H147" s="24">
        <v>2.8544733211287895E-4</v>
      </c>
    </row>
    <row r="148" spans="1:8">
      <c r="A148" s="12" t="s">
        <v>166</v>
      </c>
      <c r="B148" s="12" t="s">
        <v>894</v>
      </c>
      <c r="C148" s="22">
        <v>1</v>
      </c>
      <c r="D148" s="22">
        <v>307</v>
      </c>
      <c r="E148" s="22">
        <v>308</v>
      </c>
      <c r="F148" s="23">
        <v>20185139</v>
      </c>
      <c r="G148" s="23">
        <v>1183691</v>
      </c>
      <c r="H148" s="24">
        <v>3.9588305634762972E-4</v>
      </c>
    </row>
    <row r="149" spans="1:8">
      <c r="A149" s="12" t="s">
        <v>166</v>
      </c>
      <c r="B149" s="12" t="s">
        <v>251</v>
      </c>
      <c r="C149" s="22">
        <v>72</v>
      </c>
      <c r="D149" s="22">
        <v>220</v>
      </c>
      <c r="E149" s="22">
        <v>292</v>
      </c>
      <c r="F149" s="23">
        <v>12158070</v>
      </c>
      <c r="G149" s="23">
        <v>729484</v>
      </c>
      <c r="H149" s="24">
        <v>2.4397444559153895E-4</v>
      </c>
    </row>
    <row r="150" spans="1:8">
      <c r="A150" s="12" t="s">
        <v>166</v>
      </c>
      <c r="B150" s="12" t="s">
        <v>851</v>
      </c>
      <c r="C150" s="22">
        <v>734</v>
      </c>
      <c r="D150" s="22">
        <v>4660</v>
      </c>
      <c r="E150" s="22">
        <v>5394</v>
      </c>
      <c r="F150" s="23">
        <v>251722020</v>
      </c>
      <c r="G150" s="23">
        <v>15060711</v>
      </c>
      <c r="H150" s="24">
        <v>5.0370242752951289E-3</v>
      </c>
    </row>
    <row r="151" spans="1:8">
      <c r="A151" s="12" t="s">
        <v>168</v>
      </c>
      <c r="B151" s="12" t="s">
        <v>240</v>
      </c>
      <c r="C151" s="22" t="s">
        <v>234</v>
      </c>
      <c r="D151" s="22" t="s">
        <v>234</v>
      </c>
      <c r="E151" s="22" t="s">
        <v>234</v>
      </c>
      <c r="F151" s="23" t="s">
        <v>234</v>
      </c>
      <c r="G151" s="23" t="s">
        <v>234</v>
      </c>
      <c r="H151" s="24" t="s">
        <v>234</v>
      </c>
    </row>
    <row r="152" spans="1:8">
      <c r="A152" s="12" t="s">
        <v>168</v>
      </c>
      <c r="B152" s="12" t="s">
        <v>241</v>
      </c>
      <c r="C152" s="22">
        <v>6</v>
      </c>
      <c r="D152" s="22">
        <v>79</v>
      </c>
      <c r="E152" s="22">
        <v>85</v>
      </c>
      <c r="F152" s="23">
        <v>10545907</v>
      </c>
      <c r="G152" s="23">
        <v>632754</v>
      </c>
      <c r="H152" s="24">
        <v>2.1162329310283519E-4</v>
      </c>
    </row>
    <row r="153" spans="1:8">
      <c r="A153" s="12" t="s">
        <v>168</v>
      </c>
      <c r="B153" s="12" t="s">
        <v>893</v>
      </c>
      <c r="C153" s="22">
        <v>15</v>
      </c>
      <c r="D153" s="22">
        <v>246</v>
      </c>
      <c r="E153" s="22">
        <v>261</v>
      </c>
      <c r="F153" s="23">
        <v>3924322</v>
      </c>
      <c r="G153" s="23">
        <v>235459</v>
      </c>
      <c r="H153" s="24">
        <v>7.8748785421665408E-5</v>
      </c>
    </row>
    <row r="154" spans="1:8">
      <c r="A154" s="12" t="s">
        <v>168</v>
      </c>
      <c r="B154" s="12" t="s">
        <v>242</v>
      </c>
      <c r="C154" s="22" t="s">
        <v>1021</v>
      </c>
      <c r="D154" s="22">
        <v>122</v>
      </c>
      <c r="E154" s="22">
        <v>122</v>
      </c>
      <c r="F154" s="23">
        <v>8786531</v>
      </c>
      <c r="G154" s="23">
        <v>527192</v>
      </c>
      <c r="H154" s="24">
        <v>1.7631829611107933E-4</v>
      </c>
    </row>
    <row r="155" spans="1:8">
      <c r="A155" s="12" t="s">
        <v>168</v>
      </c>
      <c r="B155" s="12" t="s">
        <v>243</v>
      </c>
      <c r="C155" s="22">
        <v>12</v>
      </c>
      <c r="D155" s="22">
        <v>86</v>
      </c>
      <c r="E155" s="22">
        <v>98</v>
      </c>
      <c r="F155" s="23">
        <v>5390615</v>
      </c>
      <c r="G155" s="23">
        <v>323437</v>
      </c>
      <c r="H155" s="24">
        <v>1.0817284924520699E-4</v>
      </c>
    </row>
    <row r="156" spans="1:8">
      <c r="A156" s="12" t="s">
        <v>168</v>
      </c>
      <c r="B156" s="12" t="s">
        <v>244</v>
      </c>
      <c r="C156" s="22" t="s">
        <v>234</v>
      </c>
      <c r="D156" s="22" t="s">
        <v>234</v>
      </c>
      <c r="E156" s="22" t="s">
        <v>234</v>
      </c>
      <c r="F156" s="23" t="s">
        <v>234</v>
      </c>
      <c r="G156" s="23" t="s">
        <v>234</v>
      </c>
      <c r="H156" s="24" t="s">
        <v>234</v>
      </c>
    </row>
    <row r="157" spans="1:8">
      <c r="A157" s="12" t="s">
        <v>168</v>
      </c>
      <c r="B157" s="12" t="s">
        <v>245</v>
      </c>
      <c r="C157" s="22">
        <v>163</v>
      </c>
      <c r="D157" s="22">
        <v>678</v>
      </c>
      <c r="E157" s="22">
        <v>841</v>
      </c>
      <c r="F157" s="23">
        <v>9508221</v>
      </c>
      <c r="G157" s="23">
        <v>570299</v>
      </c>
      <c r="H157" s="24">
        <v>1.9073534491011326E-4</v>
      </c>
    </row>
    <row r="158" spans="1:8">
      <c r="A158" s="12" t="s">
        <v>168</v>
      </c>
      <c r="B158" s="12" t="s">
        <v>246</v>
      </c>
      <c r="C158" s="22">
        <v>17</v>
      </c>
      <c r="D158" s="22">
        <v>121</v>
      </c>
      <c r="E158" s="22">
        <v>138</v>
      </c>
      <c r="F158" s="23">
        <v>11603833</v>
      </c>
      <c r="G158" s="23">
        <v>696230</v>
      </c>
      <c r="H158" s="24">
        <v>2.3285271267662781E-4</v>
      </c>
    </row>
    <row r="159" spans="1:8">
      <c r="A159" s="12" t="s">
        <v>168</v>
      </c>
      <c r="B159" s="12" t="s">
        <v>250</v>
      </c>
      <c r="C159" s="22">
        <v>156</v>
      </c>
      <c r="D159" s="22">
        <v>903</v>
      </c>
      <c r="E159" s="22">
        <v>1059</v>
      </c>
      <c r="F159" s="23">
        <v>11796465</v>
      </c>
      <c r="G159" s="23">
        <v>705555</v>
      </c>
      <c r="H159" s="24">
        <v>2.3597144003067682E-4</v>
      </c>
    </row>
    <row r="160" spans="1:8">
      <c r="A160" s="12" t="s">
        <v>168</v>
      </c>
      <c r="B160" s="12" t="s">
        <v>805</v>
      </c>
      <c r="C160" s="22">
        <v>38</v>
      </c>
      <c r="D160" s="22">
        <v>257</v>
      </c>
      <c r="E160" s="22">
        <v>295</v>
      </c>
      <c r="F160" s="23">
        <v>1435408</v>
      </c>
      <c r="G160" s="23">
        <v>86088</v>
      </c>
      <c r="H160" s="24">
        <v>2.8791957153391169E-5</v>
      </c>
    </row>
    <row r="161" spans="1:8">
      <c r="A161" s="12" t="s">
        <v>168</v>
      </c>
      <c r="B161" s="12" t="s">
        <v>894</v>
      </c>
      <c r="C161" s="22">
        <v>32</v>
      </c>
      <c r="D161" s="22">
        <v>336</v>
      </c>
      <c r="E161" s="22">
        <v>368</v>
      </c>
      <c r="F161" s="23">
        <v>9350814</v>
      </c>
      <c r="G161" s="23">
        <v>561049</v>
      </c>
      <c r="H161" s="24">
        <v>1.8764170115408607E-4</v>
      </c>
    </row>
    <row r="162" spans="1:8">
      <c r="A162" s="12" t="s">
        <v>168</v>
      </c>
      <c r="B162" s="12" t="s">
        <v>251</v>
      </c>
      <c r="C162" s="22">
        <v>26</v>
      </c>
      <c r="D162" s="22">
        <v>179</v>
      </c>
      <c r="E162" s="22">
        <v>205</v>
      </c>
      <c r="F162" s="23">
        <v>9572024</v>
      </c>
      <c r="G162" s="23">
        <v>574321</v>
      </c>
      <c r="H162" s="24">
        <v>1.9208049466003124E-4</v>
      </c>
    </row>
    <row r="163" spans="1:8">
      <c r="A163" s="12" t="s">
        <v>168</v>
      </c>
      <c r="B163" s="12" t="s">
        <v>851</v>
      </c>
      <c r="C163" s="22">
        <v>490</v>
      </c>
      <c r="D163" s="22">
        <v>3081</v>
      </c>
      <c r="E163" s="22">
        <v>3571</v>
      </c>
      <c r="F163" s="23">
        <v>82251061</v>
      </c>
      <c r="G163" s="23">
        <v>4932601</v>
      </c>
      <c r="H163" s="24">
        <v>1.6496984091484809E-3</v>
      </c>
    </row>
    <row r="164" spans="1:8">
      <c r="A164" s="12" t="s">
        <v>169</v>
      </c>
      <c r="B164" s="12" t="s">
        <v>240</v>
      </c>
      <c r="C164" s="22" t="s">
        <v>234</v>
      </c>
      <c r="D164" s="22" t="s">
        <v>234</v>
      </c>
      <c r="E164" s="22" t="s">
        <v>234</v>
      </c>
      <c r="F164" s="23" t="s">
        <v>234</v>
      </c>
      <c r="G164" s="23" t="s">
        <v>234</v>
      </c>
      <c r="H164" s="24" t="s">
        <v>234</v>
      </c>
    </row>
    <row r="165" spans="1:8">
      <c r="A165" s="12" t="s">
        <v>169</v>
      </c>
      <c r="B165" s="12" t="s">
        <v>241</v>
      </c>
      <c r="C165" s="22">
        <v>12</v>
      </c>
      <c r="D165" s="22">
        <v>86</v>
      </c>
      <c r="E165" s="22">
        <v>98</v>
      </c>
      <c r="F165" s="23">
        <v>5485904</v>
      </c>
      <c r="G165" s="23">
        <v>329154</v>
      </c>
      <c r="H165" s="24">
        <v>1.100848883104186E-4</v>
      </c>
    </row>
    <row r="166" spans="1:8">
      <c r="A166" s="12" t="s">
        <v>169</v>
      </c>
      <c r="B166" s="12" t="s">
        <v>893</v>
      </c>
      <c r="C166" s="22" t="s">
        <v>1021</v>
      </c>
      <c r="D166" s="22">
        <v>202</v>
      </c>
      <c r="E166" s="22">
        <v>202</v>
      </c>
      <c r="F166" s="23">
        <v>5737072</v>
      </c>
      <c r="G166" s="23">
        <v>344224</v>
      </c>
      <c r="H166" s="24">
        <v>1.1512501927294074E-4</v>
      </c>
    </row>
    <row r="167" spans="1:8">
      <c r="A167" s="12" t="s">
        <v>169</v>
      </c>
      <c r="B167" s="12" t="s">
        <v>242</v>
      </c>
      <c r="C167" s="22">
        <v>4</v>
      </c>
      <c r="D167" s="22">
        <v>133</v>
      </c>
      <c r="E167" s="22">
        <v>137</v>
      </c>
      <c r="F167" s="23">
        <v>12233930</v>
      </c>
      <c r="G167" s="23">
        <v>734036</v>
      </c>
      <c r="H167" s="24">
        <v>2.4549685276747794E-4</v>
      </c>
    </row>
    <row r="168" spans="1:8">
      <c r="A168" s="12" t="s">
        <v>169</v>
      </c>
      <c r="B168" s="12" t="s">
        <v>243</v>
      </c>
      <c r="C168" s="22">
        <v>9</v>
      </c>
      <c r="D168" s="22">
        <v>93</v>
      </c>
      <c r="E168" s="22">
        <v>102</v>
      </c>
      <c r="F168" s="23">
        <v>5228995</v>
      </c>
      <c r="G168" s="23">
        <v>313740</v>
      </c>
      <c r="H168" s="24">
        <v>1.0492970724496963E-4</v>
      </c>
    </row>
    <row r="169" spans="1:8">
      <c r="A169" s="12" t="s">
        <v>169</v>
      </c>
      <c r="B169" s="12" t="s">
        <v>244</v>
      </c>
      <c r="C169" s="22" t="s">
        <v>234</v>
      </c>
      <c r="D169" s="22" t="s">
        <v>234</v>
      </c>
      <c r="E169" s="22" t="s">
        <v>234</v>
      </c>
      <c r="F169" s="23" t="s">
        <v>234</v>
      </c>
      <c r="G169" s="23" t="s">
        <v>234</v>
      </c>
      <c r="H169" s="24" t="s">
        <v>234</v>
      </c>
    </row>
    <row r="170" spans="1:8">
      <c r="A170" s="12" t="s">
        <v>169</v>
      </c>
      <c r="B170" s="12" t="s">
        <v>245</v>
      </c>
      <c r="C170" s="22">
        <v>101</v>
      </c>
      <c r="D170" s="22">
        <v>491</v>
      </c>
      <c r="E170" s="22">
        <v>592</v>
      </c>
      <c r="F170" s="23">
        <v>10111739</v>
      </c>
      <c r="G170" s="23">
        <v>606704</v>
      </c>
      <c r="H170" s="24">
        <v>2.0291092338991539E-4</v>
      </c>
    </row>
    <row r="171" spans="1:8">
      <c r="A171" s="12" t="s">
        <v>169</v>
      </c>
      <c r="B171" s="12" t="s">
        <v>246</v>
      </c>
      <c r="C171" s="22">
        <v>14</v>
      </c>
      <c r="D171" s="22">
        <v>130</v>
      </c>
      <c r="E171" s="22">
        <v>144</v>
      </c>
      <c r="F171" s="23">
        <v>7906963</v>
      </c>
      <c r="G171" s="23">
        <v>474418</v>
      </c>
      <c r="H171" s="24">
        <v>1.5866813875101677E-4</v>
      </c>
    </row>
    <row r="172" spans="1:8">
      <c r="A172" s="12" t="s">
        <v>169</v>
      </c>
      <c r="B172" s="12" t="s">
        <v>250</v>
      </c>
      <c r="C172" s="22">
        <v>116</v>
      </c>
      <c r="D172" s="22">
        <v>792</v>
      </c>
      <c r="E172" s="22">
        <v>908</v>
      </c>
      <c r="F172" s="23">
        <v>8764189</v>
      </c>
      <c r="G172" s="23">
        <v>525198</v>
      </c>
      <c r="H172" s="24">
        <v>1.7565140685167196E-4</v>
      </c>
    </row>
    <row r="173" spans="1:8">
      <c r="A173" s="12" t="s">
        <v>169</v>
      </c>
      <c r="B173" s="12" t="s">
        <v>805</v>
      </c>
      <c r="C173" s="22">
        <v>15</v>
      </c>
      <c r="D173" s="22">
        <v>171</v>
      </c>
      <c r="E173" s="22">
        <v>186</v>
      </c>
      <c r="F173" s="23">
        <v>2655894</v>
      </c>
      <c r="G173" s="23">
        <v>159354</v>
      </c>
      <c r="H173" s="24">
        <v>5.3295622388968221E-5</v>
      </c>
    </row>
    <row r="174" spans="1:8">
      <c r="A174" s="12" t="s">
        <v>169</v>
      </c>
      <c r="B174" s="12" t="s">
        <v>894</v>
      </c>
      <c r="C174" s="22">
        <v>13</v>
      </c>
      <c r="D174" s="22">
        <v>157</v>
      </c>
      <c r="E174" s="22">
        <v>170</v>
      </c>
      <c r="F174" s="23">
        <v>6578237</v>
      </c>
      <c r="G174" s="23">
        <v>394694</v>
      </c>
      <c r="H174" s="24">
        <v>1.3200460850177232E-4</v>
      </c>
    </row>
    <row r="175" spans="1:8">
      <c r="A175" s="12" t="s">
        <v>169</v>
      </c>
      <c r="B175" s="12" t="s">
        <v>251</v>
      </c>
      <c r="C175" s="22">
        <v>28</v>
      </c>
      <c r="D175" s="22">
        <v>159</v>
      </c>
      <c r="E175" s="22">
        <v>187</v>
      </c>
      <c r="F175" s="23">
        <v>11952246</v>
      </c>
      <c r="G175" s="23">
        <v>717135</v>
      </c>
      <c r="H175" s="24">
        <v>2.3984434756524925E-4</v>
      </c>
    </row>
    <row r="176" spans="1:8">
      <c r="A176" s="12" t="s">
        <v>169</v>
      </c>
      <c r="B176" s="12" t="s">
        <v>851</v>
      </c>
      <c r="C176" s="22">
        <v>315</v>
      </c>
      <c r="D176" s="22">
        <v>2428</v>
      </c>
      <c r="E176" s="22">
        <v>2743</v>
      </c>
      <c r="F176" s="23">
        <v>77410401</v>
      </c>
      <c r="G176" s="23">
        <v>4643971</v>
      </c>
      <c r="H176" s="24">
        <v>1.5531666905212241E-3</v>
      </c>
    </row>
    <row r="177" spans="1:8">
      <c r="A177" s="12" t="s">
        <v>40</v>
      </c>
      <c r="B177" s="12" t="s">
        <v>240</v>
      </c>
      <c r="C177" s="22">
        <v>20</v>
      </c>
      <c r="D177" s="22">
        <v>225</v>
      </c>
      <c r="E177" s="22">
        <v>245</v>
      </c>
      <c r="F177" s="23">
        <v>7031234</v>
      </c>
      <c r="G177" s="23">
        <v>421874</v>
      </c>
      <c r="H177" s="24">
        <v>1.4109490442488788E-4</v>
      </c>
    </row>
    <row r="178" spans="1:8">
      <c r="A178" s="12" t="s">
        <v>40</v>
      </c>
      <c r="B178" s="12" t="s">
        <v>241</v>
      </c>
      <c r="C178" s="22">
        <v>10</v>
      </c>
      <c r="D178" s="22">
        <v>171</v>
      </c>
      <c r="E178" s="22">
        <v>181</v>
      </c>
      <c r="F178" s="23">
        <v>41879383</v>
      </c>
      <c r="G178" s="23">
        <v>2512763</v>
      </c>
      <c r="H178" s="24">
        <v>8.4038849354877169E-4</v>
      </c>
    </row>
    <row r="179" spans="1:8">
      <c r="A179" s="12" t="s">
        <v>40</v>
      </c>
      <c r="B179" s="12" t="s">
        <v>893</v>
      </c>
      <c r="C179" s="22">
        <v>37</v>
      </c>
      <c r="D179" s="22">
        <v>628</v>
      </c>
      <c r="E179" s="22">
        <v>665</v>
      </c>
      <c r="F179" s="23">
        <v>32685375</v>
      </c>
      <c r="G179" s="23">
        <v>1961118</v>
      </c>
      <c r="H179" s="24">
        <v>6.5589194113865098E-4</v>
      </c>
    </row>
    <row r="180" spans="1:8">
      <c r="A180" s="12" t="s">
        <v>40</v>
      </c>
      <c r="B180" s="12" t="s">
        <v>242</v>
      </c>
      <c r="C180" s="22">
        <v>37</v>
      </c>
      <c r="D180" s="22">
        <v>300</v>
      </c>
      <c r="E180" s="22">
        <v>337</v>
      </c>
      <c r="F180" s="23">
        <v>29676263</v>
      </c>
      <c r="G180" s="23">
        <v>1780576</v>
      </c>
      <c r="H180" s="24">
        <v>5.955100350845255E-4</v>
      </c>
    </row>
    <row r="181" spans="1:8">
      <c r="A181" s="12" t="s">
        <v>40</v>
      </c>
      <c r="B181" s="12" t="s">
        <v>243</v>
      </c>
      <c r="C181" s="22">
        <v>39</v>
      </c>
      <c r="D181" s="22">
        <v>199</v>
      </c>
      <c r="E181" s="22">
        <v>238</v>
      </c>
      <c r="F181" s="23">
        <v>59079739</v>
      </c>
      <c r="G181" s="23">
        <v>3544784</v>
      </c>
      <c r="H181" s="24">
        <v>1.1855458257367642E-3</v>
      </c>
    </row>
    <row r="182" spans="1:8">
      <c r="A182" s="12" t="s">
        <v>40</v>
      </c>
      <c r="B182" s="12" t="s">
        <v>244</v>
      </c>
      <c r="C182" s="22">
        <v>25</v>
      </c>
      <c r="D182" s="22">
        <v>129</v>
      </c>
      <c r="E182" s="22">
        <v>154</v>
      </c>
      <c r="F182" s="23">
        <v>19823938</v>
      </c>
      <c r="G182" s="23">
        <v>1189436</v>
      </c>
      <c r="H182" s="24">
        <v>3.978044599561028E-4</v>
      </c>
    </row>
    <row r="183" spans="1:8">
      <c r="A183" s="12" t="s">
        <v>40</v>
      </c>
      <c r="B183" s="12" t="s">
        <v>245</v>
      </c>
      <c r="C183" s="22">
        <v>173</v>
      </c>
      <c r="D183" s="22">
        <v>1163</v>
      </c>
      <c r="E183" s="22">
        <v>1336</v>
      </c>
      <c r="F183" s="23">
        <v>37272214</v>
      </c>
      <c r="G183" s="23">
        <v>2236333</v>
      </c>
      <c r="H183" s="24">
        <v>7.4793704019973444E-4</v>
      </c>
    </row>
    <row r="184" spans="1:8">
      <c r="A184" s="12" t="s">
        <v>40</v>
      </c>
      <c r="B184" s="12" t="s">
        <v>246</v>
      </c>
      <c r="C184" s="22">
        <v>51</v>
      </c>
      <c r="D184" s="22">
        <v>280</v>
      </c>
      <c r="E184" s="22">
        <v>331</v>
      </c>
      <c r="F184" s="23">
        <v>30524054</v>
      </c>
      <c r="G184" s="23">
        <v>1831443</v>
      </c>
      <c r="H184" s="24">
        <v>6.1252240015888606E-4</v>
      </c>
    </row>
    <row r="185" spans="1:8">
      <c r="A185" s="12" t="s">
        <v>40</v>
      </c>
      <c r="B185" s="12" t="s">
        <v>250</v>
      </c>
      <c r="C185" s="22">
        <v>263</v>
      </c>
      <c r="D185" s="22">
        <v>2559</v>
      </c>
      <c r="E185" s="22">
        <v>2822</v>
      </c>
      <c r="F185" s="23">
        <v>42818626</v>
      </c>
      <c r="G185" s="23">
        <v>2535682</v>
      </c>
      <c r="H185" s="24">
        <v>8.4805370665627297E-4</v>
      </c>
    </row>
    <row r="186" spans="1:8">
      <c r="A186" s="12" t="s">
        <v>40</v>
      </c>
      <c r="B186" s="12" t="s">
        <v>805</v>
      </c>
      <c r="C186" s="22">
        <v>94</v>
      </c>
      <c r="D186" s="22">
        <v>863</v>
      </c>
      <c r="E186" s="22">
        <v>957</v>
      </c>
      <c r="F186" s="23">
        <v>27799852</v>
      </c>
      <c r="G186" s="23">
        <v>1667991</v>
      </c>
      <c r="H186" s="24">
        <v>5.5785620997400435E-4</v>
      </c>
    </row>
    <row r="187" spans="1:8">
      <c r="A187" s="12" t="s">
        <v>40</v>
      </c>
      <c r="B187" s="12" t="s">
        <v>894</v>
      </c>
      <c r="C187" s="22">
        <v>15</v>
      </c>
      <c r="D187" s="22">
        <v>443</v>
      </c>
      <c r="E187" s="22">
        <v>458</v>
      </c>
      <c r="F187" s="23">
        <v>26847338</v>
      </c>
      <c r="G187" s="23">
        <v>1610840</v>
      </c>
      <c r="H187" s="24">
        <v>5.3874217383338718E-4</v>
      </c>
    </row>
    <row r="188" spans="1:8">
      <c r="A188" s="12" t="s">
        <v>40</v>
      </c>
      <c r="B188" s="12" t="s">
        <v>251</v>
      </c>
      <c r="C188" s="22">
        <v>144</v>
      </c>
      <c r="D188" s="22">
        <v>363</v>
      </c>
      <c r="E188" s="22">
        <v>507</v>
      </c>
      <c r="F188" s="23">
        <v>26039532</v>
      </c>
      <c r="G188" s="23">
        <v>1562372</v>
      </c>
      <c r="H188" s="24">
        <v>5.2253214944775195E-4</v>
      </c>
    </row>
    <row r="189" spans="1:8">
      <c r="A189" s="12" t="s">
        <v>40</v>
      </c>
      <c r="B189" s="12" t="s">
        <v>851</v>
      </c>
      <c r="C189" s="22">
        <v>908</v>
      </c>
      <c r="D189" s="22">
        <v>7323</v>
      </c>
      <c r="E189" s="22">
        <v>8231</v>
      </c>
      <c r="F189" s="23">
        <v>381477547</v>
      </c>
      <c r="G189" s="23">
        <v>22855213</v>
      </c>
      <c r="H189" s="24">
        <v>7.6438796746077136E-3</v>
      </c>
    </row>
    <row r="190" spans="1:8">
      <c r="A190" s="12" t="s">
        <v>172</v>
      </c>
      <c r="B190" s="12" t="s">
        <v>240</v>
      </c>
      <c r="C190" s="22" t="s">
        <v>234</v>
      </c>
      <c r="D190" s="22" t="s">
        <v>234</v>
      </c>
      <c r="E190" s="22" t="s">
        <v>234</v>
      </c>
      <c r="F190" s="23" t="s">
        <v>234</v>
      </c>
      <c r="G190" s="23" t="s">
        <v>234</v>
      </c>
      <c r="H190" s="24" t="s">
        <v>234</v>
      </c>
    </row>
    <row r="191" spans="1:8">
      <c r="A191" s="12" t="s">
        <v>172</v>
      </c>
      <c r="B191" s="12" t="s">
        <v>241</v>
      </c>
      <c r="C191" s="22">
        <v>1</v>
      </c>
      <c r="D191" s="22">
        <v>62</v>
      </c>
      <c r="E191" s="22">
        <v>63</v>
      </c>
      <c r="F191" s="23">
        <v>7568253</v>
      </c>
      <c r="G191" s="23">
        <v>454095</v>
      </c>
      <c r="H191" s="24">
        <v>1.5187115258304481E-4</v>
      </c>
    </row>
    <row r="192" spans="1:8">
      <c r="A192" s="12" t="s">
        <v>172</v>
      </c>
      <c r="B192" s="12" t="s">
        <v>893</v>
      </c>
      <c r="C192" s="22">
        <v>70</v>
      </c>
      <c r="D192" s="22">
        <v>366</v>
      </c>
      <c r="E192" s="22">
        <v>436</v>
      </c>
      <c r="F192" s="23">
        <v>18456273</v>
      </c>
      <c r="G192" s="23">
        <v>1107376</v>
      </c>
      <c r="H192" s="24">
        <v>3.7035965924047136E-4</v>
      </c>
    </row>
    <row r="193" spans="1:8">
      <c r="A193" s="12" t="s">
        <v>172</v>
      </c>
      <c r="B193" s="12" t="s">
        <v>242</v>
      </c>
      <c r="C193" s="22" t="s">
        <v>234</v>
      </c>
      <c r="D193" s="22" t="s">
        <v>234</v>
      </c>
      <c r="E193" s="22" t="s">
        <v>234</v>
      </c>
      <c r="F193" s="23" t="s">
        <v>234</v>
      </c>
      <c r="G193" s="23" t="s">
        <v>234</v>
      </c>
      <c r="H193" s="24" t="s">
        <v>234</v>
      </c>
    </row>
    <row r="194" spans="1:8">
      <c r="A194" s="12" t="s">
        <v>172</v>
      </c>
      <c r="B194" s="12" t="s">
        <v>243</v>
      </c>
      <c r="C194" s="22">
        <v>13</v>
      </c>
      <c r="D194" s="22">
        <v>93</v>
      </c>
      <c r="E194" s="22">
        <v>106</v>
      </c>
      <c r="F194" s="23">
        <v>39607619</v>
      </c>
      <c r="G194" s="23">
        <v>2376457</v>
      </c>
      <c r="H194" s="24">
        <v>7.9480122805590232E-4</v>
      </c>
    </row>
    <row r="195" spans="1:8">
      <c r="A195" s="12" t="s">
        <v>172</v>
      </c>
      <c r="B195" s="12" t="s">
        <v>244</v>
      </c>
      <c r="C195" s="22" t="s">
        <v>1021</v>
      </c>
      <c r="D195" s="22">
        <v>97</v>
      </c>
      <c r="E195" s="22">
        <v>97</v>
      </c>
      <c r="F195" s="23">
        <v>7107742</v>
      </c>
      <c r="G195" s="23">
        <v>426465</v>
      </c>
      <c r="H195" s="24">
        <v>1.4263035507179823E-4</v>
      </c>
    </row>
    <row r="196" spans="1:8">
      <c r="A196" s="12" t="s">
        <v>172</v>
      </c>
      <c r="B196" s="12" t="s">
        <v>245</v>
      </c>
      <c r="C196" s="22">
        <v>163</v>
      </c>
      <c r="D196" s="22">
        <v>594</v>
      </c>
      <c r="E196" s="22">
        <v>757</v>
      </c>
      <c r="F196" s="23">
        <v>25723249</v>
      </c>
      <c r="G196" s="23">
        <v>1543395</v>
      </c>
      <c r="H196" s="24">
        <v>5.161853302522786E-4</v>
      </c>
    </row>
    <row r="197" spans="1:8">
      <c r="A197" s="12" t="s">
        <v>172</v>
      </c>
      <c r="B197" s="12" t="s">
        <v>246</v>
      </c>
      <c r="C197" s="22">
        <v>19</v>
      </c>
      <c r="D197" s="22">
        <v>181</v>
      </c>
      <c r="E197" s="22">
        <v>200</v>
      </c>
      <c r="F197" s="23">
        <v>17115322</v>
      </c>
      <c r="G197" s="23">
        <v>1026919</v>
      </c>
      <c r="H197" s="24">
        <v>3.4345097862656013E-4</v>
      </c>
    </row>
    <row r="198" spans="1:8">
      <c r="A198" s="12" t="s">
        <v>172</v>
      </c>
      <c r="B198" s="12" t="s">
        <v>250</v>
      </c>
      <c r="C198" s="22">
        <v>116</v>
      </c>
      <c r="D198" s="22">
        <v>1354</v>
      </c>
      <c r="E198" s="22">
        <v>1470</v>
      </c>
      <c r="F198" s="23">
        <v>23227770</v>
      </c>
      <c r="G198" s="23">
        <v>1375829</v>
      </c>
      <c r="H198" s="24">
        <v>4.6014322110390552E-4</v>
      </c>
    </row>
    <row r="199" spans="1:8">
      <c r="A199" s="12" t="s">
        <v>172</v>
      </c>
      <c r="B199" s="12" t="s">
        <v>805</v>
      </c>
      <c r="C199" s="22">
        <v>56</v>
      </c>
      <c r="D199" s="22">
        <v>332</v>
      </c>
      <c r="E199" s="22">
        <v>388</v>
      </c>
      <c r="F199" s="23">
        <v>9940240</v>
      </c>
      <c r="G199" s="23">
        <v>596414</v>
      </c>
      <c r="H199" s="24">
        <v>1.9946945374131866E-4</v>
      </c>
    </row>
    <row r="200" spans="1:8">
      <c r="A200" s="12" t="s">
        <v>172</v>
      </c>
      <c r="B200" s="12" t="s">
        <v>894</v>
      </c>
      <c r="C200" s="22">
        <v>1</v>
      </c>
      <c r="D200" s="22">
        <v>385</v>
      </c>
      <c r="E200" s="22">
        <v>386</v>
      </c>
      <c r="F200" s="23">
        <v>12844924</v>
      </c>
      <c r="G200" s="23">
        <v>770695</v>
      </c>
      <c r="H200" s="24">
        <v>2.5775738103258071E-4</v>
      </c>
    </row>
    <row r="201" spans="1:8">
      <c r="A201" s="12" t="s">
        <v>172</v>
      </c>
      <c r="B201" s="12" t="s">
        <v>251</v>
      </c>
      <c r="C201" s="22">
        <v>99</v>
      </c>
      <c r="D201" s="22">
        <v>349</v>
      </c>
      <c r="E201" s="22">
        <v>448</v>
      </c>
      <c r="F201" s="23">
        <v>25524485</v>
      </c>
      <c r="G201" s="23">
        <v>1531469</v>
      </c>
      <c r="H201" s="24">
        <v>5.1219670371883215E-4</v>
      </c>
    </row>
    <row r="202" spans="1:8">
      <c r="A202" s="12" t="s">
        <v>172</v>
      </c>
      <c r="B202" s="12" t="s">
        <v>851</v>
      </c>
      <c r="C202" s="22">
        <v>568</v>
      </c>
      <c r="D202" s="22">
        <v>3933</v>
      </c>
      <c r="E202" s="22">
        <v>4501</v>
      </c>
      <c r="F202" s="23">
        <v>196694587</v>
      </c>
      <c r="G202" s="23">
        <v>11783838</v>
      </c>
      <c r="H202" s="24">
        <v>3.9410807406200943E-3</v>
      </c>
    </row>
    <row r="203" spans="1:8">
      <c r="A203" s="12" t="s">
        <v>174</v>
      </c>
      <c r="B203" s="12" t="s">
        <v>240</v>
      </c>
      <c r="C203" s="22" t="s">
        <v>234</v>
      </c>
      <c r="D203" s="22" t="s">
        <v>234</v>
      </c>
      <c r="E203" s="22" t="s">
        <v>234</v>
      </c>
      <c r="F203" s="23" t="s">
        <v>234</v>
      </c>
      <c r="G203" s="23" t="s">
        <v>234</v>
      </c>
      <c r="H203" s="24" t="s">
        <v>234</v>
      </c>
    </row>
    <row r="204" spans="1:8">
      <c r="A204" s="12" t="s">
        <v>174</v>
      </c>
      <c r="B204" s="12" t="s">
        <v>241</v>
      </c>
      <c r="C204" s="22" t="s">
        <v>1021</v>
      </c>
      <c r="D204" s="22">
        <v>86</v>
      </c>
      <c r="E204" s="22">
        <v>86</v>
      </c>
      <c r="F204" s="23">
        <v>2901755</v>
      </c>
      <c r="G204" s="23">
        <v>174105</v>
      </c>
      <c r="H204" s="24">
        <v>5.8229064447904114E-5</v>
      </c>
    </row>
    <row r="205" spans="1:8">
      <c r="A205" s="12" t="s">
        <v>174</v>
      </c>
      <c r="B205" s="12" t="s">
        <v>893</v>
      </c>
      <c r="C205" s="22">
        <v>54</v>
      </c>
      <c r="D205" s="22">
        <v>355</v>
      </c>
      <c r="E205" s="22">
        <v>409</v>
      </c>
      <c r="F205" s="23">
        <v>10644024</v>
      </c>
      <c r="G205" s="23">
        <v>638641</v>
      </c>
      <c r="H205" s="24">
        <v>2.1359218832356299E-4</v>
      </c>
    </row>
    <row r="206" spans="1:8">
      <c r="A206" s="12" t="s">
        <v>174</v>
      </c>
      <c r="B206" s="12" t="s">
        <v>242</v>
      </c>
      <c r="C206" s="22">
        <v>11</v>
      </c>
      <c r="D206" s="22">
        <v>145</v>
      </c>
      <c r="E206" s="22">
        <v>156</v>
      </c>
      <c r="F206" s="23">
        <v>14472631</v>
      </c>
      <c r="G206" s="23">
        <v>868358</v>
      </c>
      <c r="H206" s="24">
        <v>2.9042057348067614E-4</v>
      </c>
    </row>
    <row r="207" spans="1:8">
      <c r="A207" s="12" t="s">
        <v>174</v>
      </c>
      <c r="B207" s="12" t="s">
        <v>243</v>
      </c>
      <c r="C207" s="22" t="s">
        <v>1021</v>
      </c>
      <c r="D207" s="22">
        <v>88</v>
      </c>
      <c r="E207" s="22">
        <v>88</v>
      </c>
      <c r="F207" s="23">
        <v>12239022</v>
      </c>
      <c r="G207" s="23">
        <v>734341</v>
      </c>
      <c r="H207" s="24">
        <v>2.4559885939943343E-4</v>
      </c>
    </row>
    <row r="208" spans="1:8">
      <c r="A208" s="12" t="s">
        <v>174</v>
      </c>
      <c r="B208" s="12" t="s">
        <v>244</v>
      </c>
      <c r="C208" s="22" t="s">
        <v>234</v>
      </c>
      <c r="D208" s="22" t="s">
        <v>234</v>
      </c>
      <c r="E208" s="22" t="s">
        <v>234</v>
      </c>
      <c r="F208" s="23" t="s">
        <v>234</v>
      </c>
      <c r="G208" s="23" t="s">
        <v>234</v>
      </c>
      <c r="H208" s="24" t="s">
        <v>234</v>
      </c>
    </row>
    <row r="209" spans="1:8">
      <c r="A209" s="12" t="s">
        <v>174</v>
      </c>
      <c r="B209" s="12" t="s">
        <v>245</v>
      </c>
      <c r="C209" s="22">
        <v>192</v>
      </c>
      <c r="D209" s="22">
        <v>887</v>
      </c>
      <c r="E209" s="22">
        <v>1079</v>
      </c>
      <c r="F209" s="23">
        <v>22541534</v>
      </c>
      <c r="G209" s="23">
        <v>1352492</v>
      </c>
      <c r="H209" s="24">
        <v>4.5233820874342916E-4</v>
      </c>
    </row>
    <row r="210" spans="1:8">
      <c r="A210" s="12" t="s">
        <v>174</v>
      </c>
      <c r="B210" s="12" t="s">
        <v>246</v>
      </c>
      <c r="C210" s="22">
        <v>14</v>
      </c>
      <c r="D210" s="22">
        <v>145</v>
      </c>
      <c r="E210" s="22">
        <v>159</v>
      </c>
      <c r="F210" s="23">
        <v>7863765</v>
      </c>
      <c r="G210" s="23">
        <v>471826</v>
      </c>
      <c r="H210" s="24">
        <v>1.5780124960338191E-4</v>
      </c>
    </row>
    <row r="211" spans="1:8">
      <c r="A211" s="12" t="s">
        <v>174</v>
      </c>
      <c r="B211" s="12" t="s">
        <v>250</v>
      </c>
      <c r="C211" s="22">
        <v>91</v>
      </c>
      <c r="D211" s="22">
        <v>1197</v>
      </c>
      <c r="E211" s="22">
        <v>1288</v>
      </c>
      <c r="F211" s="23">
        <v>17851970</v>
      </c>
      <c r="G211" s="23">
        <v>1071008</v>
      </c>
      <c r="H211" s="24">
        <v>3.5819645533569338E-4</v>
      </c>
    </row>
    <row r="212" spans="1:8">
      <c r="A212" s="12" t="s">
        <v>174</v>
      </c>
      <c r="B212" s="12" t="s">
        <v>805</v>
      </c>
      <c r="C212" s="22">
        <v>45</v>
      </c>
      <c r="D212" s="22">
        <v>323</v>
      </c>
      <c r="E212" s="22">
        <v>368</v>
      </c>
      <c r="F212" s="23">
        <v>7804005</v>
      </c>
      <c r="G212" s="23">
        <v>468240</v>
      </c>
      <c r="H212" s="24">
        <v>1.5660191916996424E-4</v>
      </c>
    </row>
    <row r="213" spans="1:8">
      <c r="A213" s="12" t="s">
        <v>174</v>
      </c>
      <c r="B213" s="12" t="s">
        <v>894</v>
      </c>
      <c r="C213" s="22">
        <v>25</v>
      </c>
      <c r="D213" s="22">
        <v>394</v>
      </c>
      <c r="E213" s="22">
        <v>419</v>
      </c>
      <c r="F213" s="23">
        <v>9624552</v>
      </c>
      <c r="G213" s="23">
        <v>577473</v>
      </c>
      <c r="H213" s="24">
        <v>1.9313467467289586E-4</v>
      </c>
    </row>
    <row r="214" spans="1:8">
      <c r="A214" s="12" t="s">
        <v>174</v>
      </c>
      <c r="B214" s="12" t="s">
        <v>251</v>
      </c>
      <c r="C214" s="22">
        <v>37</v>
      </c>
      <c r="D214" s="22">
        <v>300</v>
      </c>
      <c r="E214" s="22">
        <v>337</v>
      </c>
      <c r="F214" s="23">
        <v>25489413</v>
      </c>
      <c r="G214" s="23">
        <v>1529365</v>
      </c>
      <c r="H214" s="24">
        <v>5.1149302518232608E-4</v>
      </c>
    </row>
    <row r="215" spans="1:8">
      <c r="A215" s="12" t="s">
        <v>174</v>
      </c>
      <c r="B215" s="12" t="s">
        <v>851</v>
      </c>
      <c r="C215" s="22">
        <v>481</v>
      </c>
      <c r="D215" s="22">
        <v>3999</v>
      </c>
      <c r="E215" s="22">
        <v>4480</v>
      </c>
      <c r="F215" s="23">
        <v>132527052</v>
      </c>
      <c r="G215" s="23">
        <v>7951513</v>
      </c>
      <c r="H215" s="24">
        <v>2.6593674100993505E-3</v>
      </c>
    </row>
    <row r="216" spans="1:8">
      <c r="A216" s="12" t="s">
        <v>176</v>
      </c>
      <c r="B216" s="12" t="s">
        <v>240</v>
      </c>
      <c r="C216" s="22">
        <v>49</v>
      </c>
      <c r="D216" s="22">
        <v>208</v>
      </c>
      <c r="E216" s="22">
        <v>257</v>
      </c>
      <c r="F216" s="23">
        <v>28282233</v>
      </c>
      <c r="G216" s="23">
        <v>1696934</v>
      </c>
      <c r="H216" s="24">
        <v>5.6753613767462007E-4</v>
      </c>
    </row>
    <row r="217" spans="1:8">
      <c r="A217" s="12" t="s">
        <v>176</v>
      </c>
      <c r="B217" s="12" t="s">
        <v>241</v>
      </c>
      <c r="C217" s="22" t="s">
        <v>1021</v>
      </c>
      <c r="D217" s="22">
        <v>254</v>
      </c>
      <c r="E217" s="22">
        <v>254</v>
      </c>
      <c r="F217" s="23">
        <v>125609989</v>
      </c>
      <c r="G217" s="23">
        <v>7536599</v>
      </c>
      <c r="H217" s="24">
        <v>2.5206002635708895E-3</v>
      </c>
    </row>
    <row r="218" spans="1:8">
      <c r="A218" s="12" t="s">
        <v>176</v>
      </c>
      <c r="B218" s="12" t="s">
        <v>893</v>
      </c>
      <c r="C218" s="22">
        <v>143</v>
      </c>
      <c r="D218" s="22">
        <v>1386</v>
      </c>
      <c r="E218" s="22">
        <v>1529</v>
      </c>
      <c r="F218" s="23">
        <v>93072293</v>
      </c>
      <c r="G218" s="23">
        <v>5579609</v>
      </c>
      <c r="H218" s="24">
        <v>1.8660889236673608E-3</v>
      </c>
    </row>
    <row r="219" spans="1:8">
      <c r="A219" s="12" t="s">
        <v>176</v>
      </c>
      <c r="B219" s="12" t="s">
        <v>242</v>
      </c>
      <c r="C219" s="22">
        <v>113</v>
      </c>
      <c r="D219" s="22">
        <v>518</v>
      </c>
      <c r="E219" s="22">
        <v>631</v>
      </c>
      <c r="F219" s="23">
        <v>70723249</v>
      </c>
      <c r="G219" s="23">
        <v>4243183</v>
      </c>
      <c r="H219" s="24">
        <v>1.4191239560681838E-3</v>
      </c>
    </row>
    <row r="220" spans="1:8">
      <c r="A220" s="12" t="s">
        <v>176</v>
      </c>
      <c r="B220" s="12" t="s">
        <v>243</v>
      </c>
      <c r="C220" s="22">
        <v>104</v>
      </c>
      <c r="D220" s="22">
        <v>304</v>
      </c>
      <c r="E220" s="22">
        <v>408</v>
      </c>
      <c r="F220" s="23">
        <v>118311356</v>
      </c>
      <c r="G220" s="23">
        <v>7098681</v>
      </c>
      <c r="H220" s="24">
        <v>2.3741394758571691E-3</v>
      </c>
    </row>
    <row r="221" spans="1:8">
      <c r="A221" s="12" t="s">
        <v>176</v>
      </c>
      <c r="B221" s="12" t="s">
        <v>244</v>
      </c>
      <c r="C221" s="22">
        <v>44</v>
      </c>
      <c r="D221" s="22">
        <v>259</v>
      </c>
      <c r="E221" s="22">
        <v>303</v>
      </c>
      <c r="F221" s="23">
        <v>30734731</v>
      </c>
      <c r="G221" s="23">
        <v>1844084</v>
      </c>
      <c r="H221" s="24">
        <v>6.167501569934741E-4</v>
      </c>
    </row>
    <row r="222" spans="1:8">
      <c r="A222" s="12" t="s">
        <v>176</v>
      </c>
      <c r="B222" s="12" t="s">
        <v>245</v>
      </c>
      <c r="C222" s="22">
        <v>437</v>
      </c>
      <c r="D222" s="22">
        <v>2036</v>
      </c>
      <c r="E222" s="22">
        <v>2473</v>
      </c>
      <c r="F222" s="23">
        <v>72084099</v>
      </c>
      <c r="G222" s="23">
        <v>4325046</v>
      </c>
      <c r="H222" s="24">
        <v>1.4465028705330112E-3</v>
      </c>
    </row>
    <row r="223" spans="1:8">
      <c r="A223" s="12" t="s">
        <v>176</v>
      </c>
      <c r="B223" s="12" t="s">
        <v>246</v>
      </c>
      <c r="C223" s="22">
        <v>71</v>
      </c>
      <c r="D223" s="22">
        <v>359</v>
      </c>
      <c r="E223" s="22">
        <v>430</v>
      </c>
      <c r="F223" s="23">
        <v>45915650</v>
      </c>
      <c r="G223" s="23">
        <v>2754939</v>
      </c>
      <c r="H223" s="24">
        <v>9.2138376600927328E-4</v>
      </c>
    </row>
    <row r="224" spans="1:8">
      <c r="A224" s="12" t="s">
        <v>176</v>
      </c>
      <c r="B224" s="12" t="s">
        <v>250</v>
      </c>
      <c r="C224" s="22">
        <v>632</v>
      </c>
      <c r="D224" s="22">
        <v>4193</v>
      </c>
      <c r="E224" s="22">
        <v>4825</v>
      </c>
      <c r="F224" s="23">
        <v>104904788</v>
      </c>
      <c r="G224" s="23">
        <v>6143706</v>
      </c>
      <c r="H224" s="24">
        <v>2.0547500222450545E-3</v>
      </c>
    </row>
    <row r="225" spans="1:8">
      <c r="A225" s="12" t="s">
        <v>176</v>
      </c>
      <c r="B225" s="12" t="s">
        <v>805</v>
      </c>
      <c r="C225" s="22">
        <v>150</v>
      </c>
      <c r="D225" s="22">
        <v>1211</v>
      </c>
      <c r="E225" s="22">
        <v>1361</v>
      </c>
      <c r="F225" s="23">
        <v>65200585</v>
      </c>
      <c r="G225" s="23">
        <v>3911999</v>
      </c>
      <c r="H225" s="24">
        <v>1.3083601383713072E-3</v>
      </c>
    </row>
    <row r="226" spans="1:8">
      <c r="A226" s="12" t="s">
        <v>176</v>
      </c>
      <c r="B226" s="12" t="s">
        <v>894</v>
      </c>
      <c r="C226" s="22">
        <v>151</v>
      </c>
      <c r="D226" s="22">
        <v>600</v>
      </c>
      <c r="E226" s="22">
        <v>751</v>
      </c>
      <c r="F226" s="23">
        <v>29878706</v>
      </c>
      <c r="G226" s="23">
        <v>1791939</v>
      </c>
      <c r="H226" s="24">
        <v>5.9931036740882139E-4</v>
      </c>
    </row>
    <row r="227" spans="1:8">
      <c r="A227" s="12" t="s">
        <v>176</v>
      </c>
      <c r="B227" s="12" t="s">
        <v>251</v>
      </c>
      <c r="C227" s="22">
        <v>94</v>
      </c>
      <c r="D227" s="22">
        <v>697</v>
      </c>
      <c r="E227" s="22">
        <v>791</v>
      </c>
      <c r="F227" s="23">
        <v>61781426</v>
      </c>
      <c r="G227" s="23">
        <v>3706886</v>
      </c>
      <c r="H227" s="24">
        <v>1.2397605111572527E-3</v>
      </c>
    </row>
    <row r="228" spans="1:8">
      <c r="A228" s="12" t="s">
        <v>176</v>
      </c>
      <c r="B228" s="12" t="s">
        <v>851</v>
      </c>
      <c r="C228" s="22">
        <v>1988</v>
      </c>
      <c r="D228" s="22">
        <v>12025</v>
      </c>
      <c r="E228" s="22">
        <v>14013</v>
      </c>
      <c r="F228" s="23">
        <v>846499105</v>
      </c>
      <c r="G228" s="23">
        <v>50633605</v>
      </c>
      <c r="H228" s="24">
        <v>1.6934306589556417E-2</v>
      </c>
    </row>
    <row r="229" spans="1:8">
      <c r="A229" s="12" t="s">
        <v>47</v>
      </c>
      <c r="B229" s="12" t="s">
        <v>240</v>
      </c>
      <c r="C229" s="22" t="s">
        <v>234</v>
      </c>
      <c r="D229" s="22" t="s">
        <v>234</v>
      </c>
      <c r="E229" s="22" t="s">
        <v>234</v>
      </c>
      <c r="F229" s="23" t="s">
        <v>234</v>
      </c>
      <c r="G229" s="23" t="s">
        <v>234</v>
      </c>
      <c r="H229" s="24" t="s">
        <v>234</v>
      </c>
    </row>
    <row r="230" spans="1:8">
      <c r="A230" s="12" t="s">
        <v>47</v>
      </c>
      <c r="B230" s="12" t="s">
        <v>241</v>
      </c>
      <c r="C230" s="22">
        <v>1</v>
      </c>
      <c r="D230" s="22">
        <v>99</v>
      </c>
      <c r="E230" s="22">
        <v>100</v>
      </c>
      <c r="F230" s="23">
        <v>36583888</v>
      </c>
      <c r="G230" s="23">
        <v>2195033</v>
      </c>
      <c r="H230" s="24">
        <v>7.3412433888904005E-4</v>
      </c>
    </row>
    <row r="231" spans="1:8">
      <c r="A231" s="12" t="s">
        <v>47</v>
      </c>
      <c r="B231" s="12" t="s">
        <v>893</v>
      </c>
      <c r="C231" s="22">
        <v>35</v>
      </c>
      <c r="D231" s="22">
        <v>271</v>
      </c>
      <c r="E231" s="22">
        <v>306</v>
      </c>
      <c r="F231" s="23">
        <v>12845619</v>
      </c>
      <c r="G231" s="23">
        <v>770737</v>
      </c>
      <c r="H231" s="24">
        <v>2.5777142784747295E-4</v>
      </c>
    </row>
    <row r="232" spans="1:8">
      <c r="A232" s="12" t="s">
        <v>47</v>
      </c>
      <c r="B232" s="12" t="s">
        <v>242</v>
      </c>
      <c r="C232" s="22">
        <v>36</v>
      </c>
      <c r="D232" s="22">
        <v>96</v>
      </c>
      <c r="E232" s="22">
        <v>132</v>
      </c>
      <c r="F232" s="23">
        <v>9731499</v>
      </c>
      <c r="G232" s="23">
        <v>583890</v>
      </c>
      <c r="H232" s="24">
        <v>1.9528082731964466E-4</v>
      </c>
    </row>
    <row r="233" spans="1:8">
      <c r="A233" s="12" t="s">
        <v>47</v>
      </c>
      <c r="B233" s="12" t="s">
        <v>243</v>
      </c>
      <c r="C233" s="22" t="s">
        <v>234</v>
      </c>
      <c r="D233" s="22" t="s">
        <v>234</v>
      </c>
      <c r="E233" s="22" t="s">
        <v>234</v>
      </c>
      <c r="F233" s="23" t="s">
        <v>234</v>
      </c>
      <c r="G233" s="23" t="s">
        <v>234</v>
      </c>
      <c r="H233" s="24" t="s">
        <v>234</v>
      </c>
    </row>
    <row r="234" spans="1:8">
      <c r="A234" s="12" t="s">
        <v>47</v>
      </c>
      <c r="B234" s="12" t="s">
        <v>244</v>
      </c>
      <c r="C234" s="22" t="s">
        <v>1021</v>
      </c>
      <c r="D234" s="22">
        <v>57</v>
      </c>
      <c r="E234" s="22">
        <v>57</v>
      </c>
      <c r="F234" s="23">
        <v>6403541</v>
      </c>
      <c r="G234" s="23">
        <v>384212</v>
      </c>
      <c r="H234" s="24">
        <v>1.2849892484223966E-4</v>
      </c>
    </row>
    <row r="235" spans="1:8">
      <c r="A235" s="12" t="s">
        <v>47</v>
      </c>
      <c r="B235" s="12" t="s">
        <v>245</v>
      </c>
      <c r="C235" s="22">
        <v>133</v>
      </c>
      <c r="D235" s="22">
        <v>634</v>
      </c>
      <c r="E235" s="22">
        <v>767</v>
      </c>
      <c r="F235" s="23">
        <v>22889253</v>
      </c>
      <c r="G235" s="23">
        <v>1373355</v>
      </c>
      <c r="H235" s="24">
        <v>4.5931579681715839E-4</v>
      </c>
    </row>
    <row r="236" spans="1:8">
      <c r="A236" s="12" t="s">
        <v>47</v>
      </c>
      <c r="B236" s="12" t="s">
        <v>246</v>
      </c>
      <c r="C236" s="22">
        <v>20</v>
      </c>
      <c r="D236" s="22">
        <v>60</v>
      </c>
      <c r="E236" s="22">
        <v>80</v>
      </c>
      <c r="F236" s="23">
        <v>4616998</v>
      </c>
      <c r="G236" s="23">
        <v>277020</v>
      </c>
      <c r="H236" s="24">
        <v>9.2648777653475765E-5</v>
      </c>
    </row>
    <row r="237" spans="1:8">
      <c r="A237" s="12" t="s">
        <v>47</v>
      </c>
      <c r="B237" s="12" t="s">
        <v>250</v>
      </c>
      <c r="C237" s="22">
        <v>162</v>
      </c>
      <c r="D237" s="22">
        <v>1242</v>
      </c>
      <c r="E237" s="22">
        <v>1404</v>
      </c>
      <c r="F237" s="23">
        <v>20641491</v>
      </c>
      <c r="G237" s="23">
        <v>1223463</v>
      </c>
      <c r="H237" s="24">
        <v>4.0918472115462575E-4</v>
      </c>
    </row>
    <row r="238" spans="1:8">
      <c r="A238" s="12" t="s">
        <v>47</v>
      </c>
      <c r="B238" s="12" t="s">
        <v>805</v>
      </c>
      <c r="C238" s="22">
        <v>45</v>
      </c>
      <c r="D238" s="22">
        <v>335</v>
      </c>
      <c r="E238" s="22">
        <v>380</v>
      </c>
      <c r="F238" s="23">
        <v>5731159</v>
      </c>
      <c r="G238" s="23">
        <v>343870</v>
      </c>
      <c r="H238" s="24">
        <v>1.1500662469027765E-4</v>
      </c>
    </row>
    <row r="239" spans="1:8">
      <c r="A239" s="12" t="s">
        <v>47</v>
      </c>
      <c r="B239" s="12" t="s">
        <v>894</v>
      </c>
      <c r="C239" s="22">
        <v>14</v>
      </c>
      <c r="D239" s="22">
        <v>232</v>
      </c>
      <c r="E239" s="22">
        <v>246</v>
      </c>
      <c r="F239" s="23">
        <v>11498166</v>
      </c>
      <c r="G239" s="23">
        <v>689890</v>
      </c>
      <c r="H239" s="24">
        <v>2.3073231252384809E-4</v>
      </c>
    </row>
    <row r="240" spans="1:8">
      <c r="A240" s="12" t="s">
        <v>47</v>
      </c>
      <c r="B240" s="12" t="s">
        <v>251</v>
      </c>
      <c r="C240" s="22">
        <v>43</v>
      </c>
      <c r="D240" s="22">
        <v>98</v>
      </c>
      <c r="E240" s="22">
        <v>141</v>
      </c>
      <c r="F240" s="23">
        <v>9681164</v>
      </c>
      <c r="G240" s="23">
        <v>580870</v>
      </c>
      <c r="H240" s="24">
        <v>1.9427079443929849E-4</v>
      </c>
    </row>
    <row r="241" spans="1:8">
      <c r="A241" s="12" t="s">
        <v>47</v>
      </c>
      <c r="B241" s="12" t="s">
        <v>851</v>
      </c>
      <c r="C241" s="22">
        <v>515</v>
      </c>
      <c r="D241" s="22">
        <v>3192</v>
      </c>
      <c r="E241" s="22">
        <v>3707</v>
      </c>
      <c r="F241" s="23">
        <v>144031297</v>
      </c>
      <c r="G241" s="23">
        <v>8626852</v>
      </c>
      <c r="H241" s="24">
        <v>2.8852331701589877E-3</v>
      </c>
    </row>
    <row r="242" spans="1:8">
      <c r="A242" s="12" t="s">
        <v>179</v>
      </c>
      <c r="B242" s="12" t="s">
        <v>240</v>
      </c>
      <c r="C242" s="22" t="s">
        <v>1021</v>
      </c>
      <c r="D242" s="22">
        <v>29</v>
      </c>
      <c r="E242" s="22">
        <v>29</v>
      </c>
      <c r="F242" s="23">
        <v>213225</v>
      </c>
      <c r="G242" s="23">
        <v>12794</v>
      </c>
      <c r="H242" s="24">
        <v>4.2789273745526274E-6</v>
      </c>
    </row>
    <row r="243" spans="1:8">
      <c r="A243" s="12" t="s">
        <v>179</v>
      </c>
      <c r="B243" s="12" t="s">
        <v>241</v>
      </c>
      <c r="C243" s="22">
        <v>25</v>
      </c>
      <c r="D243" s="22">
        <v>110</v>
      </c>
      <c r="E243" s="22">
        <v>135</v>
      </c>
      <c r="F243" s="23">
        <v>14767798</v>
      </c>
      <c r="G243" s="23">
        <v>886068</v>
      </c>
      <c r="H243" s="24">
        <v>2.9634364709356712E-4</v>
      </c>
    </row>
    <row r="244" spans="1:8">
      <c r="A244" s="12" t="s">
        <v>179</v>
      </c>
      <c r="B244" s="12" t="s">
        <v>893</v>
      </c>
      <c r="C244" s="22">
        <v>62</v>
      </c>
      <c r="D244" s="22">
        <v>280</v>
      </c>
      <c r="E244" s="22">
        <v>342</v>
      </c>
      <c r="F244" s="23">
        <v>8765435</v>
      </c>
      <c r="G244" s="23">
        <v>525926</v>
      </c>
      <c r="H244" s="24">
        <v>1.7589488497647064E-4</v>
      </c>
    </row>
    <row r="245" spans="1:8">
      <c r="A245" s="12" t="s">
        <v>179</v>
      </c>
      <c r="B245" s="12" t="s">
        <v>242</v>
      </c>
      <c r="C245" s="22">
        <v>10</v>
      </c>
      <c r="D245" s="22">
        <v>99</v>
      </c>
      <c r="E245" s="22">
        <v>109</v>
      </c>
      <c r="F245" s="23">
        <v>12020297</v>
      </c>
      <c r="G245" s="23">
        <v>721218</v>
      </c>
      <c r="H245" s="24">
        <v>2.4120989864155832E-4</v>
      </c>
    </row>
    <row r="246" spans="1:8">
      <c r="A246" s="12" t="s">
        <v>179</v>
      </c>
      <c r="B246" s="12" t="s">
        <v>243</v>
      </c>
      <c r="C246" s="22">
        <v>24</v>
      </c>
      <c r="D246" s="22">
        <v>76</v>
      </c>
      <c r="E246" s="22">
        <v>100</v>
      </c>
      <c r="F246" s="23">
        <v>7881311</v>
      </c>
      <c r="G246" s="23">
        <v>472879</v>
      </c>
      <c r="H246" s="24">
        <v>1.5815342331960858E-4</v>
      </c>
    </row>
    <row r="247" spans="1:8">
      <c r="A247" s="12" t="s">
        <v>179</v>
      </c>
      <c r="B247" s="12" t="s">
        <v>244</v>
      </c>
      <c r="C247" s="22">
        <v>3</v>
      </c>
      <c r="D247" s="22">
        <v>49</v>
      </c>
      <c r="E247" s="22">
        <v>52</v>
      </c>
      <c r="F247" s="23">
        <v>3748681</v>
      </c>
      <c r="G247" s="23">
        <v>224921</v>
      </c>
      <c r="H247" s="24">
        <v>7.5224372675609783E-5</v>
      </c>
    </row>
    <row r="248" spans="1:8">
      <c r="A248" s="12" t="s">
        <v>179</v>
      </c>
      <c r="B248" s="12" t="s">
        <v>245</v>
      </c>
      <c r="C248" s="22">
        <v>83</v>
      </c>
      <c r="D248" s="22">
        <v>782</v>
      </c>
      <c r="E248" s="22">
        <v>865</v>
      </c>
      <c r="F248" s="23">
        <v>29411104</v>
      </c>
      <c r="G248" s="23">
        <v>1764666</v>
      </c>
      <c r="H248" s="24">
        <v>5.9018896782415877E-4</v>
      </c>
    </row>
    <row r="249" spans="1:8">
      <c r="A249" s="12" t="s">
        <v>179</v>
      </c>
      <c r="B249" s="12" t="s">
        <v>246</v>
      </c>
      <c r="C249" s="22">
        <v>26</v>
      </c>
      <c r="D249" s="22">
        <v>142</v>
      </c>
      <c r="E249" s="22">
        <v>168</v>
      </c>
      <c r="F249" s="23">
        <v>6546179</v>
      </c>
      <c r="G249" s="23">
        <v>392771</v>
      </c>
      <c r="H249" s="24">
        <v>1.3136146504849229E-4</v>
      </c>
    </row>
    <row r="250" spans="1:8">
      <c r="A250" s="12" t="s">
        <v>179</v>
      </c>
      <c r="B250" s="12" t="s">
        <v>250</v>
      </c>
      <c r="C250" s="22">
        <v>97</v>
      </c>
      <c r="D250" s="22">
        <v>921</v>
      </c>
      <c r="E250" s="22">
        <v>1018</v>
      </c>
      <c r="F250" s="23">
        <v>12424419</v>
      </c>
      <c r="G250" s="23">
        <v>737626</v>
      </c>
      <c r="H250" s="24">
        <v>2.4669752099279013E-4</v>
      </c>
    </row>
    <row r="251" spans="1:8">
      <c r="A251" s="12" t="s">
        <v>179</v>
      </c>
      <c r="B251" s="12" t="s">
        <v>805</v>
      </c>
      <c r="C251" s="22">
        <v>37</v>
      </c>
      <c r="D251" s="22">
        <v>399</v>
      </c>
      <c r="E251" s="22">
        <v>436</v>
      </c>
      <c r="F251" s="23">
        <v>12505149</v>
      </c>
      <c r="G251" s="23">
        <v>750307</v>
      </c>
      <c r="H251" s="24">
        <v>2.5093865574632316E-4</v>
      </c>
    </row>
    <row r="252" spans="1:8">
      <c r="A252" s="12" t="s">
        <v>179</v>
      </c>
      <c r="B252" s="12" t="s">
        <v>894</v>
      </c>
      <c r="C252" s="22">
        <v>1</v>
      </c>
      <c r="D252" s="22">
        <v>257</v>
      </c>
      <c r="E252" s="22">
        <v>258</v>
      </c>
      <c r="F252" s="23">
        <v>5564263</v>
      </c>
      <c r="G252" s="23">
        <v>333856</v>
      </c>
      <c r="H252" s="24">
        <v>1.1165746268240129E-4</v>
      </c>
    </row>
    <row r="253" spans="1:8">
      <c r="A253" s="12" t="s">
        <v>179</v>
      </c>
      <c r="B253" s="12" t="s">
        <v>251</v>
      </c>
      <c r="C253" s="22">
        <v>87</v>
      </c>
      <c r="D253" s="22">
        <v>294</v>
      </c>
      <c r="E253" s="22">
        <v>381</v>
      </c>
      <c r="F253" s="23">
        <v>25259760</v>
      </c>
      <c r="G253" s="23">
        <v>1515562</v>
      </c>
      <c r="H253" s="24">
        <v>5.0687663980238627E-4</v>
      </c>
    </row>
    <row r="254" spans="1:8">
      <c r="A254" s="12" t="s">
        <v>179</v>
      </c>
      <c r="B254" s="12" t="s">
        <v>851</v>
      </c>
      <c r="C254" s="22">
        <v>455</v>
      </c>
      <c r="D254" s="22">
        <v>3438</v>
      </c>
      <c r="E254" s="22">
        <v>3893</v>
      </c>
      <c r="F254" s="23">
        <v>139107621</v>
      </c>
      <c r="G254" s="23">
        <v>8338592</v>
      </c>
      <c r="H254" s="24">
        <v>2.7888251972819716E-3</v>
      </c>
    </row>
    <row r="255" spans="1:8">
      <c r="A255" s="12" t="s">
        <v>180</v>
      </c>
      <c r="B255" s="12" t="s">
        <v>240</v>
      </c>
      <c r="C255" s="22" t="s">
        <v>234</v>
      </c>
      <c r="D255" s="22" t="s">
        <v>234</v>
      </c>
      <c r="E255" s="22" t="s">
        <v>234</v>
      </c>
      <c r="F255" s="23" t="s">
        <v>234</v>
      </c>
      <c r="G255" s="23" t="s">
        <v>234</v>
      </c>
      <c r="H255" s="24" t="s">
        <v>234</v>
      </c>
    </row>
    <row r="256" spans="1:8">
      <c r="A256" s="12" t="s">
        <v>180</v>
      </c>
      <c r="B256" s="12" t="s">
        <v>241</v>
      </c>
      <c r="C256" s="22" t="s">
        <v>1021</v>
      </c>
      <c r="D256" s="22">
        <v>44</v>
      </c>
      <c r="E256" s="22">
        <v>44</v>
      </c>
      <c r="F256" s="23">
        <v>7578867</v>
      </c>
      <c r="G256" s="23">
        <v>454732</v>
      </c>
      <c r="H256" s="24">
        <v>1.5208419594224366E-4</v>
      </c>
    </row>
    <row r="257" spans="1:8">
      <c r="A257" s="12" t="s">
        <v>180</v>
      </c>
      <c r="B257" s="12" t="s">
        <v>893</v>
      </c>
      <c r="C257" s="22">
        <v>57</v>
      </c>
      <c r="D257" s="22">
        <v>166</v>
      </c>
      <c r="E257" s="22">
        <v>223</v>
      </c>
      <c r="F257" s="23">
        <v>8967426</v>
      </c>
      <c r="G257" s="23">
        <v>538046</v>
      </c>
      <c r="H257" s="24">
        <v>1.7994839441680031E-4</v>
      </c>
    </row>
    <row r="258" spans="1:8">
      <c r="A258" s="12" t="s">
        <v>180</v>
      </c>
      <c r="B258" s="12" t="s">
        <v>242</v>
      </c>
      <c r="C258" s="22">
        <v>12</v>
      </c>
      <c r="D258" s="22">
        <v>120</v>
      </c>
      <c r="E258" s="22">
        <v>132</v>
      </c>
      <c r="F258" s="23">
        <v>10202618</v>
      </c>
      <c r="G258" s="23">
        <v>612094</v>
      </c>
      <c r="H258" s="24">
        <v>2.0471359796775176E-4</v>
      </c>
    </row>
    <row r="259" spans="1:8">
      <c r="A259" s="12" t="s">
        <v>180</v>
      </c>
      <c r="B259" s="12" t="s">
        <v>243</v>
      </c>
      <c r="C259" s="22" t="s">
        <v>1021</v>
      </c>
      <c r="D259" s="22">
        <v>62</v>
      </c>
      <c r="E259" s="22">
        <v>62</v>
      </c>
      <c r="F259" s="23">
        <v>27071305</v>
      </c>
      <c r="G259" s="23">
        <v>1624278</v>
      </c>
      <c r="H259" s="24">
        <v>5.4323648570295399E-4</v>
      </c>
    </row>
    <row r="260" spans="1:8">
      <c r="A260" s="12" t="s">
        <v>180</v>
      </c>
      <c r="B260" s="12" t="s">
        <v>244</v>
      </c>
      <c r="C260" s="22" t="s">
        <v>234</v>
      </c>
      <c r="D260" s="22" t="s">
        <v>234</v>
      </c>
      <c r="E260" s="22" t="s">
        <v>234</v>
      </c>
      <c r="F260" s="23" t="s">
        <v>234</v>
      </c>
      <c r="G260" s="23" t="s">
        <v>234</v>
      </c>
      <c r="H260" s="24" t="s">
        <v>234</v>
      </c>
    </row>
    <row r="261" spans="1:8">
      <c r="A261" s="12" t="s">
        <v>180</v>
      </c>
      <c r="B261" s="12" t="s">
        <v>245</v>
      </c>
      <c r="C261" s="22">
        <v>56</v>
      </c>
      <c r="D261" s="22">
        <v>377</v>
      </c>
      <c r="E261" s="22">
        <v>433</v>
      </c>
      <c r="F261" s="23">
        <v>10969573</v>
      </c>
      <c r="G261" s="23">
        <v>656643</v>
      </c>
      <c r="H261" s="24">
        <v>2.1961292074475233E-4</v>
      </c>
    </row>
    <row r="262" spans="1:8">
      <c r="A262" s="12" t="s">
        <v>180</v>
      </c>
      <c r="B262" s="12" t="s">
        <v>246</v>
      </c>
      <c r="C262" s="22" t="s">
        <v>1021</v>
      </c>
      <c r="D262" s="22">
        <v>73</v>
      </c>
      <c r="E262" s="22">
        <v>73</v>
      </c>
      <c r="F262" s="23">
        <v>5080281</v>
      </c>
      <c r="G262" s="23">
        <v>304817</v>
      </c>
      <c r="H262" s="24">
        <v>1.0194542797631768E-4</v>
      </c>
    </row>
    <row r="263" spans="1:8">
      <c r="A263" s="12" t="s">
        <v>180</v>
      </c>
      <c r="B263" s="12" t="s">
        <v>250</v>
      </c>
      <c r="C263" s="22">
        <v>160</v>
      </c>
      <c r="D263" s="22">
        <v>637</v>
      </c>
      <c r="E263" s="22">
        <v>797</v>
      </c>
      <c r="F263" s="23">
        <v>11974658</v>
      </c>
      <c r="G263" s="23">
        <v>683270</v>
      </c>
      <c r="H263" s="24">
        <v>2.285182669384535E-4</v>
      </c>
    </row>
    <row r="264" spans="1:8">
      <c r="A264" s="12" t="s">
        <v>180</v>
      </c>
      <c r="B264" s="12" t="s">
        <v>805</v>
      </c>
      <c r="C264" s="22">
        <v>32</v>
      </c>
      <c r="D264" s="22">
        <v>159</v>
      </c>
      <c r="E264" s="22">
        <v>191</v>
      </c>
      <c r="F264" s="23">
        <v>2735046</v>
      </c>
      <c r="G264" s="23">
        <v>164103</v>
      </c>
      <c r="H264" s="24">
        <v>5.488391581571126E-5</v>
      </c>
    </row>
    <row r="265" spans="1:8">
      <c r="A265" s="12" t="s">
        <v>180</v>
      </c>
      <c r="B265" s="12" t="s">
        <v>894</v>
      </c>
      <c r="C265" s="22">
        <v>12</v>
      </c>
      <c r="D265" s="22">
        <v>61</v>
      </c>
      <c r="E265" s="22">
        <v>73</v>
      </c>
      <c r="F265" s="23">
        <v>4228567</v>
      </c>
      <c r="G265" s="23">
        <v>253714</v>
      </c>
      <c r="H265" s="24">
        <v>8.4854133180181751E-5</v>
      </c>
    </row>
    <row r="266" spans="1:8">
      <c r="A266" s="12" t="s">
        <v>180</v>
      </c>
      <c r="B266" s="12" t="s">
        <v>251</v>
      </c>
      <c r="C266" s="22">
        <v>12</v>
      </c>
      <c r="D266" s="22">
        <v>162</v>
      </c>
      <c r="E266" s="22">
        <v>174</v>
      </c>
      <c r="F266" s="23">
        <v>11120746</v>
      </c>
      <c r="G266" s="23">
        <v>667245</v>
      </c>
      <c r="H266" s="24">
        <v>2.2315873816111992E-4</v>
      </c>
    </row>
    <row r="267" spans="1:8">
      <c r="A267" s="12" t="s">
        <v>180</v>
      </c>
      <c r="B267" s="12" t="s">
        <v>851</v>
      </c>
      <c r="C267" s="22">
        <v>341</v>
      </c>
      <c r="D267" s="22">
        <v>1924</v>
      </c>
      <c r="E267" s="22">
        <v>2265</v>
      </c>
      <c r="F267" s="23">
        <v>101412231</v>
      </c>
      <c r="G267" s="23">
        <v>6047930</v>
      </c>
      <c r="H267" s="24">
        <v>2.0227179331231884E-3</v>
      </c>
    </row>
    <row r="268" spans="1:8">
      <c r="A268" s="12" t="s">
        <v>182</v>
      </c>
      <c r="B268" s="12" t="s">
        <v>240</v>
      </c>
      <c r="C268" s="22">
        <v>43</v>
      </c>
      <c r="D268" s="22">
        <v>143</v>
      </c>
      <c r="E268" s="22">
        <v>186</v>
      </c>
      <c r="F268" s="23">
        <v>13364801</v>
      </c>
      <c r="G268" s="23">
        <v>801888</v>
      </c>
      <c r="H268" s="24">
        <v>2.6818981667385159E-4</v>
      </c>
    </row>
    <row r="269" spans="1:8">
      <c r="A269" s="12" t="s">
        <v>182</v>
      </c>
      <c r="B269" s="12" t="s">
        <v>241</v>
      </c>
      <c r="C269" s="22">
        <v>12</v>
      </c>
      <c r="D269" s="22">
        <v>134</v>
      </c>
      <c r="E269" s="22">
        <v>146</v>
      </c>
      <c r="F269" s="23">
        <v>93746238</v>
      </c>
      <c r="G269" s="23">
        <v>5624774</v>
      </c>
      <c r="H269" s="24">
        <v>1.881194266396114E-3</v>
      </c>
    </row>
    <row r="270" spans="1:8">
      <c r="A270" s="12" t="s">
        <v>182</v>
      </c>
      <c r="B270" s="12" t="s">
        <v>893</v>
      </c>
      <c r="C270" s="22">
        <v>129</v>
      </c>
      <c r="D270" s="22">
        <v>450</v>
      </c>
      <c r="E270" s="22">
        <v>579</v>
      </c>
      <c r="F270" s="23">
        <v>23749869</v>
      </c>
      <c r="G270" s="23">
        <v>1424992</v>
      </c>
      <c r="H270" s="24">
        <v>4.7658568683120982E-4</v>
      </c>
    </row>
    <row r="271" spans="1:8">
      <c r="A271" s="12" t="s">
        <v>182</v>
      </c>
      <c r="B271" s="12" t="s">
        <v>242</v>
      </c>
      <c r="C271" s="22">
        <v>42</v>
      </c>
      <c r="D271" s="22">
        <v>146</v>
      </c>
      <c r="E271" s="22">
        <v>188</v>
      </c>
      <c r="F271" s="23">
        <v>21093067</v>
      </c>
      <c r="G271" s="23">
        <v>1265584</v>
      </c>
      <c r="H271" s="24">
        <v>4.2327200425166584E-4</v>
      </c>
    </row>
    <row r="272" spans="1:8">
      <c r="A272" s="12" t="s">
        <v>182</v>
      </c>
      <c r="B272" s="12" t="s">
        <v>243</v>
      </c>
      <c r="C272" s="22">
        <v>16</v>
      </c>
      <c r="D272" s="22">
        <v>108</v>
      </c>
      <c r="E272" s="22">
        <v>124</v>
      </c>
      <c r="F272" s="23">
        <v>47881682</v>
      </c>
      <c r="G272" s="23">
        <v>2872901</v>
      </c>
      <c r="H272" s="24">
        <v>9.608359178739736E-4</v>
      </c>
    </row>
    <row r="273" spans="1:8">
      <c r="A273" s="12" t="s">
        <v>182</v>
      </c>
      <c r="B273" s="12" t="s">
        <v>244</v>
      </c>
      <c r="C273" s="22">
        <v>12</v>
      </c>
      <c r="D273" s="22">
        <v>195</v>
      </c>
      <c r="E273" s="22">
        <v>207</v>
      </c>
      <c r="F273" s="23">
        <v>15835985</v>
      </c>
      <c r="G273" s="23">
        <v>950159</v>
      </c>
      <c r="H273" s="24">
        <v>3.1777875217113886E-4</v>
      </c>
    </row>
    <row r="274" spans="1:8">
      <c r="A274" s="12" t="s">
        <v>182</v>
      </c>
      <c r="B274" s="12" t="s">
        <v>245</v>
      </c>
      <c r="C274" s="22">
        <v>193</v>
      </c>
      <c r="D274" s="22">
        <v>755</v>
      </c>
      <c r="E274" s="22">
        <v>948</v>
      </c>
      <c r="F274" s="23">
        <v>16833917</v>
      </c>
      <c r="G274" s="23">
        <v>1010035</v>
      </c>
      <c r="H274" s="24">
        <v>3.3780415903988302E-4</v>
      </c>
    </row>
    <row r="275" spans="1:8">
      <c r="A275" s="12" t="s">
        <v>182</v>
      </c>
      <c r="B275" s="12" t="s">
        <v>246</v>
      </c>
      <c r="C275" s="22">
        <v>41</v>
      </c>
      <c r="D275" s="22">
        <v>177</v>
      </c>
      <c r="E275" s="22">
        <v>218</v>
      </c>
      <c r="F275" s="23">
        <v>19117069</v>
      </c>
      <c r="G275" s="23">
        <v>1147024</v>
      </c>
      <c r="H275" s="24">
        <v>3.8361985249873797E-4</v>
      </c>
    </row>
    <row r="276" spans="1:8">
      <c r="A276" s="12" t="s">
        <v>182</v>
      </c>
      <c r="B276" s="12" t="s">
        <v>250</v>
      </c>
      <c r="C276" s="22">
        <v>353</v>
      </c>
      <c r="D276" s="22">
        <v>1482</v>
      </c>
      <c r="E276" s="22">
        <v>1835</v>
      </c>
      <c r="F276" s="23">
        <v>35406753</v>
      </c>
      <c r="G276" s="23">
        <v>2079356</v>
      </c>
      <c r="H276" s="24">
        <v>6.9543640064407175E-4</v>
      </c>
    </row>
    <row r="277" spans="1:8">
      <c r="A277" s="12" t="s">
        <v>182</v>
      </c>
      <c r="B277" s="12" t="s">
        <v>805</v>
      </c>
      <c r="C277" s="22">
        <v>38</v>
      </c>
      <c r="D277" s="22">
        <v>571</v>
      </c>
      <c r="E277" s="22">
        <v>609</v>
      </c>
      <c r="F277" s="23">
        <v>27900741</v>
      </c>
      <c r="G277" s="23">
        <v>1674044</v>
      </c>
      <c r="H277" s="24">
        <v>5.5988062355835384E-4</v>
      </c>
    </row>
    <row r="278" spans="1:8">
      <c r="A278" s="12" t="s">
        <v>182</v>
      </c>
      <c r="B278" s="12" t="s">
        <v>894</v>
      </c>
      <c r="C278" s="22">
        <v>15</v>
      </c>
      <c r="D278" s="22">
        <v>279</v>
      </c>
      <c r="E278" s="22">
        <v>294</v>
      </c>
      <c r="F278" s="23">
        <v>22023186</v>
      </c>
      <c r="G278" s="23">
        <v>1321391</v>
      </c>
      <c r="H278" s="24">
        <v>4.4193654231573169E-4</v>
      </c>
    </row>
    <row r="279" spans="1:8">
      <c r="A279" s="12" t="s">
        <v>182</v>
      </c>
      <c r="B279" s="12" t="s">
        <v>251</v>
      </c>
      <c r="C279" s="22">
        <v>83</v>
      </c>
      <c r="D279" s="22">
        <v>346</v>
      </c>
      <c r="E279" s="22">
        <v>429</v>
      </c>
      <c r="F279" s="23">
        <v>22202618</v>
      </c>
      <c r="G279" s="23">
        <v>1332157</v>
      </c>
      <c r="H279" s="24">
        <v>4.4553720919977374E-4</v>
      </c>
    </row>
    <row r="280" spans="1:8">
      <c r="A280" s="12" t="s">
        <v>182</v>
      </c>
      <c r="B280" s="12" t="s">
        <v>851</v>
      </c>
      <c r="C280" s="22">
        <v>977</v>
      </c>
      <c r="D280" s="22">
        <v>4786</v>
      </c>
      <c r="E280" s="22">
        <v>5763</v>
      </c>
      <c r="F280" s="23">
        <v>359155927</v>
      </c>
      <c r="G280" s="23">
        <v>21504306</v>
      </c>
      <c r="H280" s="24">
        <v>7.1920715659024798E-3</v>
      </c>
    </row>
    <row r="281" spans="1:8">
      <c r="A281" s="12" t="s">
        <v>183</v>
      </c>
      <c r="B281" s="12" t="s">
        <v>240</v>
      </c>
      <c r="C281" s="22">
        <v>17</v>
      </c>
      <c r="D281" s="22">
        <v>72</v>
      </c>
      <c r="E281" s="22">
        <v>89</v>
      </c>
      <c r="F281" s="23">
        <v>876220</v>
      </c>
      <c r="G281" s="23">
        <v>52573</v>
      </c>
      <c r="H281" s="24">
        <v>1.7582933317364022E-5</v>
      </c>
    </row>
    <row r="282" spans="1:8">
      <c r="A282" s="12" t="s">
        <v>183</v>
      </c>
      <c r="B282" s="12" t="s">
        <v>241</v>
      </c>
      <c r="C282" s="22" t="s">
        <v>1021</v>
      </c>
      <c r="D282" s="22">
        <v>44</v>
      </c>
      <c r="E282" s="22">
        <v>44</v>
      </c>
      <c r="F282" s="23">
        <v>4758764</v>
      </c>
      <c r="G282" s="23">
        <v>285526</v>
      </c>
      <c r="H282" s="24">
        <v>9.5493592117126274E-5</v>
      </c>
    </row>
    <row r="283" spans="1:8">
      <c r="A283" s="12" t="s">
        <v>183</v>
      </c>
      <c r="B283" s="12" t="s">
        <v>893</v>
      </c>
      <c r="C283" s="22">
        <v>73</v>
      </c>
      <c r="D283" s="22">
        <v>644</v>
      </c>
      <c r="E283" s="22">
        <v>717</v>
      </c>
      <c r="F283" s="23">
        <v>11612386</v>
      </c>
      <c r="G283" s="23">
        <v>695867</v>
      </c>
      <c r="H283" s="24">
        <v>2.327313080622021E-4</v>
      </c>
    </row>
    <row r="284" spans="1:8">
      <c r="A284" s="12" t="s">
        <v>183</v>
      </c>
      <c r="B284" s="12" t="s">
        <v>242</v>
      </c>
      <c r="C284" s="22">
        <v>8</v>
      </c>
      <c r="D284" s="22">
        <v>230</v>
      </c>
      <c r="E284" s="22">
        <v>238</v>
      </c>
      <c r="F284" s="23">
        <v>13794136</v>
      </c>
      <c r="G284" s="23">
        <v>827648</v>
      </c>
      <c r="H284" s="24">
        <v>2.7680519647442031E-4</v>
      </c>
    </row>
    <row r="285" spans="1:8">
      <c r="A285" s="12" t="s">
        <v>183</v>
      </c>
      <c r="B285" s="12" t="s">
        <v>243</v>
      </c>
      <c r="C285" s="22">
        <v>13</v>
      </c>
      <c r="D285" s="22">
        <v>199</v>
      </c>
      <c r="E285" s="22">
        <v>212</v>
      </c>
      <c r="F285" s="23">
        <v>12430097</v>
      </c>
      <c r="G285" s="23">
        <v>745536</v>
      </c>
      <c r="H285" s="24">
        <v>2.4934300446416039E-4</v>
      </c>
    </row>
    <row r="286" spans="1:8">
      <c r="A286" s="12" t="s">
        <v>183</v>
      </c>
      <c r="B286" s="12" t="s">
        <v>244</v>
      </c>
      <c r="C286" s="22">
        <v>2</v>
      </c>
      <c r="D286" s="22">
        <v>73</v>
      </c>
      <c r="E286" s="22">
        <v>75</v>
      </c>
      <c r="F286" s="23">
        <v>800928</v>
      </c>
      <c r="G286" s="23">
        <v>48056</v>
      </c>
      <c r="H286" s="24">
        <v>1.6072231820501883E-5</v>
      </c>
    </row>
    <row r="287" spans="1:8">
      <c r="A287" s="12" t="s">
        <v>183</v>
      </c>
      <c r="B287" s="12" t="s">
        <v>245</v>
      </c>
      <c r="C287" s="22">
        <v>135</v>
      </c>
      <c r="D287" s="22">
        <v>1023</v>
      </c>
      <c r="E287" s="22">
        <v>1158</v>
      </c>
      <c r="F287" s="23">
        <v>46611516</v>
      </c>
      <c r="G287" s="23">
        <v>2796691</v>
      </c>
      <c r="H287" s="24">
        <v>9.3534763780404591E-4</v>
      </c>
    </row>
    <row r="288" spans="1:8">
      <c r="A288" s="12" t="s">
        <v>183</v>
      </c>
      <c r="B288" s="12" t="s">
        <v>246</v>
      </c>
      <c r="C288" s="22">
        <v>27</v>
      </c>
      <c r="D288" s="22">
        <v>178</v>
      </c>
      <c r="E288" s="22">
        <v>205</v>
      </c>
      <c r="F288" s="23">
        <v>14319913</v>
      </c>
      <c r="G288" s="23">
        <v>859195</v>
      </c>
      <c r="H288" s="24">
        <v>2.8735602669835431E-4</v>
      </c>
    </row>
    <row r="289" spans="1:8">
      <c r="A289" s="12" t="s">
        <v>183</v>
      </c>
      <c r="B289" s="12" t="s">
        <v>250</v>
      </c>
      <c r="C289" s="22">
        <v>362</v>
      </c>
      <c r="D289" s="22">
        <v>1822</v>
      </c>
      <c r="E289" s="22">
        <v>2184</v>
      </c>
      <c r="F289" s="23">
        <v>20756888</v>
      </c>
      <c r="G289" s="23">
        <v>1229303</v>
      </c>
      <c r="H289" s="24">
        <v>4.1113789732059316E-4</v>
      </c>
    </row>
    <row r="290" spans="1:8">
      <c r="A290" s="12" t="s">
        <v>183</v>
      </c>
      <c r="B290" s="12" t="s">
        <v>805</v>
      </c>
      <c r="C290" s="22">
        <v>110</v>
      </c>
      <c r="D290" s="22">
        <v>661</v>
      </c>
      <c r="E290" s="22">
        <v>771</v>
      </c>
      <c r="F290" s="23">
        <v>17884939</v>
      </c>
      <c r="G290" s="23">
        <v>1069790</v>
      </c>
      <c r="H290" s="24">
        <v>3.5778909770381863E-4</v>
      </c>
    </row>
    <row r="291" spans="1:8">
      <c r="A291" s="12" t="s">
        <v>183</v>
      </c>
      <c r="B291" s="12" t="s">
        <v>894</v>
      </c>
      <c r="C291" s="22">
        <v>7</v>
      </c>
      <c r="D291" s="22">
        <v>296</v>
      </c>
      <c r="E291" s="22">
        <v>303</v>
      </c>
      <c r="F291" s="23">
        <v>9298465</v>
      </c>
      <c r="G291" s="23">
        <v>557908</v>
      </c>
      <c r="H291" s="24">
        <v>1.8659120006893134E-4</v>
      </c>
    </row>
    <row r="292" spans="1:8">
      <c r="A292" s="12" t="s">
        <v>183</v>
      </c>
      <c r="B292" s="12" t="s">
        <v>251</v>
      </c>
      <c r="C292" s="22">
        <v>37</v>
      </c>
      <c r="D292" s="22">
        <v>342</v>
      </c>
      <c r="E292" s="22">
        <v>379</v>
      </c>
      <c r="F292" s="23">
        <v>25178350</v>
      </c>
      <c r="G292" s="23">
        <v>1510701</v>
      </c>
      <c r="H292" s="24">
        <v>5.0525088820259725E-4</v>
      </c>
    </row>
    <row r="293" spans="1:8">
      <c r="A293" s="12" t="s">
        <v>183</v>
      </c>
      <c r="B293" s="12" t="s">
        <v>851</v>
      </c>
      <c r="C293" s="22">
        <v>791</v>
      </c>
      <c r="D293" s="22">
        <v>5584</v>
      </c>
      <c r="E293" s="22">
        <v>6375</v>
      </c>
      <c r="F293" s="23">
        <v>178322601</v>
      </c>
      <c r="G293" s="23">
        <v>10678793</v>
      </c>
      <c r="H293" s="24">
        <v>3.5715006796061418E-3</v>
      </c>
    </row>
    <row r="294" spans="1:8">
      <c r="A294" s="12" t="s">
        <v>50</v>
      </c>
      <c r="B294" s="12" t="s">
        <v>240</v>
      </c>
      <c r="C294" s="22">
        <v>25</v>
      </c>
      <c r="D294" s="22">
        <v>134</v>
      </c>
      <c r="E294" s="22">
        <v>159</v>
      </c>
      <c r="F294" s="23">
        <v>11994230</v>
      </c>
      <c r="G294" s="23">
        <v>719654</v>
      </c>
      <c r="H294" s="24">
        <v>2.4068682201080951E-4</v>
      </c>
    </row>
    <row r="295" spans="1:8">
      <c r="A295" s="12" t="s">
        <v>50</v>
      </c>
      <c r="B295" s="12" t="s">
        <v>241</v>
      </c>
      <c r="C295" s="22">
        <v>1</v>
      </c>
      <c r="D295" s="22">
        <v>160</v>
      </c>
      <c r="E295" s="22">
        <v>161</v>
      </c>
      <c r="F295" s="23">
        <v>58136126</v>
      </c>
      <c r="G295" s="23">
        <v>3488168</v>
      </c>
      <c r="H295" s="24">
        <v>1.1666107192620362E-3</v>
      </c>
    </row>
    <row r="296" spans="1:8">
      <c r="A296" s="12" t="s">
        <v>50</v>
      </c>
      <c r="B296" s="12" t="s">
        <v>893</v>
      </c>
      <c r="C296" s="22">
        <v>137</v>
      </c>
      <c r="D296" s="22">
        <v>1283</v>
      </c>
      <c r="E296" s="22">
        <v>1420</v>
      </c>
      <c r="F296" s="23">
        <v>68279516</v>
      </c>
      <c r="G296" s="23">
        <v>4096771</v>
      </c>
      <c r="H296" s="24">
        <v>1.3701567593538645E-3</v>
      </c>
    </row>
    <row r="297" spans="1:8">
      <c r="A297" s="12" t="s">
        <v>50</v>
      </c>
      <c r="B297" s="12" t="s">
        <v>242</v>
      </c>
      <c r="C297" s="22">
        <v>31</v>
      </c>
      <c r="D297" s="22">
        <v>394</v>
      </c>
      <c r="E297" s="22">
        <v>425</v>
      </c>
      <c r="F297" s="23">
        <v>55803556</v>
      </c>
      <c r="G297" s="23">
        <v>3348213</v>
      </c>
      <c r="H297" s="24">
        <v>1.1198030531134107E-3</v>
      </c>
    </row>
    <row r="298" spans="1:8">
      <c r="A298" s="12" t="s">
        <v>50</v>
      </c>
      <c r="B298" s="12" t="s">
        <v>243</v>
      </c>
      <c r="C298" s="22">
        <v>70</v>
      </c>
      <c r="D298" s="22">
        <v>266</v>
      </c>
      <c r="E298" s="22">
        <v>336</v>
      </c>
      <c r="F298" s="23">
        <v>75150644</v>
      </c>
      <c r="G298" s="23">
        <v>4509039</v>
      </c>
      <c r="H298" s="24">
        <v>1.5080389565441149E-3</v>
      </c>
    </row>
    <row r="299" spans="1:8">
      <c r="A299" s="12" t="s">
        <v>50</v>
      </c>
      <c r="B299" s="12" t="s">
        <v>244</v>
      </c>
      <c r="C299" s="22">
        <v>14</v>
      </c>
      <c r="D299" s="22">
        <v>171</v>
      </c>
      <c r="E299" s="22">
        <v>185</v>
      </c>
      <c r="F299" s="23">
        <v>10074112</v>
      </c>
      <c r="G299" s="23">
        <v>604447</v>
      </c>
      <c r="H299" s="24">
        <v>2.0215607431344477E-4</v>
      </c>
    </row>
    <row r="300" spans="1:8">
      <c r="A300" s="12" t="s">
        <v>50</v>
      </c>
      <c r="B300" s="12" t="s">
        <v>245</v>
      </c>
      <c r="C300" s="22">
        <v>258</v>
      </c>
      <c r="D300" s="22">
        <v>1603</v>
      </c>
      <c r="E300" s="22">
        <v>1861</v>
      </c>
      <c r="F300" s="23">
        <v>36996518</v>
      </c>
      <c r="G300" s="23">
        <v>2219625</v>
      </c>
      <c r="H300" s="24">
        <v>7.4234908345641528E-4</v>
      </c>
    </row>
    <row r="301" spans="1:8">
      <c r="A301" s="12" t="s">
        <v>50</v>
      </c>
      <c r="B301" s="12" t="s">
        <v>246</v>
      </c>
      <c r="C301" s="22">
        <v>76</v>
      </c>
      <c r="D301" s="22">
        <v>286</v>
      </c>
      <c r="E301" s="22">
        <v>362</v>
      </c>
      <c r="F301" s="23">
        <v>23238291</v>
      </c>
      <c r="G301" s="23">
        <v>1394297</v>
      </c>
      <c r="H301" s="24">
        <v>4.6631980628080393E-4</v>
      </c>
    </row>
    <row r="302" spans="1:8">
      <c r="A302" s="12" t="s">
        <v>50</v>
      </c>
      <c r="B302" s="12" t="s">
        <v>250</v>
      </c>
      <c r="C302" s="22">
        <v>517</v>
      </c>
      <c r="D302" s="22">
        <v>3038</v>
      </c>
      <c r="E302" s="22">
        <v>3555</v>
      </c>
      <c r="F302" s="23">
        <v>64339196</v>
      </c>
      <c r="G302" s="23">
        <v>3808031</v>
      </c>
      <c r="H302" s="24">
        <v>1.273588251449509E-3</v>
      </c>
    </row>
    <row r="303" spans="1:8">
      <c r="A303" s="12" t="s">
        <v>50</v>
      </c>
      <c r="B303" s="12" t="s">
        <v>805</v>
      </c>
      <c r="C303" s="22">
        <v>153</v>
      </c>
      <c r="D303" s="22">
        <v>835</v>
      </c>
      <c r="E303" s="22">
        <v>988</v>
      </c>
      <c r="F303" s="23">
        <v>25838506</v>
      </c>
      <c r="G303" s="23">
        <v>1550310</v>
      </c>
      <c r="H303" s="24">
        <v>5.1849803798989253E-4</v>
      </c>
    </row>
    <row r="304" spans="1:8">
      <c r="A304" s="12" t="s">
        <v>50</v>
      </c>
      <c r="B304" s="12" t="s">
        <v>894</v>
      </c>
      <c r="C304" s="22">
        <v>63</v>
      </c>
      <c r="D304" s="22">
        <v>499</v>
      </c>
      <c r="E304" s="22">
        <v>562</v>
      </c>
      <c r="F304" s="23">
        <v>25428072</v>
      </c>
      <c r="G304" s="23">
        <v>1525684</v>
      </c>
      <c r="H304" s="24">
        <v>5.1026192219141408E-4</v>
      </c>
    </row>
    <row r="305" spans="1:8">
      <c r="A305" s="12" t="s">
        <v>50</v>
      </c>
      <c r="B305" s="12" t="s">
        <v>251</v>
      </c>
      <c r="C305" s="22">
        <v>114</v>
      </c>
      <c r="D305" s="22">
        <v>497</v>
      </c>
      <c r="E305" s="22">
        <v>611</v>
      </c>
      <c r="F305" s="23">
        <v>38811998</v>
      </c>
      <c r="G305" s="23">
        <v>2328720</v>
      </c>
      <c r="H305" s="24">
        <v>7.7883568513898663E-4</v>
      </c>
    </row>
    <row r="306" spans="1:8">
      <c r="A306" s="12" t="s">
        <v>50</v>
      </c>
      <c r="B306" s="12" t="s">
        <v>851</v>
      </c>
      <c r="C306" s="22">
        <v>1459</v>
      </c>
      <c r="D306" s="22">
        <v>9166</v>
      </c>
      <c r="E306" s="22">
        <v>10625</v>
      </c>
      <c r="F306" s="23">
        <v>494090765</v>
      </c>
      <c r="G306" s="23">
        <v>29592959</v>
      </c>
      <c r="H306" s="24">
        <v>9.8973051711047019E-3</v>
      </c>
    </row>
    <row r="307" spans="1:8">
      <c r="A307" s="12" t="s">
        <v>186</v>
      </c>
      <c r="B307" s="12" t="s">
        <v>240</v>
      </c>
      <c r="C307" s="22">
        <v>42</v>
      </c>
      <c r="D307" s="22">
        <v>73</v>
      </c>
      <c r="E307" s="22">
        <v>115</v>
      </c>
      <c r="F307" s="23">
        <v>1647660</v>
      </c>
      <c r="G307" s="23">
        <v>98860</v>
      </c>
      <c r="H307" s="24">
        <v>3.3063526672524059E-5</v>
      </c>
    </row>
    <row r="308" spans="1:8">
      <c r="A308" s="12" t="s">
        <v>186</v>
      </c>
      <c r="B308" s="12" t="s">
        <v>241</v>
      </c>
      <c r="C308" s="22" t="s">
        <v>1021</v>
      </c>
      <c r="D308" s="22">
        <v>82</v>
      </c>
      <c r="E308" s="22">
        <v>82</v>
      </c>
      <c r="F308" s="23">
        <v>12703331</v>
      </c>
      <c r="G308" s="23">
        <v>762200</v>
      </c>
      <c r="H308" s="24">
        <v>2.5491624549664005E-4</v>
      </c>
    </row>
    <row r="309" spans="1:8">
      <c r="A309" s="12" t="s">
        <v>186</v>
      </c>
      <c r="B309" s="12" t="s">
        <v>893</v>
      </c>
      <c r="C309" s="22">
        <v>51</v>
      </c>
      <c r="D309" s="22">
        <v>506</v>
      </c>
      <c r="E309" s="22">
        <v>557</v>
      </c>
      <c r="F309" s="23">
        <v>20231376</v>
      </c>
      <c r="G309" s="23">
        <v>1213883</v>
      </c>
      <c r="H309" s="24">
        <v>4.0598070956730244E-4</v>
      </c>
    </row>
    <row r="310" spans="1:8">
      <c r="A310" s="12" t="s">
        <v>186</v>
      </c>
      <c r="B310" s="12" t="s">
        <v>242</v>
      </c>
      <c r="C310" s="22">
        <v>38</v>
      </c>
      <c r="D310" s="22">
        <v>204</v>
      </c>
      <c r="E310" s="22">
        <v>242</v>
      </c>
      <c r="F310" s="23">
        <v>16546978</v>
      </c>
      <c r="G310" s="23">
        <v>992819</v>
      </c>
      <c r="H310" s="24">
        <v>3.3204630272596258E-4</v>
      </c>
    </row>
    <row r="311" spans="1:8">
      <c r="A311" s="12" t="s">
        <v>186</v>
      </c>
      <c r="B311" s="12" t="s">
        <v>243</v>
      </c>
      <c r="C311" s="22">
        <v>13</v>
      </c>
      <c r="D311" s="22">
        <v>94</v>
      </c>
      <c r="E311" s="22">
        <v>107</v>
      </c>
      <c r="F311" s="23">
        <v>32731859</v>
      </c>
      <c r="G311" s="23">
        <v>1963912</v>
      </c>
      <c r="H311" s="24">
        <v>6.56826388776958E-4</v>
      </c>
    </row>
    <row r="312" spans="1:8">
      <c r="A312" s="12" t="s">
        <v>186</v>
      </c>
      <c r="B312" s="12" t="s">
        <v>244</v>
      </c>
      <c r="C312" s="22" t="s">
        <v>1021</v>
      </c>
      <c r="D312" s="22">
        <v>131</v>
      </c>
      <c r="E312" s="22">
        <v>131</v>
      </c>
      <c r="F312" s="23">
        <v>4915865</v>
      </c>
      <c r="G312" s="23">
        <v>294952</v>
      </c>
      <c r="H312" s="24">
        <v>9.8646098716511382E-5</v>
      </c>
    </row>
    <row r="313" spans="1:8">
      <c r="A313" s="12" t="s">
        <v>186</v>
      </c>
      <c r="B313" s="12" t="s">
        <v>245</v>
      </c>
      <c r="C313" s="22">
        <v>99</v>
      </c>
      <c r="D313" s="22">
        <v>667</v>
      </c>
      <c r="E313" s="22">
        <v>766</v>
      </c>
      <c r="F313" s="23">
        <v>11675126</v>
      </c>
      <c r="G313" s="23">
        <v>700507</v>
      </c>
      <c r="H313" s="24">
        <v>2.3428314665982004E-4</v>
      </c>
    </row>
    <row r="314" spans="1:8">
      <c r="A314" s="12" t="s">
        <v>186</v>
      </c>
      <c r="B314" s="12" t="s">
        <v>246</v>
      </c>
      <c r="C314" s="22">
        <v>9</v>
      </c>
      <c r="D314" s="22">
        <v>96</v>
      </c>
      <c r="E314" s="22">
        <v>105</v>
      </c>
      <c r="F314" s="23">
        <v>9023932</v>
      </c>
      <c r="G314" s="23">
        <v>541436</v>
      </c>
      <c r="H314" s="24">
        <v>1.8108217304738756E-4</v>
      </c>
    </row>
    <row r="315" spans="1:8">
      <c r="A315" s="12" t="s">
        <v>186</v>
      </c>
      <c r="B315" s="12" t="s">
        <v>250</v>
      </c>
      <c r="C315" s="22">
        <v>176</v>
      </c>
      <c r="D315" s="22">
        <v>1499</v>
      </c>
      <c r="E315" s="22">
        <v>1675</v>
      </c>
      <c r="F315" s="23">
        <v>23699191</v>
      </c>
      <c r="G315" s="23">
        <v>1398847</v>
      </c>
      <c r="H315" s="24">
        <v>4.6784154456079569E-4</v>
      </c>
    </row>
    <row r="316" spans="1:8">
      <c r="A316" s="12" t="s">
        <v>186</v>
      </c>
      <c r="B316" s="12" t="s">
        <v>805</v>
      </c>
      <c r="C316" s="22">
        <v>46</v>
      </c>
      <c r="D316" s="22">
        <v>288</v>
      </c>
      <c r="E316" s="22">
        <v>334</v>
      </c>
      <c r="F316" s="23">
        <v>4019898</v>
      </c>
      <c r="G316" s="23">
        <v>240657</v>
      </c>
      <c r="H316" s="24">
        <v>8.0487245988565865E-5</v>
      </c>
    </row>
    <row r="317" spans="1:8">
      <c r="A317" s="12" t="s">
        <v>186</v>
      </c>
      <c r="B317" s="12" t="s">
        <v>894</v>
      </c>
      <c r="C317" s="22">
        <v>73</v>
      </c>
      <c r="D317" s="22">
        <v>252</v>
      </c>
      <c r="E317" s="22">
        <v>325</v>
      </c>
      <c r="F317" s="23">
        <v>11575881</v>
      </c>
      <c r="G317" s="23">
        <v>694553</v>
      </c>
      <c r="H317" s="24">
        <v>2.3229184342485942E-4</v>
      </c>
    </row>
    <row r="318" spans="1:8">
      <c r="A318" s="12" t="s">
        <v>186</v>
      </c>
      <c r="B318" s="12" t="s">
        <v>251</v>
      </c>
      <c r="C318" s="22">
        <v>26</v>
      </c>
      <c r="D318" s="22">
        <v>170</v>
      </c>
      <c r="E318" s="22">
        <v>196</v>
      </c>
      <c r="F318" s="23">
        <v>18909011</v>
      </c>
      <c r="G318" s="23">
        <v>1134541</v>
      </c>
      <c r="H318" s="24">
        <v>3.7944493844398257E-4</v>
      </c>
    </row>
    <row r="319" spans="1:8">
      <c r="A319" s="12" t="s">
        <v>186</v>
      </c>
      <c r="B319" s="12" t="s">
        <v>851</v>
      </c>
      <c r="C319" s="22">
        <v>573</v>
      </c>
      <c r="D319" s="22">
        <v>4062</v>
      </c>
      <c r="E319" s="22">
        <v>4635</v>
      </c>
      <c r="F319" s="23">
        <v>167680107</v>
      </c>
      <c r="G319" s="23">
        <v>10037165</v>
      </c>
      <c r="H319" s="24">
        <v>3.3569094951853623E-3</v>
      </c>
    </row>
    <row r="320" spans="1:8">
      <c r="A320" s="12" t="s">
        <v>188</v>
      </c>
      <c r="B320" s="12" t="s">
        <v>240</v>
      </c>
      <c r="C320" s="22">
        <v>152</v>
      </c>
      <c r="D320" s="22">
        <v>747</v>
      </c>
      <c r="E320" s="22">
        <v>899</v>
      </c>
      <c r="F320" s="23">
        <v>132943908</v>
      </c>
      <c r="G320" s="23">
        <v>7976635</v>
      </c>
      <c r="H320" s="24">
        <v>2.6677694120927466E-3</v>
      </c>
    </row>
    <row r="321" spans="1:8">
      <c r="A321" s="12" t="s">
        <v>188</v>
      </c>
      <c r="B321" s="12" t="s">
        <v>241</v>
      </c>
      <c r="C321" s="22">
        <v>23</v>
      </c>
      <c r="D321" s="22">
        <v>257</v>
      </c>
      <c r="E321" s="22">
        <v>280</v>
      </c>
      <c r="F321" s="23">
        <v>182143544</v>
      </c>
      <c r="G321" s="23">
        <v>10928613</v>
      </c>
      <c r="H321" s="24">
        <v>3.6550524723770296E-3</v>
      </c>
    </row>
    <row r="322" spans="1:8">
      <c r="A322" s="12" t="s">
        <v>188</v>
      </c>
      <c r="B322" s="12" t="s">
        <v>893</v>
      </c>
      <c r="C322" s="22">
        <v>306</v>
      </c>
      <c r="D322" s="22">
        <v>2258</v>
      </c>
      <c r="E322" s="22">
        <v>2564</v>
      </c>
      <c r="F322" s="23">
        <v>232553403</v>
      </c>
      <c r="G322" s="23">
        <v>13953204</v>
      </c>
      <c r="H322" s="24">
        <v>4.6666208033701133E-3</v>
      </c>
    </row>
    <row r="323" spans="1:8">
      <c r="A323" s="12" t="s">
        <v>188</v>
      </c>
      <c r="B323" s="12" t="s">
        <v>242</v>
      </c>
      <c r="C323" s="22">
        <v>85</v>
      </c>
      <c r="D323" s="22">
        <v>515</v>
      </c>
      <c r="E323" s="22">
        <v>600</v>
      </c>
      <c r="F323" s="23">
        <v>125794044</v>
      </c>
      <c r="G323" s="23">
        <v>7547643</v>
      </c>
      <c r="H323" s="24">
        <v>2.5242939069915989E-3</v>
      </c>
    </row>
    <row r="324" spans="1:8">
      <c r="A324" s="12" t="s">
        <v>188</v>
      </c>
      <c r="B324" s="12" t="s">
        <v>243</v>
      </c>
      <c r="C324" s="22">
        <v>38</v>
      </c>
      <c r="D324" s="22">
        <v>498</v>
      </c>
      <c r="E324" s="22">
        <v>536</v>
      </c>
      <c r="F324" s="23">
        <v>282617095</v>
      </c>
      <c r="G324" s="23">
        <v>16957026</v>
      </c>
      <c r="H324" s="24">
        <v>5.6712429843989876E-3</v>
      </c>
    </row>
    <row r="325" spans="1:8">
      <c r="A325" s="12" t="s">
        <v>188</v>
      </c>
      <c r="B325" s="12" t="s">
        <v>244</v>
      </c>
      <c r="C325" s="22">
        <v>75</v>
      </c>
      <c r="D325" s="22">
        <v>270</v>
      </c>
      <c r="E325" s="22">
        <v>345</v>
      </c>
      <c r="F325" s="23">
        <v>77938232</v>
      </c>
      <c r="G325" s="23">
        <v>4676294</v>
      </c>
      <c r="H325" s="24">
        <v>1.5639770523726909E-3</v>
      </c>
    </row>
    <row r="326" spans="1:8">
      <c r="A326" s="12" t="s">
        <v>188</v>
      </c>
      <c r="B326" s="12" t="s">
        <v>245</v>
      </c>
      <c r="C326" s="22">
        <v>519</v>
      </c>
      <c r="D326" s="22">
        <v>2596</v>
      </c>
      <c r="E326" s="22">
        <v>3115</v>
      </c>
      <c r="F326" s="23">
        <v>117508375</v>
      </c>
      <c r="G326" s="23">
        <v>7050503</v>
      </c>
      <c r="H326" s="24">
        <v>2.3580264413838852E-3</v>
      </c>
    </row>
    <row r="327" spans="1:8">
      <c r="A327" s="12" t="s">
        <v>188</v>
      </c>
      <c r="B327" s="12" t="s">
        <v>246</v>
      </c>
      <c r="C327" s="22">
        <v>82</v>
      </c>
      <c r="D327" s="22">
        <v>461</v>
      </c>
      <c r="E327" s="22">
        <v>543</v>
      </c>
      <c r="F327" s="23">
        <v>77897408</v>
      </c>
      <c r="G327" s="23">
        <v>4673845</v>
      </c>
      <c r="H327" s="24">
        <v>1.5631579892852842E-3</v>
      </c>
    </row>
    <row r="328" spans="1:8">
      <c r="A328" s="12" t="s">
        <v>188</v>
      </c>
      <c r="B328" s="12" t="s">
        <v>250</v>
      </c>
      <c r="C328" s="22">
        <v>1031</v>
      </c>
      <c r="D328" s="22">
        <v>5801</v>
      </c>
      <c r="E328" s="22">
        <v>6832</v>
      </c>
      <c r="F328" s="23">
        <v>218391437</v>
      </c>
      <c r="G328" s="23">
        <v>12681248</v>
      </c>
      <c r="H328" s="24">
        <v>4.2412176966305113E-3</v>
      </c>
    </row>
    <row r="329" spans="1:8">
      <c r="A329" s="12" t="s">
        <v>188</v>
      </c>
      <c r="B329" s="12" t="s">
        <v>805</v>
      </c>
      <c r="C329" s="22">
        <v>308</v>
      </c>
      <c r="D329" s="22">
        <v>1818</v>
      </c>
      <c r="E329" s="22">
        <v>2126</v>
      </c>
      <c r="F329" s="23">
        <v>278847822</v>
      </c>
      <c r="G329" s="23">
        <v>16730869</v>
      </c>
      <c r="H329" s="24">
        <v>5.5956052340279776E-3</v>
      </c>
    </row>
    <row r="330" spans="1:8">
      <c r="A330" s="12" t="s">
        <v>188</v>
      </c>
      <c r="B330" s="12" t="s">
        <v>894</v>
      </c>
      <c r="C330" s="22">
        <v>59</v>
      </c>
      <c r="D330" s="22">
        <v>635</v>
      </c>
      <c r="E330" s="22">
        <v>694</v>
      </c>
      <c r="F330" s="23">
        <v>71997554</v>
      </c>
      <c r="G330" s="23">
        <v>4319853</v>
      </c>
      <c r="H330" s="24">
        <v>1.4447660822059789E-3</v>
      </c>
    </row>
    <row r="331" spans="1:8">
      <c r="A331" s="12" t="s">
        <v>188</v>
      </c>
      <c r="B331" s="12" t="s">
        <v>251</v>
      </c>
      <c r="C331" s="22">
        <v>131</v>
      </c>
      <c r="D331" s="22">
        <v>601</v>
      </c>
      <c r="E331" s="22">
        <v>732</v>
      </c>
      <c r="F331" s="23">
        <v>94551229</v>
      </c>
      <c r="G331" s="23">
        <v>5673074</v>
      </c>
      <c r="H331" s="24">
        <v>1.8973481035221803E-3</v>
      </c>
    </row>
    <row r="332" spans="1:8">
      <c r="A332" s="12" t="s">
        <v>188</v>
      </c>
      <c r="B332" s="12" t="s">
        <v>851</v>
      </c>
      <c r="C332" s="22">
        <v>2809</v>
      </c>
      <c r="D332" s="22">
        <v>16457</v>
      </c>
      <c r="E332" s="22">
        <v>19266</v>
      </c>
      <c r="F332" s="23">
        <v>1893184053</v>
      </c>
      <c r="G332" s="23">
        <v>113168806</v>
      </c>
      <c r="H332" s="24">
        <v>3.7849077844211008E-2</v>
      </c>
    </row>
    <row r="333" spans="1:8">
      <c r="A333" s="12" t="s">
        <v>189</v>
      </c>
      <c r="B333" s="12" t="s">
        <v>240</v>
      </c>
      <c r="C333" s="22">
        <v>15</v>
      </c>
      <c r="D333" s="22">
        <v>57</v>
      </c>
      <c r="E333" s="22">
        <v>72</v>
      </c>
      <c r="F333" s="23">
        <v>1621739</v>
      </c>
      <c r="G333" s="23">
        <v>97304</v>
      </c>
      <c r="H333" s="24">
        <v>3.2543125625564242E-5</v>
      </c>
    </row>
    <row r="334" spans="1:8">
      <c r="A334" s="12" t="s">
        <v>189</v>
      </c>
      <c r="B334" s="12" t="s">
        <v>241</v>
      </c>
      <c r="C334" s="22">
        <v>5</v>
      </c>
      <c r="D334" s="22">
        <v>103</v>
      </c>
      <c r="E334" s="22">
        <v>108</v>
      </c>
      <c r="F334" s="23">
        <v>20132738</v>
      </c>
      <c r="G334" s="23">
        <v>1207964</v>
      </c>
      <c r="H334" s="24">
        <v>4.0400111201141866E-4</v>
      </c>
    </row>
    <row r="335" spans="1:8">
      <c r="A335" s="12" t="s">
        <v>189</v>
      </c>
      <c r="B335" s="12" t="s">
        <v>893</v>
      </c>
      <c r="C335" s="22">
        <v>66</v>
      </c>
      <c r="D335" s="22">
        <v>157</v>
      </c>
      <c r="E335" s="22">
        <v>223</v>
      </c>
      <c r="F335" s="23">
        <v>2840017</v>
      </c>
      <c r="G335" s="23">
        <v>170401</v>
      </c>
      <c r="H335" s="24">
        <v>5.6990269153598743E-5</v>
      </c>
    </row>
    <row r="336" spans="1:8">
      <c r="A336" s="12" t="s">
        <v>189</v>
      </c>
      <c r="B336" s="12" t="s">
        <v>242</v>
      </c>
      <c r="C336" s="22">
        <v>18</v>
      </c>
      <c r="D336" s="22">
        <v>104</v>
      </c>
      <c r="E336" s="22">
        <v>122</v>
      </c>
      <c r="F336" s="23">
        <v>3842178</v>
      </c>
      <c r="G336" s="23">
        <v>230531</v>
      </c>
      <c r="H336" s="24">
        <v>7.7100625807643571E-5</v>
      </c>
    </row>
    <row r="337" spans="1:8">
      <c r="A337" s="12" t="s">
        <v>189</v>
      </c>
      <c r="B337" s="12" t="s">
        <v>243</v>
      </c>
      <c r="C337" s="22" t="s">
        <v>1021</v>
      </c>
      <c r="D337" s="22">
        <v>49</v>
      </c>
      <c r="E337" s="22">
        <v>49</v>
      </c>
      <c r="F337" s="23">
        <v>2925609</v>
      </c>
      <c r="G337" s="23">
        <v>175537</v>
      </c>
      <c r="H337" s="24">
        <v>5.8707993946134489E-5</v>
      </c>
    </row>
    <row r="338" spans="1:8">
      <c r="A338" s="12" t="s">
        <v>189</v>
      </c>
      <c r="B338" s="12" t="s">
        <v>244</v>
      </c>
      <c r="C338" s="22" t="s">
        <v>1021</v>
      </c>
      <c r="D338" s="22">
        <v>89</v>
      </c>
      <c r="E338" s="22">
        <v>89</v>
      </c>
      <c r="F338" s="23">
        <v>2923793</v>
      </c>
      <c r="G338" s="23">
        <v>175428</v>
      </c>
      <c r="H338" s="24">
        <v>5.8671539117009411E-5</v>
      </c>
    </row>
    <row r="339" spans="1:8">
      <c r="A339" s="12" t="s">
        <v>189</v>
      </c>
      <c r="B339" s="12" t="s">
        <v>245</v>
      </c>
      <c r="C339" s="22">
        <v>56</v>
      </c>
      <c r="D339" s="22">
        <v>509</v>
      </c>
      <c r="E339" s="22">
        <v>565</v>
      </c>
      <c r="F339" s="23">
        <v>22561618</v>
      </c>
      <c r="G339" s="23">
        <v>1353697</v>
      </c>
      <c r="H339" s="24">
        <v>4.5274121855164677E-4</v>
      </c>
    </row>
    <row r="340" spans="1:8">
      <c r="A340" s="12" t="s">
        <v>189</v>
      </c>
      <c r="B340" s="12" t="s">
        <v>246</v>
      </c>
      <c r="C340" s="22">
        <v>16</v>
      </c>
      <c r="D340" s="22">
        <v>120</v>
      </c>
      <c r="E340" s="22">
        <v>136</v>
      </c>
      <c r="F340" s="23">
        <v>5922536</v>
      </c>
      <c r="G340" s="23">
        <v>355352</v>
      </c>
      <c r="H340" s="24">
        <v>1.1884675632343485E-4</v>
      </c>
    </row>
    <row r="341" spans="1:8">
      <c r="A341" s="12" t="s">
        <v>189</v>
      </c>
      <c r="B341" s="12" t="s">
        <v>250</v>
      </c>
      <c r="C341" s="22">
        <v>92</v>
      </c>
      <c r="D341" s="22">
        <v>625</v>
      </c>
      <c r="E341" s="22">
        <v>717</v>
      </c>
      <c r="F341" s="23">
        <v>6789369</v>
      </c>
      <c r="G341" s="23">
        <v>406359</v>
      </c>
      <c r="H341" s="24">
        <v>1.3590594411410281E-4</v>
      </c>
    </row>
    <row r="342" spans="1:8">
      <c r="A342" s="12" t="s">
        <v>189</v>
      </c>
      <c r="B342" s="12" t="s">
        <v>805</v>
      </c>
      <c r="C342" s="22">
        <v>21</v>
      </c>
      <c r="D342" s="22">
        <v>508</v>
      </c>
      <c r="E342" s="22">
        <v>529</v>
      </c>
      <c r="F342" s="23">
        <v>10060975</v>
      </c>
      <c r="G342" s="23">
        <v>603608</v>
      </c>
      <c r="H342" s="24">
        <v>2.0187547246357376E-4</v>
      </c>
    </row>
    <row r="343" spans="1:8">
      <c r="A343" s="12" t="s">
        <v>189</v>
      </c>
      <c r="B343" s="12" t="s">
        <v>894</v>
      </c>
      <c r="C343" s="22" t="s">
        <v>1021</v>
      </c>
      <c r="D343" s="22">
        <v>97</v>
      </c>
      <c r="E343" s="22">
        <v>97</v>
      </c>
      <c r="F343" s="23">
        <v>7731513</v>
      </c>
      <c r="G343" s="23">
        <v>463891</v>
      </c>
      <c r="H343" s="24">
        <v>1.5514740493267101E-4</v>
      </c>
    </row>
    <row r="344" spans="1:8">
      <c r="A344" s="12" t="s">
        <v>189</v>
      </c>
      <c r="B344" s="12" t="s">
        <v>251</v>
      </c>
      <c r="C344" s="22">
        <v>12</v>
      </c>
      <c r="D344" s="22">
        <v>149</v>
      </c>
      <c r="E344" s="22">
        <v>161</v>
      </c>
      <c r="F344" s="23">
        <v>34540049</v>
      </c>
      <c r="G344" s="23">
        <v>2072403</v>
      </c>
      <c r="H344" s="24">
        <v>6.931109838834602E-4</v>
      </c>
    </row>
    <row r="345" spans="1:8">
      <c r="A345" s="12" t="s">
        <v>189</v>
      </c>
      <c r="B345" s="12" t="s">
        <v>851</v>
      </c>
      <c r="C345" s="22">
        <v>301</v>
      </c>
      <c r="D345" s="22">
        <v>2567</v>
      </c>
      <c r="E345" s="22">
        <v>2868</v>
      </c>
      <c r="F345" s="23">
        <v>121892135</v>
      </c>
      <c r="G345" s="23">
        <v>7312474</v>
      </c>
      <c r="H345" s="24">
        <v>2.4456421114822848E-3</v>
      </c>
    </row>
    <row r="346" spans="1:8">
      <c r="A346" s="12" t="s">
        <v>191</v>
      </c>
      <c r="B346" s="12" t="s">
        <v>240</v>
      </c>
      <c r="C346" s="22" t="s">
        <v>234</v>
      </c>
      <c r="D346" s="22" t="s">
        <v>234</v>
      </c>
      <c r="E346" s="22" t="s">
        <v>234</v>
      </c>
      <c r="F346" s="23" t="s">
        <v>234</v>
      </c>
      <c r="G346" s="23" t="s">
        <v>234</v>
      </c>
      <c r="H346" s="24" t="s">
        <v>234</v>
      </c>
    </row>
    <row r="347" spans="1:8">
      <c r="A347" s="12" t="s">
        <v>191</v>
      </c>
      <c r="B347" s="12" t="s">
        <v>241</v>
      </c>
      <c r="C347" s="22" t="s">
        <v>234</v>
      </c>
      <c r="D347" s="22" t="s">
        <v>234</v>
      </c>
      <c r="E347" s="22" t="s">
        <v>234</v>
      </c>
      <c r="F347" s="23" t="s">
        <v>234</v>
      </c>
      <c r="G347" s="23" t="s">
        <v>234</v>
      </c>
      <c r="H347" s="24" t="s">
        <v>234</v>
      </c>
    </row>
    <row r="348" spans="1:8">
      <c r="A348" s="12" t="s">
        <v>191</v>
      </c>
      <c r="B348" s="12" t="s">
        <v>893</v>
      </c>
      <c r="C348" s="22">
        <v>72</v>
      </c>
      <c r="D348" s="22">
        <v>208</v>
      </c>
      <c r="E348" s="22">
        <v>280</v>
      </c>
      <c r="F348" s="23">
        <v>5013805</v>
      </c>
      <c r="G348" s="23">
        <v>300828</v>
      </c>
      <c r="H348" s="24">
        <v>1.006113150095293E-4</v>
      </c>
    </row>
    <row r="349" spans="1:8">
      <c r="A349" s="12" t="s">
        <v>191</v>
      </c>
      <c r="B349" s="12" t="s">
        <v>242</v>
      </c>
      <c r="C349" s="22">
        <v>25</v>
      </c>
      <c r="D349" s="22">
        <v>50</v>
      </c>
      <c r="E349" s="22">
        <v>75</v>
      </c>
      <c r="F349" s="23">
        <v>3904361</v>
      </c>
      <c r="G349" s="23">
        <v>234262</v>
      </c>
      <c r="H349" s="24">
        <v>7.8348451197236802E-5</v>
      </c>
    </row>
    <row r="350" spans="1:8">
      <c r="A350" s="12" t="s">
        <v>191</v>
      </c>
      <c r="B350" s="12" t="s">
        <v>243</v>
      </c>
      <c r="C350" s="22" t="s">
        <v>1021</v>
      </c>
      <c r="D350" s="22">
        <v>60</v>
      </c>
      <c r="E350" s="22">
        <v>60</v>
      </c>
      <c r="F350" s="23">
        <v>4444849</v>
      </c>
      <c r="G350" s="23">
        <v>266691</v>
      </c>
      <c r="H350" s="24">
        <v>8.9194264533907678E-5</v>
      </c>
    </row>
    <row r="351" spans="1:8">
      <c r="A351" s="12" t="s">
        <v>191</v>
      </c>
      <c r="B351" s="12" t="s">
        <v>244</v>
      </c>
      <c r="C351" s="22">
        <v>2</v>
      </c>
      <c r="D351" s="22">
        <v>58</v>
      </c>
      <c r="E351" s="22">
        <v>60</v>
      </c>
      <c r="F351" s="23">
        <v>2952347</v>
      </c>
      <c r="G351" s="23">
        <v>177141</v>
      </c>
      <c r="H351" s="24">
        <v>5.9244448495828282E-5</v>
      </c>
    </row>
    <row r="352" spans="1:8">
      <c r="A352" s="12" t="s">
        <v>191</v>
      </c>
      <c r="B352" s="12" t="s">
        <v>245</v>
      </c>
      <c r="C352" s="22">
        <v>62</v>
      </c>
      <c r="D352" s="22">
        <v>365</v>
      </c>
      <c r="E352" s="22">
        <v>427</v>
      </c>
      <c r="F352" s="23">
        <v>18425898</v>
      </c>
      <c r="G352" s="23">
        <v>1105554</v>
      </c>
      <c r="H352" s="24">
        <v>3.6975029503252745E-4</v>
      </c>
    </row>
    <row r="353" spans="1:8">
      <c r="A353" s="12" t="s">
        <v>191</v>
      </c>
      <c r="B353" s="12" t="s">
        <v>246</v>
      </c>
      <c r="C353" s="22">
        <v>33</v>
      </c>
      <c r="D353" s="22">
        <v>65</v>
      </c>
      <c r="E353" s="22">
        <v>98</v>
      </c>
      <c r="F353" s="23">
        <v>1182260</v>
      </c>
      <c r="G353" s="23">
        <v>70936</v>
      </c>
      <c r="H353" s="24">
        <v>2.3724401457031828E-5</v>
      </c>
    </row>
    <row r="354" spans="1:8">
      <c r="A354" s="12" t="s">
        <v>191</v>
      </c>
      <c r="B354" s="12" t="s">
        <v>250</v>
      </c>
      <c r="C354" s="22">
        <v>92</v>
      </c>
      <c r="D354" s="22">
        <v>492</v>
      </c>
      <c r="E354" s="22">
        <v>584</v>
      </c>
      <c r="F354" s="23">
        <v>5142058</v>
      </c>
      <c r="G354" s="23">
        <v>305340</v>
      </c>
      <c r="H354" s="24">
        <v>1.0212034426652332E-4</v>
      </c>
    </row>
    <row r="355" spans="1:8">
      <c r="A355" s="12" t="s">
        <v>191</v>
      </c>
      <c r="B355" s="12" t="s">
        <v>805</v>
      </c>
      <c r="C355" s="22">
        <v>49</v>
      </c>
      <c r="D355" s="22">
        <v>205</v>
      </c>
      <c r="E355" s="22">
        <v>254</v>
      </c>
      <c r="F355" s="23">
        <v>3411150</v>
      </c>
      <c r="G355" s="23">
        <v>204325</v>
      </c>
      <c r="H355" s="24">
        <v>6.8336082210838334E-5</v>
      </c>
    </row>
    <row r="356" spans="1:8">
      <c r="A356" s="12" t="s">
        <v>191</v>
      </c>
      <c r="B356" s="12" t="s">
        <v>894</v>
      </c>
      <c r="C356" s="22">
        <v>3</v>
      </c>
      <c r="D356" s="22">
        <v>170</v>
      </c>
      <c r="E356" s="22">
        <v>173</v>
      </c>
      <c r="F356" s="23">
        <v>4843457</v>
      </c>
      <c r="G356" s="23">
        <v>290607</v>
      </c>
      <c r="H356" s="24">
        <v>9.7192922271112671E-5</v>
      </c>
    </row>
    <row r="357" spans="1:8">
      <c r="A357" s="12" t="s">
        <v>191</v>
      </c>
      <c r="B357" s="12" t="s">
        <v>251</v>
      </c>
      <c r="C357" s="22" t="s">
        <v>1021</v>
      </c>
      <c r="D357" s="22">
        <v>61</v>
      </c>
      <c r="E357" s="22">
        <v>61</v>
      </c>
      <c r="F357" s="23">
        <v>5157856</v>
      </c>
      <c r="G357" s="23">
        <v>309471</v>
      </c>
      <c r="H357" s="24">
        <v>1.0350194884556638E-4</v>
      </c>
    </row>
    <row r="358" spans="1:8">
      <c r="A358" s="12" t="s">
        <v>191</v>
      </c>
      <c r="B358" s="12" t="s">
        <v>851</v>
      </c>
      <c r="C358" s="22">
        <v>349</v>
      </c>
      <c r="D358" s="22">
        <v>1808</v>
      </c>
      <c r="E358" s="22">
        <v>2157</v>
      </c>
      <c r="F358" s="23">
        <v>64903655</v>
      </c>
      <c r="G358" s="23">
        <v>3890692</v>
      </c>
      <c r="H358" s="24">
        <v>1.3012340553972888E-3</v>
      </c>
    </row>
    <row r="359" spans="1:8">
      <c r="A359" s="12" t="s">
        <v>193</v>
      </c>
      <c r="B359" s="12" t="s">
        <v>240</v>
      </c>
      <c r="C359" s="22">
        <v>2</v>
      </c>
      <c r="D359" s="22">
        <v>44</v>
      </c>
      <c r="E359" s="22">
        <v>46</v>
      </c>
      <c r="F359" s="23">
        <v>1356248</v>
      </c>
      <c r="G359" s="23">
        <v>81375</v>
      </c>
      <c r="H359" s="24">
        <v>2.7215703853698615E-5</v>
      </c>
    </row>
    <row r="360" spans="1:8">
      <c r="A360" s="12" t="s">
        <v>193</v>
      </c>
      <c r="B360" s="12" t="s">
        <v>241</v>
      </c>
      <c r="C360" s="22" t="s">
        <v>1021</v>
      </c>
      <c r="D360" s="22">
        <v>100</v>
      </c>
      <c r="E360" s="22">
        <v>100</v>
      </c>
      <c r="F360" s="23">
        <v>10395793</v>
      </c>
      <c r="G360" s="23">
        <v>623748</v>
      </c>
      <c r="H360" s="24">
        <v>2.0861125465237239E-4</v>
      </c>
    </row>
    <row r="361" spans="1:8">
      <c r="A361" s="12" t="s">
        <v>193</v>
      </c>
      <c r="B361" s="12" t="s">
        <v>893</v>
      </c>
      <c r="C361" s="22">
        <v>63</v>
      </c>
      <c r="D361" s="22">
        <v>389</v>
      </c>
      <c r="E361" s="22">
        <v>452</v>
      </c>
      <c r="F361" s="23">
        <v>15203163</v>
      </c>
      <c r="G361" s="23">
        <v>912190</v>
      </c>
      <c r="H361" s="24">
        <v>3.0508009706058792E-4</v>
      </c>
    </row>
    <row r="362" spans="1:8">
      <c r="A362" s="12" t="s">
        <v>193</v>
      </c>
      <c r="B362" s="12" t="s">
        <v>242</v>
      </c>
      <c r="C362" s="22" t="s">
        <v>1021</v>
      </c>
      <c r="D362" s="22">
        <v>195</v>
      </c>
      <c r="E362" s="22">
        <v>195</v>
      </c>
      <c r="F362" s="23">
        <v>16597951</v>
      </c>
      <c r="G362" s="23">
        <v>995877</v>
      </c>
      <c r="H362" s="24">
        <v>3.3306904462930651E-4</v>
      </c>
    </row>
    <row r="363" spans="1:8">
      <c r="A363" s="12" t="s">
        <v>193</v>
      </c>
      <c r="B363" s="12" t="s">
        <v>243</v>
      </c>
      <c r="C363" s="22">
        <v>3</v>
      </c>
      <c r="D363" s="22">
        <v>182</v>
      </c>
      <c r="E363" s="22">
        <v>185</v>
      </c>
      <c r="F363" s="23">
        <v>28674754</v>
      </c>
      <c r="G363" s="23">
        <v>1720485</v>
      </c>
      <c r="H363" s="24">
        <v>5.7541272190145211E-4</v>
      </c>
    </row>
    <row r="364" spans="1:8">
      <c r="A364" s="12" t="s">
        <v>193</v>
      </c>
      <c r="B364" s="12" t="s">
        <v>244</v>
      </c>
      <c r="C364" s="22" t="s">
        <v>1021</v>
      </c>
      <c r="D364" s="22">
        <v>61</v>
      </c>
      <c r="E364" s="22">
        <v>61</v>
      </c>
      <c r="F364" s="23">
        <v>5004228</v>
      </c>
      <c r="G364" s="23">
        <v>300254</v>
      </c>
      <c r="H364" s="24">
        <v>1.0041934187266881E-4</v>
      </c>
    </row>
    <row r="365" spans="1:8">
      <c r="A365" s="12" t="s">
        <v>193</v>
      </c>
      <c r="B365" s="12" t="s">
        <v>245</v>
      </c>
      <c r="C365" s="22">
        <v>83</v>
      </c>
      <c r="D365" s="22">
        <v>1126</v>
      </c>
      <c r="E365" s="22">
        <v>1209</v>
      </c>
      <c r="F365" s="23">
        <v>32289959</v>
      </c>
      <c r="G365" s="23">
        <v>1937398</v>
      </c>
      <c r="H365" s="24">
        <v>6.4795883520427642E-4</v>
      </c>
    </row>
    <row r="366" spans="1:8">
      <c r="A366" s="12" t="s">
        <v>193</v>
      </c>
      <c r="B366" s="12" t="s">
        <v>246</v>
      </c>
      <c r="C366" s="22">
        <v>43</v>
      </c>
      <c r="D366" s="22">
        <v>96</v>
      </c>
      <c r="E366" s="22">
        <v>139</v>
      </c>
      <c r="F366" s="23">
        <v>3161932</v>
      </c>
      <c r="G366" s="23">
        <v>189716</v>
      </c>
      <c r="H366" s="24">
        <v>6.3450131764157132E-5</v>
      </c>
    </row>
    <row r="367" spans="1:8">
      <c r="A367" s="12" t="s">
        <v>193</v>
      </c>
      <c r="B367" s="12" t="s">
        <v>250</v>
      </c>
      <c r="C367" s="22">
        <v>213</v>
      </c>
      <c r="D367" s="22">
        <v>1975</v>
      </c>
      <c r="E367" s="22">
        <v>2188</v>
      </c>
      <c r="F367" s="23">
        <v>32472983</v>
      </c>
      <c r="G367" s="23">
        <v>1935939</v>
      </c>
      <c r="H367" s="24">
        <v>6.474708756107582E-4</v>
      </c>
    </row>
    <row r="368" spans="1:8">
      <c r="A368" s="12" t="s">
        <v>193</v>
      </c>
      <c r="B368" s="12" t="s">
        <v>805</v>
      </c>
      <c r="C368" s="22">
        <v>100</v>
      </c>
      <c r="D368" s="22">
        <v>337</v>
      </c>
      <c r="E368" s="22">
        <v>437</v>
      </c>
      <c r="F368" s="23">
        <v>12696280</v>
      </c>
      <c r="G368" s="23">
        <v>761777</v>
      </c>
      <c r="H368" s="24">
        <v>2.5477477400379686E-4</v>
      </c>
    </row>
    <row r="369" spans="1:8">
      <c r="A369" s="12" t="s">
        <v>193</v>
      </c>
      <c r="B369" s="12" t="s">
        <v>894</v>
      </c>
      <c r="C369" s="22">
        <v>3</v>
      </c>
      <c r="D369" s="22">
        <v>285</v>
      </c>
      <c r="E369" s="22">
        <v>288</v>
      </c>
      <c r="F369" s="23">
        <v>14762236</v>
      </c>
      <c r="G369" s="23">
        <v>885734</v>
      </c>
      <c r="H369" s="24">
        <v>2.9623194147037653E-4</v>
      </c>
    </row>
    <row r="370" spans="1:8">
      <c r="A370" s="12" t="s">
        <v>193</v>
      </c>
      <c r="B370" s="12" t="s">
        <v>251</v>
      </c>
      <c r="C370" s="22">
        <v>14</v>
      </c>
      <c r="D370" s="22">
        <v>338</v>
      </c>
      <c r="E370" s="22">
        <v>352</v>
      </c>
      <c r="F370" s="23">
        <v>30159814</v>
      </c>
      <c r="G370" s="23">
        <v>1809589</v>
      </c>
      <c r="H370" s="24">
        <v>6.0521337414329497E-4</v>
      </c>
    </row>
    <row r="371" spans="1:8">
      <c r="A371" s="12" t="s">
        <v>193</v>
      </c>
      <c r="B371" s="12" t="s">
        <v>851</v>
      </c>
      <c r="C371" s="22">
        <v>524</v>
      </c>
      <c r="D371" s="22">
        <v>5128</v>
      </c>
      <c r="E371" s="22">
        <v>5652</v>
      </c>
      <c r="F371" s="23">
        <v>202775341</v>
      </c>
      <c r="G371" s="23">
        <v>12154080</v>
      </c>
      <c r="H371" s="24">
        <v>4.064907427270799E-3</v>
      </c>
    </row>
    <row r="372" spans="1:8">
      <c r="A372" s="12" t="s">
        <v>60</v>
      </c>
      <c r="B372" s="12" t="s">
        <v>240</v>
      </c>
      <c r="C372" s="22">
        <v>31</v>
      </c>
      <c r="D372" s="22">
        <v>206</v>
      </c>
      <c r="E372" s="22">
        <v>237</v>
      </c>
      <c r="F372" s="23">
        <v>14839878</v>
      </c>
      <c r="G372" s="23">
        <v>890393</v>
      </c>
      <c r="H372" s="24">
        <v>2.9779013457949336E-4</v>
      </c>
    </row>
    <row r="373" spans="1:8">
      <c r="A373" s="12" t="s">
        <v>60</v>
      </c>
      <c r="B373" s="12" t="s">
        <v>241</v>
      </c>
      <c r="C373" s="22">
        <v>12</v>
      </c>
      <c r="D373" s="22">
        <v>231</v>
      </c>
      <c r="E373" s="22">
        <v>243</v>
      </c>
      <c r="F373" s="23">
        <v>105691509</v>
      </c>
      <c r="G373" s="23">
        <v>6341491</v>
      </c>
      <c r="H373" s="24">
        <v>2.120898814708388E-3</v>
      </c>
    </row>
    <row r="374" spans="1:8">
      <c r="A374" s="12" t="s">
        <v>60</v>
      </c>
      <c r="B374" s="12" t="s">
        <v>893</v>
      </c>
      <c r="C374" s="22">
        <v>98</v>
      </c>
      <c r="D374" s="22">
        <v>1206</v>
      </c>
      <c r="E374" s="22">
        <v>1304</v>
      </c>
      <c r="F374" s="23">
        <v>85517706</v>
      </c>
      <c r="G374" s="23">
        <v>5131062</v>
      </c>
      <c r="H374" s="24">
        <v>1.716073288441985E-3</v>
      </c>
    </row>
    <row r="375" spans="1:8">
      <c r="A375" s="12" t="s">
        <v>60</v>
      </c>
      <c r="B375" s="12" t="s">
        <v>242</v>
      </c>
      <c r="C375" s="22">
        <v>26</v>
      </c>
      <c r="D375" s="22">
        <v>312</v>
      </c>
      <c r="E375" s="22">
        <v>338</v>
      </c>
      <c r="F375" s="23">
        <v>38819701</v>
      </c>
      <c r="G375" s="23">
        <v>2329182</v>
      </c>
      <c r="H375" s="24">
        <v>7.7899020010280121E-4</v>
      </c>
    </row>
    <row r="376" spans="1:8">
      <c r="A376" s="12" t="s">
        <v>60</v>
      </c>
      <c r="B376" s="12" t="s">
        <v>243</v>
      </c>
      <c r="C376" s="22">
        <v>52</v>
      </c>
      <c r="D376" s="22">
        <v>244</v>
      </c>
      <c r="E376" s="22">
        <v>296</v>
      </c>
      <c r="F376" s="23">
        <v>99075635</v>
      </c>
      <c r="G376" s="23">
        <v>5944538</v>
      </c>
      <c r="H376" s="24">
        <v>1.9881386882341979E-3</v>
      </c>
    </row>
    <row r="377" spans="1:8">
      <c r="A377" s="12" t="s">
        <v>60</v>
      </c>
      <c r="B377" s="12" t="s">
        <v>244</v>
      </c>
      <c r="C377" s="22">
        <v>23</v>
      </c>
      <c r="D377" s="22">
        <v>242</v>
      </c>
      <c r="E377" s="22">
        <v>265</v>
      </c>
      <c r="F377" s="23">
        <v>13132525</v>
      </c>
      <c r="G377" s="23">
        <v>787951</v>
      </c>
      <c r="H377" s="24">
        <v>2.6352861526544614E-4</v>
      </c>
    </row>
    <row r="378" spans="1:8">
      <c r="A378" s="12" t="s">
        <v>60</v>
      </c>
      <c r="B378" s="12" t="s">
        <v>245</v>
      </c>
      <c r="C378" s="22">
        <v>191</v>
      </c>
      <c r="D378" s="22">
        <v>1434</v>
      </c>
      <c r="E378" s="22">
        <v>1625</v>
      </c>
      <c r="F378" s="23">
        <v>39365265</v>
      </c>
      <c r="G378" s="23">
        <v>2361916</v>
      </c>
      <c r="H378" s="24">
        <v>7.899380200714276E-4</v>
      </c>
    </row>
    <row r="379" spans="1:8">
      <c r="A379" s="12" t="s">
        <v>60</v>
      </c>
      <c r="B379" s="12" t="s">
        <v>246</v>
      </c>
      <c r="C379" s="22">
        <v>24</v>
      </c>
      <c r="D379" s="22">
        <v>251</v>
      </c>
      <c r="E379" s="22">
        <v>275</v>
      </c>
      <c r="F379" s="23">
        <v>29036327</v>
      </c>
      <c r="G379" s="23">
        <v>1742180</v>
      </c>
      <c r="H379" s="24">
        <v>5.8266857068923691E-4</v>
      </c>
    </row>
    <row r="380" spans="1:8">
      <c r="A380" s="12" t="s">
        <v>60</v>
      </c>
      <c r="B380" s="12" t="s">
        <v>250</v>
      </c>
      <c r="C380" s="22">
        <v>328</v>
      </c>
      <c r="D380" s="22">
        <v>3004</v>
      </c>
      <c r="E380" s="22">
        <v>3332</v>
      </c>
      <c r="F380" s="23">
        <v>77609146</v>
      </c>
      <c r="G380" s="23">
        <v>4577038</v>
      </c>
      <c r="H380" s="24">
        <v>1.5307810843026115E-3</v>
      </c>
    </row>
    <row r="381" spans="1:8">
      <c r="A381" s="12" t="s">
        <v>60</v>
      </c>
      <c r="B381" s="12" t="s">
        <v>805</v>
      </c>
      <c r="C381" s="22">
        <v>154</v>
      </c>
      <c r="D381" s="22">
        <v>1046</v>
      </c>
      <c r="E381" s="22">
        <v>1200</v>
      </c>
      <c r="F381" s="23">
        <v>45815426</v>
      </c>
      <c r="G381" s="23">
        <v>2748909</v>
      </c>
      <c r="H381" s="24">
        <v>9.1936704472831711E-4</v>
      </c>
    </row>
    <row r="382" spans="1:8">
      <c r="A382" s="12" t="s">
        <v>60</v>
      </c>
      <c r="B382" s="12" t="s">
        <v>894</v>
      </c>
      <c r="C382" s="22">
        <v>61</v>
      </c>
      <c r="D382" s="22">
        <v>317</v>
      </c>
      <c r="E382" s="22">
        <v>378</v>
      </c>
      <c r="F382" s="23">
        <v>15841716</v>
      </c>
      <c r="G382" s="23">
        <v>950503</v>
      </c>
      <c r="H382" s="24">
        <v>3.1789380227406568E-4</v>
      </c>
    </row>
    <row r="383" spans="1:8">
      <c r="A383" s="12" t="s">
        <v>60</v>
      </c>
      <c r="B383" s="12" t="s">
        <v>251</v>
      </c>
      <c r="C383" s="22">
        <v>77</v>
      </c>
      <c r="D383" s="22">
        <v>519</v>
      </c>
      <c r="E383" s="22">
        <v>596</v>
      </c>
      <c r="F383" s="23">
        <v>52654467</v>
      </c>
      <c r="G383" s="23">
        <v>3159268</v>
      </c>
      <c r="H383" s="24">
        <v>1.0566107807369182E-3</v>
      </c>
    </row>
    <row r="384" spans="1:8">
      <c r="A384" s="12" t="s">
        <v>60</v>
      </c>
      <c r="B384" s="12" t="s">
        <v>851</v>
      </c>
      <c r="C384" s="22">
        <v>1089</v>
      </c>
      <c r="D384" s="22">
        <v>9012</v>
      </c>
      <c r="E384" s="22">
        <v>10101</v>
      </c>
      <c r="F384" s="23">
        <v>617399301</v>
      </c>
      <c r="G384" s="23">
        <v>36964430</v>
      </c>
      <c r="H384" s="24">
        <v>1.2362678709686915E-2</v>
      </c>
    </row>
    <row r="385" spans="1:8">
      <c r="A385" s="12" t="s">
        <v>196</v>
      </c>
      <c r="B385" s="12" t="s">
        <v>240</v>
      </c>
      <c r="C385" s="22">
        <v>41</v>
      </c>
      <c r="D385" s="22">
        <v>234</v>
      </c>
      <c r="E385" s="22">
        <v>275</v>
      </c>
      <c r="F385" s="23">
        <v>8845906</v>
      </c>
      <c r="G385" s="23">
        <v>530754</v>
      </c>
      <c r="H385" s="24">
        <v>1.7750959979313002E-4</v>
      </c>
    </row>
    <row r="386" spans="1:8">
      <c r="A386" s="12" t="s">
        <v>196</v>
      </c>
      <c r="B386" s="12" t="s">
        <v>241</v>
      </c>
      <c r="C386" s="22" t="s">
        <v>1021</v>
      </c>
      <c r="D386" s="22">
        <v>153</v>
      </c>
      <c r="E386" s="22">
        <v>153</v>
      </c>
      <c r="F386" s="23">
        <v>37966706</v>
      </c>
      <c r="G386" s="23">
        <v>2278002</v>
      </c>
      <c r="H386" s="24">
        <v>7.6187315281269624E-4</v>
      </c>
    </row>
    <row r="387" spans="1:8">
      <c r="A387" s="12" t="s">
        <v>196</v>
      </c>
      <c r="B387" s="12" t="s">
        <v>893</v>
      </c>
      <c r="C387" s="22">
        <v>68</v>
      </c>
      <c r="D387" s="22">
        <v>979</v>
      </c>
      <c r="E387" s="22">
        <v>1047</v>
      </c>
      <c r="F387" s="23">
        <v>71882458</v>
      </c>
      <c r="G387" s="23">
        <v>4312134</v>
      </c>
      <c r="H387" s="24">
        <v>1.4421844782975708E-3</v>
      </c>
    </row>
    <row r="388" spans="1:8">
      <c r="A388" s="12" t="s">
        <v>196</v>
      </c>
      <c r="B388" s="12" t="s">
        <v>242</v>
      </c>
      <c r="C388" s="22">
        <v>30</v>
      </c>
      <c r="D388" s="22">
        <v>304</v>
      </c>
      <c r="E388" s="22">
        <v>334</v>
      </c>
      <c r="F388" s="23">
        <v>34458040</v>
      </c>
      <c r="G388" s="23">
        <v>2067482</v>
      </c>
      <c r="H388" s="24">
        <v>6.9146516540525367E-4</v>
      </c>
    </row>
    <row r="389" spans="1:8">
      <c r="A389" s="12" t="s">
        <v>196</v>
      </c>
      <c r="B389" s="12" t="s">
        <v>243</v>
      </c>
      <c r="C389" s="22">
        <v>16</v>
      </c>
      <c r="D389" s="22">
        <v>190</v>
      </c>
      <c r="E389" s="22">
        <v>206</v>
      </c>
      <c r="F389" s="23">
        <v>59358773</v>
      </c>
      <c r="G389" s="23">
        <v>3561024</v>
      </c>
      <c r="H389" s="24">
        <v>1.1909772608284272E-3</v>
      </c>
    </row>
    <row r="390" spans="1:8">
      <c r="A390" s="12" t="s">
        <v>196</v>
      </c>
      <c r="B390" s="12" t="s">
        <v>244</v>
      </c>
      <c r="C390" s="22">
        <v>1</v>
      </c>
      <c r="D390" s="22">
        <v>144</v>
      </c>
      <c r="E390" s="22">
        <v>145</v>
      </c>
      <c r="F390" s="23">
        <v>17607784</v>
      </c>
      <c r="G390" s="23">
        <v>1056467</v>
      </c>
      <c r="H390" s="24">
        <v>3.5333324735121861E-4</v>
      </c>
    </row>
    <row r="391" spans="1:8">
      <c r="A391" s="12" t="s">
        <v>196</v>
      </c>
      <c r="B391" s="12" t="s">
        <v>245</v>
      </c>
      <c r="C391" s="22">
        <v>197</v>
      </c>
      <c r="D391" s="22">
        <v>1325</v>
      </c>
      <c r="E391" s="22">
        <v>1522</v>
      </c>
      <c r="F391" s="23">
        <v>55436953</v>
      </c>
      <c r="G391" s="23">
        <v>3326217</v>
      </c>
      <c r="H391" s="24">
        <v>1.112446535485565E-3</v>
      </c>
    </row>
    <row r="392" spans="1:8">
      <c r="A392" s="12" t="s">
        <v>196</v>
      </c>
      <c r="B392" s="12" t="s">
        <v>246</v>
      </c>
      <c r="C392" s="22">
        <v>26</v>
      </c>
      <c r="D392" s="22">
        <v>191</v>
      </c>
      <c r="E392" s="22">
        <v>217</v>
      </c>
      <c r="F392" s="23">
        <v>55238491</v>
      </c>
      <c r="G392" s="23">
        <v>3314309</v>
      </c>
      <c r="H392" s="24">
        <v>1.1084639290156438E-3</v>
      </c>
    </row>
    <row r="393" spans="1:8">
      <c r="A393" s="12" t="s">
        <v>196</v>
      </c>
      <c r="B393" s="12" t="s">
        <v>250</v>
      </c>
      <c r="C393" s="22">
        <v>939</v>
      </c>
      <c r="D393" s="22">
        <v>3390</v>
      </c>
      <c r="E393" s="22">
        <v>4329</v>
      </c>
      <c r="F393" s="23">
        <v>65807671</v>
      </c>
      <c r="G393" s="23">
        <v>3780316</v>
      </c>
      <c r="H393" s="24">
        <v>1.2643190258605044E-3</v>
      </c>
    </row>
    <row r="394" spans="1:8">
      <c r="A394" s="12" t="s">
        <v>196</v>
      </c>
      <c r="B394" s="12" t="s">
        <v>805</v>
      </c>
      <c r="C394" s="22">
        <v>114</v>
      </c>
      <c r="D394" s="22">
        <v>839</v>
      </c>
      <c r="E394" s="22">
        <v>953</v>
      </c>
      <c r="F394" s="23">
        <v>26155230</v>
      </c>
      <c r="G394" s="23">
        <v>1569198</v>
      </c>
      <c r="H394" s="24">
        <v>5.2481509131571322E-4</v>
      </c>
    </row>
    <row r="395" spans="1:8">
      <c r="A395" s="12" t="s">
        <v>196</v>
      </c>
      <c r="B395" s="12" t="s">
        <v>894</v>
      </c>
      <c r="C395" s="22">
        <v>6</v>
      </c>
      <c r="D395" s="22">
        <v>436</v>
      </c>
      <c r="E395" s="22">
        <v>442</v>
      </c>
      <c r="F395" s="23">
        <v>22607598</v>
      </c>
      <c r="G395" s="23">
        <v>1356456</v>
      </c>
      <c r="H395" s="24">
        <v>4.5366396051087693E-4</v>
      </c>
    </row>
    <row r="396" spans="1:8">
      <c r="A396" s="12" t="s">
        <v>196</v>
      </c>
      <c r="B396" s="12" t="s">
        <v>251</v>
      </c>
      <c r="C396" s="22">
        <v>26</v>
      </c>
      <c r="D396" s="22">
        <v>242</v>
      </c>
      <c r="E396" s="22">
        <v>268</v>
      </c>
      <c r="F396" s="23">
        <v>17453826</v>
      </c>
      <c r="G396" s="23">
        <v>1047230</v>
      </c>
      <c r="H396" s="24">
        <v>3.5024395141884857E-4</v>
      </c>
    </row>
    <row r="397" spans="1:8">
      <c r="A397" s="12" t="s">
        <v>196</v>
      </c>
      <c r="B397" s="12" t="s">
        <v>851</v>
      </c>
      <c r="C397" s="22">
        <v>1464</v>
      </c>
      <c r="D397" s="22">
        <v>8427</v>
      </c>
      <c r="E397" s="22">
        <v>9891</v>
      </c>
      <c r="F397" s="23">
        <v>472819436</v>
      </c>
      <c r="G397" s="23">
        <v>28199591</v>
      </c>
      <c r="H397" s="24">
        <v>9.4312960669913955E-3</v>
      </c>
    </row>
    <row r="398" spans="1:8">
      <c r="A398" s="12" t="s">
        <v>62</v>
      </c>
      <c r="B398" s="12" t="s">
        <v>240</v>
      </c>
      <c r="C398" s="22">
        <v>101</v>
      </c>
      <c r="D398" s="22">
        <v>557</v>
      </c>
      <c r="E398" s="22">
        <v>658</v>
      </c>
      <c r="F398" s="23">
        <v>45116811</v>
      </c>
      <c r="G398" s="23">
        <v>2707009</v>
      </c>
      <c r="H398" s="24">
        <v>9.0535367463344808E-4</v>
      </c>
    </row>
    <row r="399" spans="1:8">
      <c r="A399" s="12" t="s">
        <v>62</v>
      </c>
      <c r="B399" s="12" t="s">
        <v>241</v>
      </c>
      <c r="C399" s="22">
        <v>20</v>
      </c>
      <c r="D399" s="22">
        <v>360</v>
      </c>
      <c r="E399" s="22">
        <v>380</v>
      </c>
      <c r="F399" s="23">
        <v>237435354</v>
      </c>
      <c r="G399" s="23">
        <v>14246121</v>
      </c>
      <c r="H399" s="24">
        <v>4.7645863004602985E-3</v>
      </c>
    </row>
    <row r="400" spans="1:8">
      <c r="A400" s="12" t="s">
        <v>62</v>
      </c>
      <c r="B400" s="12" t="s">
        <v>893</v>
      </c>
      <c r="C400" s="22">
        <v>390</v>
      </c>
      <c r="D400" s="22">
        <v>2836</v>
      </c>
      <c r="E400" s="22">
        <v>3226</v>
      </c>
      <c r="F400" s="23">
        <v>216627293</v>
      </c>
      <c r="G400" s="23">
        <v>12995894</v>
      </c>
      <c r="H400" s="24">
        <v>4.3464504137395851E-3</v>
      </c>
    </row>
    <row r="401" spans="1:8">
      <c r="A401" s="12" t="s">
        <v>62</v>
      </c>
      <c r="B401" s="12" t="s">
        <v>242</v>
      </c>
      <c r="C401" s="22">
        <v>123</v>
      </c>
      <c r="D401" s="22">
        <v>670</v>
      </c>
      <c r="E401" s="22">
        <v>793</v>
      </c>
      <c r="F401" s="23">
        <v>122520415</v>
      </c>
      <c r="G401" s="23">
        <v>7351225</v>
      </c>
      <c r="H401" s="24">
        <v>2.4586023049082101E-3</v>
      </c>
    </row>
    <row r="402" spans="1:8">
      <c r="A402" s="12" t="s">
        <v>62</v>
      </c>
      <c r="B402" s="12" t="s">
        <v>243</v>
      </c>
      <c r="C402" s="22">
        <v>162</v>
      </c>
      <c r="D402" s="22">
        <v>704</v>
      </c>
      <c r="E402" s="22">
        <v>866</v>
      </c>
      <c r="F402" s="23">
        <v>168924696</v>
      </c>
      <c r="G402" s="23">
        <v>10135482</v>
      </c>
      <c r="H402" s="24">
        <v>3.3897914166082085E-3</v>
      </c>
    </row>
    <row r="403" spans="1:8">
      <c r="A403" s="12" t="s">
        <v>62</v>
      </c>
      <c r="B403" s="12" t="s">
        <v>244</v>
      </c>
      <c r="C403" s="22">
        <v>50</v>
      </c>
      <c r="D403" s="22">
        <v>605</v>
      </c>
      <c r="E403" s="22">
        <v>655</v>
      </c>
      <c r="F403" s="23">
        <v>57400573</v>
      </c>
      <c r="G403" s="23">
        <v>3444034</v>
      </c>
      <c r="H403" s="24">
        <v>1.1518501923940899E-3</v>
      </c>
    </row>
    <row r="404" spans="1:8">
      <c r="A404" s="12" t="s">
        <v>62</v>
      </c>
      <c r="B404" s="12" t="s">
        <v>245</v>
      </c>
      <c r="C404" s="22">
        <v>563</v>
      </c>
      <c r="D404" s="22">
        <v>3496</v>
      </c>
      <c r="E404" s="22">
        <v>4059</v>
      </c>
      <c r="F404" s="23">
        <v>132469674</v>
      </c>
      <c r="G404" s="23">
        <v>7948181</v>
      </c>
      <c r="H404" s="24">
        <v>2.6582530294512333E-3</v>
      </c>
    </row>
    <row r="405" spans="1:8">
      <c r="A405" s="12" t="s">
        <v>62</v>
      </c>
      <c r="B405" s="12" t="s">
        <v>246</v>
      </c>
      <c r="C405" s="22">
        <v>171</v>
      </c>
      <c r="D405" s="22">
        <v>646</v>
      </c>
      <c r="E405" s="22">
        <v>817</v>
      </c>
      <c r="F405" s="23">
        <v>93076609</v>
      </c>
      <c r="G405" s="23">
        <v>5584597</v>
      </c>
      <c r="H405" s="24">
        <v>1.8677571501598E-3</v>
      </c>
    </row>
    <row r="406" spans="1:8">
      <c r="A406" s="12" t="s">
        <v>62</v>
      </c>
      <c r="B406" s="12" t="s">
        <v>250</v>
      </c>
      <c r="C406" s="22">
        <v>1178</v>
      </c>
      <c r="D406" s="22">
        <v>7961</v>
      </c>
      <c r="E406" s="22">
        <v>9139</v>
      </c>
      <c r="F406" s="23">
        <v>237032075</v>
      </c>
      <c r="G406" s="23">
        <v>13869025</v>
      </c>
      <c r="H406" s="24">
        <v>4.6384673073983709E-3</v>
      </c>
    </row>
    <row r="407" spans="1:8">
      <c r="A407" s="12" t="s">
        <v>62</v>
      </c>
      <c r="B407" s="12" t="s">
        <v>805</v>
      </c>
      <c r="C407" s="22">
        <v>391</v>
      </c>
      <c r="D407" s="22">
        <v>2604</v>
      </c>
      <c r="E407" s="22">
        <v>2995</v>
      </c>
      <c r="F407" s="23">
        <v>135833477</v>
      </c>
      <c r="G407" s="23">
        <v>8148580</v>
      </c>
      <c r="H407" s="24">
        <v>2.7252760689176216E-3</v>
      </c>
    </row>
    <row r="408" spans="1:8">
      <c r="A408" s="12" t="s">
        <v>62</v>
      </c>
      <c r="B408" s="12" t="s">
        <v>894</v>
      </c>
      <c r="C408" s="22">
        <v>115</v>
      </c>
      <c r="D408" s="22">
        <v>749</v>
      </c>
      <c r="E408" s="22">
        <v>864</v>
      </c>
      <c r="F408" s="23">
        <v>54545790</v>
      </c>
      <c r="G408" s="23">
        <v>3272748</v>
      </c>
      <c r="H408" s="24">
        <v>1.0945639367838332E-3</v>
      </c>
    </row>
    <row r="409" spans="1:8">
      <c r="A409" s="12" t="s">
        <v>62</v>
      </c>
      <c r="B409" s="12" t="s">
        <v>251</v>
      </c>
      <c r="C409" s="22">
        <v>197</v>
      </c>
      <c r="D409" s="22">
        <v>1257</v>
      </c>
      <c r="E409" s="22">
        <v>1454</v>
      </c>
      <c r="F409" s="23">
        <v>197808410</v>
      </c>
      <c r="G409" s="23">
        <v>11868505</v>
      </c>
      <c r="H409" s="24">
        <v>3.9693974472029651E-3</v>
      </c>
    </row>
    <row r="410" spans="1:8">
      <c r="A410" s="12" t="s">
        <v>62</v>
      </c>
      <c r="B410" s="12" t="s">
        <v>851</v>
      </c>
      <c r="C410" s="22">
        <v>3461</v>
      </c>
      <c r="D410" s="22">
        <v>22445</v>
      </c>
      <c r="E410" s="22">
        <v>25906</v>
      </c>
      <c r="F410" s="23">
        <v>1698791176</v>
      </c>
      <c r="G410" s="23">
        <v>101571400</v>
      </c>
      <c r="H410" s="24">
        <v>3.3970348908209692E-2</v>
      </c>
    </row>
    <row r="411" spans="1:8">
      <c r="A411" s="12" t="s">
        <v>199</v>
      </c>
      <c r="B411" s="12" t="s">
        <v>240</v>
      </c>
      <c r="C411" s="22" t="s">
        <v>234</v>
      </c>
      <c r="D411" s="22" t="s">
        <v>234</v>
      </c>
      <c r="E411" s="22" t="s">
        <v>234</v>
      </c>
      <c r="F411" s="23" t="s">
        <v>234</v>
      </c>
      <c r="G411" s="23" t="s">
        <v>234</v>
      </c>
      <c r="H411" s="24" t="s">
        <v>234</v>
      </c>
    </row>
    <row r="412" spans="1:8">
      <c r="A412" s="12" t="s">
        <v>199</v>
      </c>
      <c r="B412" s="12" t="s">
        <v>241</v>
      </c>
      <c r="C412" s="22">
        <v>12</v>
      </c>
      <c r="D412" s="22">
        <v>116</v>
      </c>
      <c r="E412" s="22">
        <v>128</v>
      </c>
      <c r="F412" s="23">
        <v>11093596</v>
      </c>
      <c r="G412" s="23">
        <v>665616</v>
      </c>
      <c r="H412" s="24">
        <v>2.2261392241208549E-4</v>
      </c>
    </row>
    <row r="413" spans="1:8">
      <c r="A413" s="12" t="s">
        <v>199</v>
      </c>
      <c r="B413" s="12" t="s">
        <v>893</v>
      </c>
      <c r="C413" s="22">
        <v>6</v>
      </c>
      <c r="D413" s="22">
        <v>205</v>
      </c>
      <c r="E413" s="22">
        <v>211</v>
      </c>
      <c r="F413" s="23">
        <v>6778700</v>
      </c>
      <c r="G413" s="23">
        <v>406722</v>
      </c>
      <c r="H413" s="24">
        <v>1.3602734872852852E-4</v>
      </c>
    </row>
    <row r="414" spans="1:8">
      <c r="A414" s="12" t="s">
        <v>199</v>
      </c>
      <c r="B414" s="12" t="s">
        <v>242</v>
      </c>
      <c r="C414" s="22">
        <v>12</v>
      </c>
      <c r="D414" s="22">
        <v>111</v>
      </c>
      <c r="E414" s="22">
        <v>123</v>
      </c>
      <c r="F414" s="23">
        <v>13149459</v>
      </c>
      <c r="G414" s="23">
        <v>788968</v>
      </c>
      <c r="H414" s="24">
        <v>2.638687488546223E-4</v>
      </c>
    </row>
    <row r="415" spans="1:8">
      <c r="A415" s="12" t="s">
        <v>199</v>
      </c>
      <c r="B415" s="12" t="s">
        <v>243</v>
      </c>
      <c r="C415" s="22">
        <v>27</v>
      </c>
      <c r="D415" s="22">
        <v>78</v>
      </c>
      <c r="E415" s="22">
        <v>105</v>
      </c>
      <c r="F415" s="23">
        <v>3346239</v>
      </c>
      <c r="G415" s="23">
        <v>200774</v>
      </c>
      <c r="H415" s="24">
        <v>6.7148457456497516E-5</v>
      </c>
    </row>
    <row r="416" spans="1:8">
      <c r="A416" s="12" t="s">
        <v>199</v>
      </c>
      <c r="B416" s="12" t="s">
        <v>244</v>
      </c>
      <c r="C416" s="22">
        <v>1</v>
      </c>
      <c r="D416" s="22">
        <v>96</v>
      </c>
      <c r="E416" s="22">
        <v>97</v>
      </c>
      <c r="F416" s="23">
        <v>2387821</v>
      </c>
      <c r="G416" s="23">
        <v>143269</v>
      </c>
      <c r="H416" s="24">
        <v>4.7916026733217169E-5</v>
      </c>
    </row>
    <row r="417" spans="1:8">
      <c r="A417" s="12" t="s">
        <v>199</v>
      </c>
      <c r="B417" s="12" t="s">
        <v>245</v>
      </c>
      <c r="C417" s="22">
        <v>106</v>
      </c>
      <c r="D417" s="22">
        <v>497</v>
      </c>
      <c r="E417" s="22">
        <v>603</v>
      </c>
      <c r="F417" s="23">
        <v>8750471</v>
      </c>
      <c r="G417" s="23">
        <v>524885</v>
      </c>
      <c r="H417" s="24">
        <v>1.7554672463592746E-4</v>
      </c>
    </row>
    <row r="418" spans="1:8">
      <c r="A418" s="12" t="s">
        <v>199</v>
      </c>
      <c r="B418" s="12" t="s">
        <v>246</v>
      </c>
      <c r="C418" s="22">
        <v>13</v>
      </c>
      <c r="D418" s="22">
        <v>97</v>
      </c>
      <c r="E418" s="22">
        <v>110</v>
      </c>
      <c r="F418" s="23">
        <v>3225550</v>
      </c>
      <c r="G418" s="23">
        <v>193533</v>
      </c>
      <c r="H418" s="24">
        <v>6.4726719679482082E-5</v>
      </c>
    </row>
    <row r="419" spans="1:8">
      <c r="A419" s="12" t="s">
        <v>199</v>
      </c>
      <c r="B419" s="12" t="s">
        <v>250</v>
      </c>
      <c r="C419" s="22">
        <v>82</v>
      </c>
      <c r="D419" s="22">
        <v>969</v>
      </c>
      <c r="E419" s="22">
        <v>1051</v>
      </c>
      <c r="F419" s="23">
        <v>11736643</v>
      </c>
      <c r="G419" s="23">
        <v>692551</v>
      </c>
      <c r="H419" s="24">
        <v>2.3162227858166304E-4</v>
      </c>
    </row>
    <row r="420" spans="1:8">
      <c r="A420" s="12" t="s">
        <v>199</v>
      </c>
      <c r="B420" s="12" t="s">
        <v>805</v>
      </c>
      <c r="C420" s="22" t="s">
        <v>234</v>
      </c>
      <c r="D420" s="22" t="s">
        <v>234</v>
      </c>
      <c r="E420" s="22" t="s">
        <v>234</v>
      </c>
      <c r="F420" s="23" t="s">
        <v>234</v>
      </c>
      <c r="G420" s="23" t="s">
        <v>234</v>
      </c>
      <c r="H420" s="24" t="s">
        <v>234</v>
      </c>
    </row>
    <row r="421" spans="1:8">
      <c r="A421" s="12" t="s">
        <v>199</v>
      </c>
      <c r="B421" s="12" t="s">
        <v>894</v>
      </c>
      <c r="C421" s="22">
        <v>3</v>
      </c>
      <c r="D421" s="22">
        <v>194</v>
      </c>
      <c r="E421" s="22">
        <v>197</v>
      </c>
      <c r="F421" s="23">
        <v>18448451</v>
      </c>
      <c r="G421" s="23">
        <v>1106907</v>
      </c>
      <c r="H421" s="24">
        <v>3.7020280314084146E-4</v>
      </c>
    </row>
    <row r="422" spans="1:8">
      <c r="A422" s="12" t="s">
        <v>199</v>
      </c>
      <c r="B422" s="12" t="s">
        <v>251</v>
      </c>
      <c r="C422" s="22">
        <v>36</v>
      </c>
      <c r="D422" s="22">
        <v>153</v>
      </c>
      <c r="E422" s="22">
        <v>189</v>
      </c>
      <c r="F422" s="23">
        <v>12094608</v>
      </c>
      <c r="G422" s="23">
        <v>725676</v>
      </c>
      <c r="H422" s="24">
        <v>2.4270086770797661E-4</v>
      </c>
    </row>
    <row r="423" spans="1:8">
      <c r="A423" s="12" t="s">
        <v>199</v>
      </c>
      <c r="B423" s="12" t="s">
        <v>851</v>
      </c>
      <c r="C423" s="22">
        <v>307</v>
      </c>
      <c r="D423" s="22">
        <v>2707</v>
      </c>
      <c r="E423" s="22">
        <v>3014</v>
      </c>
      <c r="F423" s="23">
        <v>92365699</v>
      </c>
      <c r="G423" s="23">
        <v>5530151</v>
      </c>
      <c r="H423" s="24">
        <v>1.8495477957878371E-3</v>
      </c>
    </row>
    <row r="424" spans="1:8">
      <c r="A424" s="12" t="s">
        <v>200</v>
      </c>
      <c r="B424" s="12" t="s">
        <v>240</v>
      </c>
      <c r="C424" s="22">
        <v>23</v>
      </c>
      <c r="D424" s="22">
        <v>85</v>
      </c>
      <c r="E424" s="22">
        <v>108</v>
      </c>
      <c r="F424" s="23">
        <v>944493</v>
      </c>
      <c r="G424" s="23">
        <v>56670</v>
      </c>
      <c r="H424" s="24">
        <v>1.8953166665303848E-5</v>
      </c>
    </row>
    <row r="425" spans="1:8">
      <c r="A425" s="12" t="s">
        <v>200</v>
      </c>
      <c r="B425" s="12" t="s">
        <v>241</v>
      </c>
      <c r="C425" s="22">
        <v>1</v>
      </c>
      <c r="D425" s="22">
        <v>120</v>
      </c>
      <c r="E425" s="22">
        <v>121</v>
      </c>
      <c r="F425" s="23">
        <v>4693854</v>
      </c>
      <c r="G425" s="23">
        <v>281631</v>
      </c>
      <c r="H425" s="24">
        <v>9.4190917259858608E-5</v>
      </c>
    </row>
    <row r="426" spans="1:8">
      <c r="A426" s="12" t="s">
        <v>200</v>
      </c>
      <c r="B426" s="12" t="s">
        <v>893</v>
      </c>
      <c r="C426" s="22">
        <v>25</v>
      </c>
      <c r="D426" s="22">
        <v>454</v>
      </c>
      <c r="E426" s="22">
        <v>479</v>
      </c>
      <c r="F426" s="23">
        <v>16604946</v>
      </c>
      <c r="G426" s="23">
        <v>996297</v>
      </c>
      <c r="H426" s="24">
        <v>3.3320951277822879E-4</v>
      </c>
    </row>
    <row r="427" spans="1:8">
      <c r="A427" s="12" t="s">
        <v>200</v>
      </c>
      <c r="B427" s="12" t="s">
        <v>242</v>
      </c>
      <c r="C427" s="22">
        <v>27</v>
      </c>
      <c r="D427" s="22">
        <v>183</v>
      </c>
      <c r="E427" s="22">
        <v>210</v>
      </c>
      <c r="F427" s="23">
        <v>13825501</v>
      </c>
      <c r="G427" s="23">
        <v>829530</v>
      </c>
      <c r="H427" s="24">
        <v>2.7743462756078173E-4</v>
      </c>
    </row>
    <row r="428" spans="1:8">
      <c r="A428" s="12" t="s">
        <v>200</v>
      </c>
      <c r="B428" s="12" t="s">
        <v>243</v>
      </c>
      <c r="C428" s="22">
        <v>16</v>
      </c>
      <c r="D428" s="22">
        <v>159</v>
      </c>
      <c r="E428" s="22">
        <v>175</v>
      </c>
      <c r="F428" s="23">
        <v>8487438</v>
      </c>
      <c r="G428" s="23">
        <v>509246</v>
      </c>
      <c r="H428" s="24">
        <v>1.7031629277641298E-4</v>
      </c>
    </row>
    <row r="429" spans="1:8">
      <c r="A429" s="12" t="s">
        <v>200</v>
      </c>
      <c r="B429" s="12" t="s">
        <v>244</v>
      </c>
      <c r="C429" s="22">
        <v>15</v>
      </c>
      <c r="D429" s="22">
        <v>141</v>
      </c>
      <c r="E429" s="22">
        <v>156</v>
      </c>
      <c r="F429" s="23">
        <v>8396016</v>
      </c>
      <c r="G429" s="23">
        <v>503761</v>
      </c>
      <c r="H429" s="24">
        <v>1.6848184564108225E-4</v>
      </c>
    </row>
    <row r="430" spans="1:8">
      <c r="A430" s="12" t="s">
        <v>200</v>
      </c>
      <c r="B430" s="12" t="s">
        <v>245</v>
      </c>
      <c r="C430" s="22">
        <v>164</v>
      </c>
      <c r="D430" s="22">
        <v>793</v>
      </c>
      <c r="E430" s="22">
        <v>957</v>
      </c>
      <c r="F430" s="23">
        <v>24189993</v>
      </c>
      <c r="G430" s="23">
        <v>1451397</v>
      </c>
      <c r="H430" s="24">
        <v>4.8541678557476633E-4</v>
      </c>
    </row>
    <row r="431" spans="1:8">
      <c r="A431" s="12" t="s">
        <v>200</v>
      </c>
      <c r="B431" s="12" t="s">
        <v>246</v>
      </c>
      <c r="C431" s="22">
        <v>26</v>
      </c>
      <c r="D431" s="22">
        <v>256</v>
      </c>
      <c r="E431" s="22">
        <v>282</v>
      </c>
      <c r="F431" s="23">
        <v>7961100</v>
      </c>
      <c r="G431" s="23">
        <v>477666</v>
      </c>
      <c r="H431" s="24">
        <v>1.5975442576934934E-4</v>
      </c>
    </row>
    <row r="432" spans="1:8">
      <c r="A432" s="12" t="s">
        <v>200</v>
      </c>
      <c r="B432" s="12" t="s">
        <v>250</v>
      </c>
      <c r="C432" s="22">
        <v>199</v>
      </c>
      <c r="D432" s="22">
        <v>1593</v>
      </c>
      <c r="E432" s="22">
        <v>1792</v>
      </c>
      <c r="F432" s="23">
        <v>36372605</v>
      </c>
      <c r="G432" s="23">
        <v>2169881</v>
      </c>
      <c r="H432" s="24">
        <v>7.257123034564351E-4</v>
      </c>
    </row>
    <row r="433" spans="1:8">
      <c r="A433" s="12" t="s">
        <v>200</v>
      </c>
      <c r="B433" s="12" t="s">
        <v>805</v>
      </c>
      <c r="C433" s="22">
        <v>106</v>
      </c>
      <c r="D433" s="22">
        <v>668</v>
      </c>
      <c r="E433" s="22">
        <v>774</v>
      </c>
      <c r="F433" s="23">
        <v>11491163</v>
      </c>
      <c r="G433" s="23">
        <v>688613</v>
      </c>
      <c r="H433" s="24">
        <v>2.3030522246152952E-4</v>
      </c>
    </row>
    <row r="434" spans="1:8">
      <c r="A434" s="12" t="s">
        <v>200</v>
      </c>
      <c r="B434" s="12" t="s">
        <v>894</v>
      </c>
      <c r="C434" s="22">
        <v>32</v>
      </c>
      <c r="D434" s="22">
        <v>282</v>
      </c>
      <c r="E434" s="22">
        <v>314</v>
      </c>
      <c r="F434" s="23">
        <v>6642103</v>
      </c>
      <c r="G434" s="23">
        <v>398526</v>
      </c>
      <c r="H434" s="24">
        <v>1.3328621313670163E-4</v>
      </c>
    </row>
    <row r="435" spans="1:8">
      <c r="A435" s="12" t="s">
        <v>200</v>
      </c>
      <c r="B435" s="12" t="s">
        <v>251</v>
      </c>
      <c r="C435" s="22">
        <v>43</v>
      </c>
      <c r="D435" s="22">
        <v>288</v>
      </c>
      <c r="E435" s="22">
        <v>331</v>
      </c>
      <c r="F435" s="23">
        <v>25168085</v>
      </c>
      <c r="G435" s="23">
        <v>1510085</v>
      </c>
      <c r="H435" s="24">
        <v>5.0504486825084455E-4</v>
      </c>
    </row>
    <row r="436" spans="1:8">
      <c r="A436" s="12" t="s">
        <v>200</v>
      </c>
      <c r="B436" s="12" t="s">
        <v>851</v>
      </c>
      <c r="C436" s="22">
        <v>677</v>
      </c>
      <c r="D436" s="22">
        <v>5022</v>
      </c>
      <c r="E436" s="22">
        <v>5699</v>
      </c>
      <c r="F436" s="23">
        <v>164777298</v>
      </c>
      <c r="G436" s="23">
        <v>9873304</v>
      </c>
      <c r="H436" s="24">
        <v>3.3021065157792682E-3</v>
      </c>
    </row>
    <row r="437" spans="1:8">
      <c r="A437" s="12" t="s">
        <v>202</v>
      </c>
      <c r="B437" s="12" t="s">
        <v>240</v>
      </c>
      <c r="C437" s="22">
        <v>23</v>
      </c>
      <c r="D437" s="22">
        <v>49</v>
      </c>
      <c r="E437" s="22">
        <v>72</v>
      </c>
      <c r="F437" s="23">
        <v>1135629</v>
      </c>
      <c r="G437" s="23">
        <v>68138</v>
      </c>
      <c r="H437" s="24">
        <v>2.2788616026830308E-5</v>
      </c>
    </row>
    <row r="438" spans="1:8">
      <c r="A438" s="12" t="s">
        <v>202</v>
      </c>
      <c r="B438" s="12" t="s">
        <v>241</v>
      </c>
      <c r="C438" s="22">
        <v>13</v>
      </c>
      <c r="D438" s="22">
        <v>75</v>
      </c>
      <c r="E438" s="22">
        <v>88</v>
      </c>
      <c r="F438" s="23">
        <v>6310297</v>
      </c>
      <c r="G438" s="23">
        <v>378618</v>
      </c>
      <c r="H438" s="24">
        <v>1.2662802287778386E-4</v>
      </c>
    </row>
    <row r="439" spans="1:8">
      <c r="A439" s="12" t="s">
        <v>202</v>
      </c>
      <c r="B439" s="12" t="s">
        <v>893</v>
      </c>
      <c r="C439" s="22">
        <v>25</v>
      </c>
      <c r="D439" s="22">
        <v>267</v>
      </c>
      <c r="E439" s="22">
        <v>292</v>
      </c>
      <c r="F439" s="23">
        <v>12528418</v>
      </c>
      <c r="G439" s="23">
        <v>751705</v>
      </c>
      <c r="H439" s="24">
        <v>2.5140621401345027E-4</v>
      </c>
    </row>
    <row r="440" spans="1:8">
      <c r="A440" s="12" t="s">
        <v>202</v>
      </c>
      <c r="B440" s="12" t="s">
        <v>242</v>
      </c>
      <c r="C440" s="22">
        <v>32</v>
      </c>
      <c r="D440" s="22">
        <v>168</v>
      </c>
      <c r="E440" s="22">
        <v>200</v>
      </c>
      <c r="F440" s="23">
        <v>25697104</v>
      </c>
      <c r="G440" s="23">
        <v>1541826</v>
      </c>
      <c r="H440" s="24">
        <v>5.156605813816617E-4</v>
      </c>
    </row>
    <row r="441" spans="1:8">
      <c r="A441" s="12" t="s">
        <v>202</v>
      </c>
      <c r="B441" s="12" t="s">
        <v>243</v>
      </c>
      <c r="C441" s="22">
        <v>1</v>
      </c>
      <c r="D441" s="22">
        <v>102</v>
      </c>
      <c r="E441" s="22">
        <v>103</v>
      </c>
      <c r="F441" s="23">
        <v>6377477</v>
      </c>
      <c r="G441" s="23">
        <v>382649</v>
      </c>
      <c r="H441" s="24">
        <v>1.2797618265946448E-4</v>
      </c>
    </row>
    <row r="442" spans="1:8">
      <c r="A442" s="12" t="s">
        <v>202</v>
      </c>
      <c r="B442" s="12" t="s">
        <v>244</v>
      </c>
      <c r="C442" s="22" t="s">
        <v>1021</v>
      </c>
      <c r="D442" s="22">
        <v>108</v>
      </c>
      <c r="E442" s="22">
        <v>108</v>
      </c>
      <c r="F442" s="23">
        <v>5717740</v>
      </c>
      <c r="G442" s="23">
        <v>343064</v>
      </c>
      <c r="H442" s="24">
        <v>1.1473705962353625E-4</v>
      </c>
    </row>
    <row r="443" spans="1:8">
      <c r="A443" s="12" t="s">
        <v>202</v>
      </c>
      <c r="B443" s="12" t="s">
        <v>245</v>
      </c>
      <c r="C443" s="22">
        <v>140</v>
      </c>
      <c r="D443" s="22">
        <v>864</v>
      </c>
      <c r="E443" s="22">
        <v>1004</v>
      </c>
      <c r="F443" s="23">
        <v>15302253</v>
      </c>
      <c r="G443" s="23">
        <v>918135</v>
      </c>
      <c r="H443" s="24">
        <v>3.0706839026378594E-4</v>
      </c>
    </row>
    <row r="444" spans="1:8">
      <c r="A444" s="12" t="s">
        <v>202</v>
      </c>
      <c r="B444" s="12" t="s">
        <v>246</v>
      </c>
      <c r="C444" s="22">
        <v>58</v>
      </c>
      <c r="D444" s="22">
        <v>228</v>
      </c>
      <c r="E444" s="22">
        <v>286</v>
      </c>
      <c r="F444" s="23">
        <v>14132961</v>
      </c>
      <c r="G444" s="23">
        <v>847978</v>
      </c>
      <c r="H444" s="24">
        <v>2.8360452377820762E-4</v>
      </c>
    </row>
    <row r="445" spans="1:8">
      <c r="A445" s="12" t="s">
        <v>202</v>
      </c>
      <c r="B445" s="12" t="s">
        <v>250</v>
      </c>
      <c r="C445" s="22">
        <v>98</v>
      </c>
      <c r="D445" s="22">
        <v>1117</v>
      </c>
      <c r="E445" s="22">
        <v>1215</v>
      </c>
      <c r="F445" s="23">
        <v>19368129</v>
      </c>
      <c r="G445" s="23">
        <v>1142952</v>
      </c>
      <c r="H445" s="24">
        <v>3.8225798035013874E-4</v>
      </c>
    </row>
    <row r="446" spans="1:8">
      <c r="A446" s="12" t="s">
        <v>202</v>
      </c>
      <c r="B446" s="12" t="s">
        <v>805</v>
      </c>
      <c r="C446" s="22">
        <v>51</v>
      </c>
      <c r="D446" s="22">
        <v>469</v>
      </c>
      <c r="E446" s="22">
        <v>520</v>
      </c>
      <c r="F446" s="23">
        <v>9466510</v>
      </c>
      <c r="G446" s="23">
        <v>567991</v>
      </c>
      <c r="H446" s="24">
        <v>1.8996343898698779E-4</v>
      </c>
    </row>
    <row r="447" spans="1:8">
      <c r="A447" s="12" t="s">
        <v>202</v>
      </c>
      <c r="B447" s="12" t="s">
        <v>894</v>
      </c>
      <c r="C447" s="22">
        <v>1</v>
      </c>
      <c r="D447" s="22">
        <v>226</v>
      </c>
      <c r="E447" s="22">
        <v>227</v>
      </c>
      <c r="F447" s="23">
        <v>12603709</v>
      </c>
      <c r="G447" s="23">
        <v>756223</v>
      </c>
      <c r="H447" s="24">
        <v>2.5291724995828608E-4</v>
      </c>
    </row>
    <row r="448" spans="1:8">
      <c r="A448" s="12" t="s">
        <v>202</v>
      </c>
      <c r="B448" s="12" t="s">
        <v>251</v>
      </c>
      <c r="C448" s="22">
        <v>5</v>
      </c>
      <c r="D448" s="22">
        <v>173</v>
      </c>
      <c r="E448" s="22">
        <v>178</v>
      </c>
      <c r="F448" s="23">
        <v>18548992</v>
      </c>
      <c r="G448" s="23">
        <v>1112940</v>
      </c>
      <c r="H448" s="24">
        <v>3.7222052776571843E-4</v>
      </c>
    </row>
    <row r="449" spans="1:8">
      <c r="A449" s="12" t="s">
        <v>202</v>
      </c>
      <c r="B449" s="12" t="s">
        <v>851</v>
      </c>
      <c r="C449" s="22">
        <v>447</v>
      </c>
      <c r="D449" s="22">
        <v>3846</v>
      </c>
      <c r="E449" s="22">
        <v>4293</v>
      </c>
      <c r="F449" s="23">
        <v>147189219</v>
      </c>
      <c r="G449" s="23">
        <v>8812218</v>
      </c>
      <c r="H449" s="24">
        <v>2.9472284532378779E-3</v>
      </c>
    </row>
    <row r="450" spans="1:8">
      <c r="A450" s="12" t="s">
        <v>204</v>
      </c>
      <c r="B450" s="12" t="s">
        <v>240</v>
      </c>
      <c r="C450" s="22" t="s">
        <v>234</v>
      </c>
      <c r="D450" s="22" t="s">
        <v>234</v>
      </c>
      <c r="E450" s="22" t="s">
        <v>234</v>
      </c>
      <c r="F450" s="23" t="s">
        <v>234</v>
      </c>
      <c r="G450" s="23" t="s">
        <v>234</v>
      </c>
      <c r="H450" s="24" t="s">
        <v>234</v>
      </c>
    </row>
    <row r="451" spans="1:8">
      <c r="A451" s="12" t="s">
        <v>204</v>
      </c>
      <c r="B451" s="12" t="s">
        <v>241</v>
      </c>
      <c r="C451" s="22">
        <v>2</v>
      </c>
      <c r="D451" s="22">
        <v>84</v>
      </c>
      <c r="E451" s="22">
        <v>86</v>
      </c>
      <c r="F451" s="23">
        <v>7797140</v>
      </c>
      <c r="G451" s="23">
        <v>467828</v>
      </c>
      <c r="H451" s="24">
        <v>1.5646412660483091E-4</v>
      </c>
    </row>
    <row r="452" spans="1:8">
      <c r="A452" s="12" t="s">
        <v>204</v>
      </c>
      <c r="B452" s="12" t="s">
        <v>893</v>
      </c>
      <c r="C452" s="22">
        <v>12</v>
      </c>
      <c r="D452" s="22">
        <v>214</v>
      </c>
      <c r="E452" s="22">
        <v>226</v>
      </c>
      <c r="F452" s="23">
        <v>6867890</v>
      </c>
      <c r="G452" s="23">
        <v>412073</v>
      </c>
      <c r="H452" s="24">
        <v>1.3781697983539354E-4</v>
      </c>
    </row>
    <row r="453" spans="1:8">
      <c r="A453" s="12" t="s">
        <v>204</v>
      </c>
      <c r="B453" s="12" t="s">
        <v>242</v>
      </c>
      <c r="C453" s="22">
        <v>22</v>
      </c>
      <c r="D453" s="22">
        <v>121</v>
      </c>
      <c r="E453" s="22">
        <v>143</v>
      </c>
      <c r="F453" s="23">
        <v>10254531</v>
      </c>
      <c r="G453" s="23">
        <v>615272</v>
      </c>
      <c r="H453" s="24">
        <v>2.0577647362793062E-4</v>
      </c>
    </row>
    <row r="454" spans="1:8">
      <c r="A454" s="12" t="s">
        <v>204</v>
      </c>
      <c r="B454" s="12" t="s">
        <v>243</v>
      </c>
      <c r="C454" s="22">
        <v>29</v>
      </c>
      <c r="D454" s="22">
        <v>60</v>
      </c>
      <c r="E454" s="22">
        <v>89</v>
      </c>
      <c r="F454" s="23">
        <v>4302085</v>
      </c>
      <c r="G454" s="23">
        <v>258125</v>
      </c>
      <c r="H454" s="24">
        <v>8.6329383191839689E-5</v>
      </c>
    </row>
    <row r="455" spans="1:8">
      <c r="A455" s="12" t="s">
        <v>204</v>
      </c>
      <c r="B455" s="12" t="s">
        <v>244</v>
      </c>
      <c r="C455" s="22" t="s">
        <v>234</v>
      </c>
      <c r="D455" s="22" t="s">
        <v>234</v>
      </c>
      <c r="E455" s="22" t="s">
        <v>234</v>
      </c>
      <c r="F455" s="23" t="s">
        <v>234</v>
      </c>
      <c r="G455" s="23" t="s">
        <v>234</v>
      </c>
      <c r="H455" s="24" t="s">
        <v>234</v>
      </c>
    </row>
    <row r="456" spans="1:8">
      <c r="A456" s="12" t="s">
        <v>204</v>
      </c>
      <c r="B456" s="12" t="s">
        <v>245</v>
      </c>
      <c r="C456" s="22">
        <v>151</v>
      </c>
      <c r="D456" s="22">
        <v>665</v>
      </c>
      <c r="E456" s="22">
        <v>816</v>
      </c>
      <c r="F456" s="23">
        <v>26717079</v>
      </c>
      <c r="G456" s="23">
        <v>1603025</v>
      </c>
      <c r="H456" s="24">
        <v>5.3612846291951118E-4</v>
      </c>
    </row>
    <row r="457" spans="1:8">
      <c r="A457" s="12" t="s">
        <v>204</v>
      </c>
      <c r="B457" s="12" t="s">
        <v>246</v>
      </c>
      <c r="C457" s="22">
        <v>13</v>
      </c>
      <c r="D457" s="22">
        <v>79</v>
      </c>
      <c r="E457" s="22">
        <v>92</v>
      </c>
      <c r="F457" s="23">
        <v>3469334</v>
      </c>
      <c r="G457" s="23">
        <v>208160</v>
      </c>
      <c r="H457" s="24">
        <v>6.961869018968852E-5</v>
      </c>
    </row>
    <row r="458" spans="1:8">
      <c r="A458" s="12" t="s">
        <v>204</v>
      </c>
      <c r="B458" s="12" t="s">
        <v>250</v>
      </c>
      <c r="C458" s="22">
        <v>101</v>
      </c>
      <c r="D458" s="22">
        <v>1112</v>
      </c>
      <c r="E458" s="22">
        <v>1213</v>
      </c>
      <c r="F458" s="23">
        <v>13195282</v>
      </c>
      <c r="G458" s="23">
        <v>780616</v>
      </c>
      <c r="H458" s="24">
        <v>2.6107543937890998E-4</v>
      </c>
    </row>
    <row r="459" spans="1:8">
      <c r="A459" s="12" t="s">
        <v>204</v>
      </c>
      <c r="B459" s="12" t="s">
        <v>805</v>
      </c>
      <c r="C459" s="22">
        <v>39</v>
      </c>
      <c r="D459" s="22">
        <v>281</v>
      </c>
      <c r="E459" s="22">
        <v>320</v>
      </c>
      <c r="F459" s="23">
        <v>2628076</v>
      </c>
      <c r="G459" s="23">
        <v>157558</v>
      </c>
      <c r="H459" s="24">
        <v>5.2694953828338511E-5</v>
      </c>
    </row>
    <row r="460" spans="1:8">
      <c r="A460" s="12" t="s">
        <v>204</v>
      </c>
      <c r="B460" s="12" t="s">
        <v>894</v>
      </c>
      <c r="C460" s="22">
        <v>86</v>
      </c>
      <c r="D460" s="22">
        <v>244</v>
      </c>
      <c r="E460" s="22">
        <v>330</v>
      </c>
      <c r="F460" s="23">
        <v>7839255</v>
      </c>
      <c r="G460" s="23">
        <v>470355</v>
      </c>
      <c r="H460" s="24">
        <v>1.5730927663418017E-4</v>
      </c>
    </row>
    <row r="461" spans="1:8">
      <c r="A461" s="12" t="s">
        <v>204</v>
      </c>
      <c r="B461" s="12" t="s">
        <v>251</v>
      </c>
      <c r="C461" s="22">
        <v>14</v>
      </c>
      <c r="D461" s="22">
        <v>217</v>
      </c>
      <c r="E461" s="22">
        <v>231</v>
      </c>
      <c r="F461" s="23">
        <v>11174980</v>
      </c>
      <c r="G461" s="23">
        <v>670499</v>
      </c>
      <c r="H461" s="24">
        <v>2.2424703186729424E-4</v>
      </c>
    </row>
    <row r="462" spans="1:8">
      <c r="A462" s="12" t="s">
        <v>204</v>
      </c>
      <c r="B462" s="12" t="s">
        <v>851</v>
      </c>
      <c r="C462" s="22">
        <v>469</v>
      </c>
      <c r="D462" s="22">
        <v>3230</v>
      </c>
      <c r="E462" s="22">
        <v>3699</v>
      </c>
      <c r="F462" s="23">
        <v>96817122</v>
      </c>
      <c r="G462" s="23">
        <v>5797800</v>
      </c>
      <c r="H462" s="24">
        <v>1.9390624614804772E-3</v>
      </c>
    </row>
    <row r="463" spans="1:8">
      <c r="A463" s="12" t="s">
        <v>206</v>
      </c>
      <c r="B463" s="12" t="s">
        <v>240</v>
      </c>
      <c r="C463" s="22">
        <v>12</v>
      </c>
      <c r="D463" s="22">
        <v>39</v>
      </c>
      <c r="E463" s="22">
        <v>51</v>
      </c>
      <c r="F463" s="23">
        <v>349679</v>
      </c>
      <c r="G463" s="23">
        <v>20981</v>
      </c>
      <c r="H463" s="24">
        <v>7.017052934616905E-6</v>
      </c>
    </row>
    <row r="464" spans="1:8">
      <c r="A464" s="12" t="s">
        <v>206</v>
      </c>
      <c r="B464" s="12" t="s">
        <v>241</v>
      </c>
      <c r="C464" s="22" t="s">
        <v>234</v>
      </c>
      <c r="D464" s="22" t="s">
        <v>234</v>
      </c>
      <c r="E464" s="22" t="s">
        <v>234</v>
      </c>
      <c r="F464" s="23" t="s">
        <v>234</v>
      </c>
      <c r="G464" s="23" t="s">
        <v>234</v>
      </c>
      <c r="H464" s="24" t="s">
        <v>234</v>
      </c>
    </row>
    <row r="465" spans="1:8">
      <c r="A465" s="12" t="s">
        <v>206</v>
      </c>
      <c r="B465" s="12" t="s">
        <v>893</v>
      </c>
      <c r="C465" s="22">
        <v>48</v>
      </c>
      <c r="D465" s="22">
        <v>201</v>
      </c>
      <c r="E465" s="22">
        <v>249</v>
      </c>
      <c r="F465" s="23">
        <v>5767068</v>
      </c>
      <c r="G465" s="23">
        <v>346024</v>
      </c>
      <c r="H465" s="24">
        <v>1.1572702562546494E-4</v>
      </c>
    </row>
    <row r="466" spans="1:8">
      <c r="A466" s="12" t="s">
        <v>206</v>
      </c>
      <c r="B466" s="12" t="s">
        <v>242</v>
      </c>
      <c r="C466" s="22">
        <v>24</v>
      </c>
      <c r="D466" s="22">
        <v>90</v>
      </c>
      <c r="E466" s="22">
        <v>114</v>
      </c>
      <c r="F466" s="23">
        <v>23141411</v>
      </c>
      <c r="G466" s="23">
        <v>1388485</v>
      </c>
      <c r="H466" s="24">
        <v>4.6437599465809796E-4</v>
      </c>
    </row>
    <row r="467" spans="1:8">
      <c r="A467" s="12" t="s">
        <v>206</v>
      </c>
      <c r="B467" s="12" t="s">
        <v>243</v>
      </c>
      <c r="C467" s="22">
        <v>2</v>
      </c>
      <c r="D467" s="22">
        <v>56</v>
      </c>
      <c r="E467" s="22">
        <v>58</v>
      </c>
      <c r="F467" s="23">
        <v>1920891</v>
      </c>
      <c r="G467" s="23">
        <v>115253</v>
      </c>
      <c r="H467" s="24">
        <v>3.854613230415148E-5</v>
      </c>
    </row>
    <row r="468" spans="1:8">
      <c r="A468" s="12" t="s">
        <v>206</v>
      </c>
      <c r="B468" s="12" t="s">
        <v>244</v>
      </c>
      <c r="C468" s="22" t="s">
        <v>234</v>
      </c>
      <c r="D468" s="22" t="s">
        <v>234</v>
      </c>
      <c r="E468" s="22" t="s">
        <v>234</v>
      </c>
      <c r="F468" s="23" t="s">
        <v>234</v>
      </c>
      <c r="G468" s="23" t="s">
        <v>234</v>
      </c>
      <c r="H468" s="24" t="s">
        <v>234</v>
      </c>
    </row>
    <row r="469" spans="1:8">
      <c r="A469" s="12" t="s">
        <v>206</v>
      </c>
      <c r="B469" s="12" t="s">
        <v>245</v>
      </c>
      <c r="C469" s="22">
        <v>79</v>
      </c>
      <c r="D469" s="22">
        <v>234</v>
      </c>
      <c r="E469" s="22">
        <v>313</v>
      </c>
      <c r="F469" s="23">
        <v>4377443</v>
      </c>
      <c r="G469" s="23">
        <v>262647</v>
      </c>
      <c r="H469" s="24">
        <v>8.7841756928569954E-5</v>
      </c>
    </row>
    <row r="470" spans="1:8">
      <c r="A470" s="12" t="s">
        <v>206</v>
      </c>
      <c r="B470" s="12" t="s">
        <v>246</v>
      </c>
      <c r="C470" s="22">
        <v>12</v>
      </c>
      <c r="D470" s="22">
        <v>89</v>
      </c>
      <c r="E470" s="22">
        <v>101</v>
      </c>
      <c r="F470" s="23">
        <v>2007366</v>
      </c>
      <c r="G470" s="23">
        <v>120442</v>
      </c>
      <c r="H470" s="24">
        <v>4.0281582839289326E-5</v>
      </c>
    </row>
    <row r="471" spans="1:8">
      <c r="A471" s="12" t="s">
        <v>206</v>
      </c>
      <c r="B471" s="12" t="s">
        <v>250</v>
      </c>
      <c r="C471" s="22">
        <v>41</v>
      </c>
      <c r="D471" s="22">
        <v>574</v>
      </c>
      <c r="E471" s="22">
        <v>615</v>
      </c>
      <c r="F471" s="23">
        <v>5840913</v>
      </c>
      <c r="G471" s="23">
        <v>335413</v>
      </c>
      <c r="H471" s="24">
        <v>1.1217819817733473E-4</v>
      </c>
    </row>
    <row r="472" spans="1:8">
      <c r="A472" s="12" t="s">
        <v>206</v>
      </c>
      <c r="B472" s="12" t="s">
        <v>805</v>
      </c>
      <c r="C472" s="22">
        <v>23</v>
      </c>
      <c r="D472" s="22">
        <v>148</v>
      </c>
      <c r="E472" s="22">
        <v>171</v>
      </c>
      <c r="F472" s="23">
        <v>1258298</v>
      </c>
      <c r="G472" s="23">
        <v>75498</v>
      </c>
      <c r="H472" s="24">
        <v>2.5250153112707074E-5</v>
      </c>
    </row>
    <row r="473" spans="1:8">
      <c r="A473" s="12" t="s">
        <v>206</v>
      </c>
      <c r="B473" s="12" t="s">
        <v>894</v>
      </c>
      <c r="C473" s="22">
        <v>26</v>
      </c>
      <c r="D473" s="22">
        <v>212</v>
      </c>
      <c r="E473" s="22">
        <v>238</v>
      </c>
      <c r="F473" s="23">
        <v>4707222</v>
      </c>
      <c r="G473" s="23">
        <v>282433</v>
      </c>
      <c r="H473" s="24">
        <v>9.4459144534705518E-5</v>
      </c>
    </row>
    <row r="474" spans="1:8">
      <c r="A474" s="12" t="s">
        <v>206</v>
      </c>
      <c r="B474" s="12" t="s">
        <v>251</v>
      </c>
      <c r="C474" s="22">
        <v>24</v>
      </c>
      <c r="D474" s="22">
        <v>108</v>
      </c>
      <c r="E474" s="22">
        <v>132</v>
      </c>
      <c r="F474" s="23">
        <v>6671232</v>
      </c>
      <c r="G474" s="23">
        <v>400274</v>
      </c>
      <c r="H474" s="24">
        <v>1.3387082819459737E-4</v>
      </c>
    </row>
    <row r="475" spans="1:8">
      <c r="A475" s="12" t="s">
        <v>206</v>
      </c>
      <c r="B475" s="12" t="s">
        <v>851</v>
      </c>
      <c r="C475" s="22">
        <v>291</v>
      </c>
      <c r="D475" s="22">
        <v>1792</v>
      </c>
      <c r="E475" s="22">
        <v>2083</v>
      </c>
      <c r="F475" s="23">
        <v>60471606</v>
      </c>
      <c r="G475" s="23">
        <v>3613255</v>
      </c>
      <c r="H475" s="24">
        <v>1.2084458129388116E-3</v>
      </c>
    </row>
    <row r="476" spans="1:8">
      <c r="A476" s="12" t="s">
        <v>208</v>
      </c>
      <c r="B476" s="12" t="s">
        <v>240</v>
      </c>
      <c r="C476" s="22" t="s">
        <v>234</v>
      </c>
      <c r="D476" s="22" t="s">
        <v>234</v>
      </c>
      <c r="E476" s="22" t="s">
        <v>234</v>
      </c>
      <c r="F476" s="23" t="s">
        <v>234</v>
      </c>
      <c r="G476" s="23" t="s">
        <v>234</v>
      </c>
      <c r="H476" s="24" t="s">
        <v>234</v>
      </c>
    </row>
    <row r="477" spans="1:8">
      <c r="A477" s="12" t="s">
        <v>208</v>
      </c>
      <c r="B477" s="12" t="s">
        <v>241</v>
      </c>
      <c r="C477" s="22" t="s">
        <v>234</v>
      </c>
      <c r="D477" s="22" t="s">
        <v>234</v>
      </c>
      <c r="E477" s="22" t="s">
        <v>234</v>
      </c>
      <c r="F477" s="23" t="s">
        <v>234</v>
      </c>
      <c r="G477" s="23" t="s">
        <v>234</v>
      </c>
      <c r="H477" s="24" t="s">
        <v>234</v>
      </c>
    </row>
    <row r="478" spans="1:8">
      <c r="A478" s="12" t="s">
        <v>208</v>
      </c>
      <c r="B478" s="12" t="s">
        <v>893</v>
      </c>
      <c r="C478" s="22">
        <v>13</v>
      </c>
      <c r="D478" s="22">
        <v>157</v>
      </c>
      <c r="E478" s="22">
        <v>170</v>
      </c>
      <c r="F478" s="23">
        <v>6250097</v>
      </c>
      <c r="G478" s="23">
        <v>375006</v>
      </c>
      <c r="H478" s="24">
        <v>1.2541999679705195E-4</v>
      </c>
    </row>
    <row r="479" spans="1:8">
      <c r="A479" s="12" t="s">
        <v>208</v>
      </c>
      <c r="B479" s="12" t="s">
        <v>242</v>
      </c>
      <c r="C479" s="22">
        <v>13</v>
      </c>
      <c r="D479" s="22">
        <v>86</v>
      </c>
      <c r="E479" s="22">
        <v>99</v>
      </c>
      <c r="F479" s="23">
        <v>12166166</v>
      </c>
      <c r="G479" s="23">
        <v>729970</v>
      </c>
      <c r="H479" s="24">
        <v>2.4413698730672048E-4</v>
      </c>
    </row>
    <row r="480" spans="1:8">
      <c r="A480" s="12" t="s">
        <v>208</v>
      </c>
      <c r="B480" s="12" t="s">
        <v>243</v>
      </c>
      <c r="C480" s="22" t="s">
        <v>234</v>
      </c>
      <c r="D480" s="22" t="s">
        <v>234</v>
      </c>
      <c r="E480" s="22" t="s">
        <v>234</v>
      </c>
      <c r="F480" s="23" t="s">
        <v>234</v>
      </c>
      <c r="G480" s="23" t="s">
        <v>234</v>
      </c>
      <c r="H480" s="24" t="s">
        <v>234</v>
      </c>
    </row>
    <row r="481" spans="1:8">
      <c r="A481" s="12" t="s">
        <v>208</v>
      </c>
      <c r="B481" s="12" t="s">
        <v>244</v>
      </c>
      <c r="C481" s="22" t="s">
        <v>234</v>
      </c>
      <c r="D481" s="22" t="s">
        <v>234</v>
      </c>
      <c r="E481" s="22" t="s">
        <v>234</v>
      </c>
      <c r="F481" s="23" t="s">
        <v>234</v>
      </c>
      <c r="G481" s="23" t="s">
        <v>234</v>
      </c>
      <c r="H481" s="24" t="s">
        <v>234</v>
      </c>
    </row>
    <row r="482" spans="1:8">
      <c r="A482" s="12" t="s">
        <v>208</v>
      </c>
      <c r="B482" s="12" t="s">
        <v>245</v>
      </c>
      <c r="C482" s="22">
        <v>99</v>
      </c>
      <c r="D482" s="22">
        <v>533</v>
      </c>
      <c r="E482" s="22">
        <v>632</v>
      </c>
      <c r="F482" s="23">
        <v>8128408</v>
      </c>
      <c r="G482" s="23">
        <v>487704</v>
      </c>
      <c r="H482" s="24">
        <v>1.6311161452859269E-4</v>
      </c>
    </row>
    <row r="483" spans="1:8">
      <c r="A483" s="12" t="s">
        <v>208</v>
      </c>
      <c r="B483" s="12" t="s">
        <v>246</v>
      </c>
      <c r="C483" s="22">
        <v>12</v>
      </c>
      <c r="D483" s="22">
        <v>79</v>
      </c>
      <c r="E483" s="22">
        <v>91</v>
      </c>
      <c r="F483" s="23">
        <v>4827962</v>
      </c>
      <c r="G483" s="23">
        <v>289678</v>
      </c>
      <c r="H483" s="24">
        <v>9.6882220103615454E-5</v>
      </c>
    </row>
    <row r="484" spans="1:8">
      <c r="A484" s="12" t="s">
        <v>208</v>
      </c>
      <c r="B484" s="12" t="s">
        <v>250</v>
      </c>
      <c r="C484" s="22">
        <v>106</v>
      </c>
      <c r="D484" s="22">
        <v>716</v>
      </c>
      <c r="E484" s="22">
        <v>822</v>
      </c>
      <c r="F484" s="23">
        <v>10591090</v>
      </c>
      <c r="G484" s="23">
        <v>620011</v>
      </c>
      <c r="H484" s="24">
        <v>2.0736142257493743E-4</v>
      </c>
    </row>
    <row r="485" spans="1:8">
      <c r="A485" s="12" t="s">
        <v>208</v>
      </c>
      <c r="B485" s="12" t="s">
        <v>805</v>
      </c>
      <c r="C485" s="22">
        <v>13</v>
      </c>
      <c r="D485" s="22">
        <v>264</v>
      </c>
      <c r="E485" s="22">
        <v>277</v>
      </c>
      <c r="F485" s="23">
        <v>1793272</v>
      </c>
      <c r="G485" s="23">
        <v>107399</v>
      </c>
      <c r="H485" s="24">
        <v>3.5919377919304181E-5</v>
      </c>
    </row>
    <row r="486" spans="1:8">
      <c r="A486" s="12" t="s">
        <v>208</v>
      </c>
      <c r="B486" s="12" t="s">
        <v>894</v>
      </c>
      <c r="C486" s="22">
        <v>3</v>
      </c>
      <c r="D486" s="22">
        <v>146</v>
      </c>
      <c r="E486" s="22">
        <v>149</v>
      </c>
      <c r="F486" s="23">
        <v>18850150</v>
      </c>
      <c r="G486" s="23">
        <v>1131009</v>
      </c>
      <c r="H486" s="24">
        <v>3.7826366820114063E-4</v>
      </c>
    </row>
    <row r="487" spans="1:8">
      <c r="A487" s="12" t="s">
        <v>208</v>
      </c>
      <c r="B487" s="12" t="s">
        <v>251</v>
      </c>
      <c r="C487" s="22">
        <v>46</v>
      </c>
      <c r="D487" s="22">
        <v>128</v>
      </c>
      <c r="E487" s="22">
        <v>174</v>
      </c>
      <c r="F487" s="23">
        <v>13796143</v>
      </c>
      <c r="G487" s="23">
        <v>827769</v>
      </c>
      <c r="H487" s="24">
        <v>2.7684566467922888E-4</v>
      </c>
    </row>
    <row r="488" spans="1:8">
      <c r="A488" s="12" t="s">
        <v>208</v>
      </c>
      <c r="B488" s="12" t="s">
        <v>851</v>
      </c>
      <c r="C488" s="22">
        <v>329</v>
      </c>
      <c r="D488" s="22">
        <v>2204</v>
      </c>
      <c r="E488" s="22">
        <v>2533</v>
      </c>
      <c r="F488" s="23">
        <v>82774859</v>
      </c>
      <c r="G488" s="23">
        <v>4950840</v>
      </c>
      <c r="H488" s="24">
        <v>1.6557984057394195E-3</v>
      </c>
    </row>
    <row r="489" spans="1:8">
      <c r="A489" s="12" t="s">
        <v>210</v>
      </c>
      <c r="B489" s="12" t="s">
        <v>240</v>
      </c>
      <c r="C489" s="22" t="s">
        <v>234</v>
      </c>
      <c r="D489" s="22" t="s">
        <v>234</v>
      </c>
      <c r="E489" s="22" t="s">
        <v>234</v>
      </c>
      <c r="F489" s="23" t="s">
        <v>234</v>
      </c>
      <c r="G489" s="23" t="s">
        <v>234</v>
      </c>
      <c r="H489" s="24" t="s">
        <v>234</v>
      </c>
    </row>
    <row r="490" spans="1:8">
      <c r="A490" s="12" t="s">
        <v>210</v>
      </c>
      <c r="B490" s="12" t="s">
        <v>241</v>
      </c>
      <c r="C490" s="22" t="s">
        <v>1021</v>
      </c>
      <c r="D490" s="22">
        <v>74</v>
      </c>
      <c r="E490" s="22">
        <v>74</v>
      </c>
      <c r="F490" s="23">
        <v>6600529</v>
      </c>
      <c r="G490" s="23">
        <v>396032</v>
      </c>
      <c r="H490" s="24">
        <v>1.3245209989048198E-4</v>
      </c>
    </row>
    <row r="491" spans="1:8">
      <c r="A491" s="12" t="s">
        <v>210</v>
      </c>
      <c r="B491" s="12" t="s">
        <v>893</v>
      </c>
      <c r="C491" s="22">
        <v>35</v>
      </c>
      <c r="D491" s="22">
        <v>294</v>
      </c>
      <c r="E491" s="22">
        <v>329</v>
      </c>
      <c r="F491" s="23">
        <v>6376326</v>
      </c>
      <c r="G491" s="23">
        <v>382580</v>
      </c>
      <c r="H491" s="24">
        <v>1.2795310574928437E-4</v>
      </c>
    </row>
    <row r="492" spans="1:8">
      <c r="A492" s="12" t="s">
        <v>210</v>
      </c>
      <c r="B492" s="12" t="s">
        <v>242</v>
      </c>
      <c r="C492" s="22">
        <v>12</v>
      </c>
      <c r="D492" s="22">
        <v>54</v>
      </c>
      <c r="E492" s="22">
        <v>66</v>
      </c>
      <c r="F492" s="23">
        <v>5526475</v>
      </c>
      <c r="G492" s="23">
        <v>331589</v>
      </c>
      <c r="H492" s="24">
        <v>1.1089926912619442E-4</v>
      </c>
    </row>
    <row r="493" spans="1:8">
      <c r="A493" s="12" t="s">
        <v>210</v>
      </c>
      <c r="B493" s="12" t="s">
        <v>243</v>
      </c>
      <c r="C493" s="22" t="s">
        <v>1021</v>
      </c>
      <c r="D493" s="22">
        <v>75</v>
      </c>
      <c r="E493" s="22">
        <v>75</v>
      </c>
      <c r="F493" s="23">
        <v>2707116</v>
      </c>
      <c r="G493" s="23">
        <v>162427</v>
      </c>
      <c r="H493" s="24">
        <v>5.4323381011916497E-5</v>
      </c>
    </row>
    <row r="494" spans="1:8">
      <c r="A494" s="12" t="s">
        <v>210</v>
      </c>
      <c r="B494" s="12" t="s">
        <v>244</v>
      </c>
      <c r="C494" s="22" t="s">
        <v>234</v>
      </c>
      <c r="D494" s="22" t="s">
        <v>234</v>
      </c>
      <c r="E494" s="22" t="s">
        <v>234</v>
      </c>
      <c r="F494" s="23" t="s">
        <v>234</v>
      </c>
      <c r="G494" s="23" t="s">
        <v>234</v>
      </c>
      <c r="H494" s="24" t="s">
        <v>234</v>
      </c>
    </row>
    <row r="495" spans="1:8">
      <c r="A495" s="12" t="s">
        <v>210</v>
      </c>
      <c r="B495" s="12" t="s">
        <v>245</v>
      </c>
      <c r="C495" s="22">
        <v>132</v>
      </c>
      <c r="D495" s="22">
        <v>750</v>
      </c>
      <c r="E495" s="22">
        <v>882</v>
      </c>
      <c r="F495" s="23">
        <v>18721494</v>
      </c>
      <c r="G495" s="23">
        <v>1123290</v>
      </c>
      <c r="H495" s="24">
        <v>3.7568206429273261E-4</v>
      </c>
    </row>
    <row r="496" spans="1:8">
      <c r="A496" s="12" t="s">
        <v>210</v>
      </c>
      <c r="B496" s="12" t="s">
        <v>246</v>
      </c>
      <c r="C496" s="22">
        <v>2</v>
      </c>
      <c r="D496" s="22">
        <v>85</v>
      </c>
      <c r="E496" s="22">
        <v>87</v>
      </c>
      <c r="F496" s="23">
        <v>7387307</v>
      </c>
      <c r="G496" s="23">
        <v>443238</v>
      </c>
      <c r="H496" s="24">
        <v>1.4824005093340298E-4</v>
      </c>
    </row>
    <row r="497" spans="1:8">
      <c r="A497" s="12" t="s">
        <v>210</v>
      </c>
      <c r="B497" s="12" t="s">
        <v>250</v>
      </c>
      <c r="C497" s="22">
        <v>143</v>
      </c>
      <c r="D497" s="22">
        <v>885</v>
      </c>
      <c r="E497" s="22">
        <v>1028</v>
      </c>
      <c r="F497" s="23">
        <v>13423012</v>
      </c>
      <c r="G497" s="23">
        <v>800402</v>
      </c>
      <c r="H497" s="24">
        <v>2.6769282698504553E-4</v>
      </c>
    </row>
    <row r="498" spans="1:8">
      <c r="A498" s="12" t="s">
        <v>210</v>
      </c>
      <c r="B498" s="12" t="s">
        <v>805</v>
      </c>
      <c r="C498" s="22">
        <v>63</v>
      </c>
      <c r="D498" s="22">
        <v>234</v>
      </c>
      <c r="E498" s="22">
        <v>297</v>
      </c>
      <c r="F498" s="23">
        <v>1493512</v>
      </c>
      <c r="G498" s="23">
        <v>89611</v>
      </c>
      <c r="H498" s="24">
        <v>2.9970217364470498E-5</v>
      </c>
    </row>
    <row r="499" spans="1:8">
      <c r="A499" s="12" t="s">
        <v>210</v>
      </c>
      <c r="B499" s="12" t="s">
        <v>894</v>
      </c>
      <c r="C499" s="22" t="s">
        <v>1021</v>
      </c>
      <c r="D499" s="22">
        <v>301</v>
      </c>
      <c r="E499" s="22">
        <v>301</v>
      </c>
      <c r="F499" s="23">
        <v>7578620</v>
      </c>
      <c r="G499" s="23">
        <v>454717</v>
      </c>
      <c r="H499" s="24">
        <v>1.5207917922263931E-4</v>
      </c>
    </row>
    <row r="500" spans="1:8">
      <c r="A500" s="12" t="s">
        <v>210</v>
      </c>
      <c r="B500" s="12" t="s">
        <v>251</v>
      </c>
      <c r="C500" s="22">
        <v>39</v>
      </c>
      <c r="D500" s="22">
        <v>222</v>
      </c>
      <c r="E500" s="22">
        <v>261</v>
      </c>
      <c r="F500" s="23">
        <v>15509263</v>
      </c>
      <c r="G500" s="23">
        <v>930556</v>
      </c>
      <c r="H500" s="24">
        <v>3.1122256854417658E-4</v>
      </c>
    </row>
    <row r="501" spans="1:8">
      <c r="A501" s="12" t="s">
        <v>210</v>
      </c>
      <c r="B501" s="12" t="s">
        <v>851</v>
      </c>
      <c r="C501" s="22">
        <v>451</v>
      </c>
      <c r="D501" s="22">
        <v>2999</v>
      </c>
      <c r="E501" s="22">
        <v>3450</v>
      </c>
      <c r="F501" s="23">
        <v>85352135</v>
      </c>
      <c r="G501" s="23">
        <v>5116150</v>
      </c>
      <c r="H501" s="24">
        <v>1.7110860002592955E-3</v>
      </c>
    </row>
    <row r="502" spans="1:8">
      <c r="A502" s="12" t="s">
        <v>212</v>
      </c>
      <c r="B502" s="12" t="s">
        <v>240</v>
      </c>
      <c r="C502" s="22" t="s">
        <v>234</v>
      </c>
      <c r="D502" s="22" t="s">
        <v>234</v>
      </c>
      <c r="E502" s="22" t="s">
        <v>234</v>
      </c>
      <c r="F502" s="23" t="s">
        <v>234</v>
      </c>
      <c r="G502" s="23" t="s">
        <v>234</v>
      </c>
      <c r="H502" s="24" t="s">
        <v>234</v>
      </c>
    </row>
    <row r="503" spans="1:8">
      <c r="A503" s="12" t="s">
        <v>212</v>
      </c>
      <c r="B503" s="12" t="s">
        <v>241</v>
      </c>
      <c r="C503" s="22">
        <v>7</v>
      </c>
      <c r="D503" s="22">
        <v>75</v>
      </c>
      <c r="E503" s="22">
        <v>82</v>
      </c>
      <c r="F503" s="23">
        <v>13628498</v>
      </c>
      <c r="G503" s="23">
        <v>817710</v>
      </c>
      <c r="H503" s="24">
        <v>2.7348145251253944E-4</v>
      </c>
    </row>
    <row r="504" spans="1:8">
      <c r="A504" s="12" t="s">
        <v>212</v>
      </c>
      <c r="B504" s="12" t="s">
        <v>893</v>
      </c>
      <c r="C504" s="22">
        <v>13</v>
      </c>
      <c r="D504" s="22">
        <v>322</v>
      </c>
      <c r="E504" s="22">
        <v>335</v>
      </c>
      <c r="F504" s="23">
        <v>8283545</v>
      </c>
      <c r="G504" s="23">
        <v>497013</v>
      </c>
      <c r="H504" s="24">
        <v>1.6622499071506372E-4</v>
      </c>
    </row>
    <row r="505" spans="1:8">
      <c r="A505" s="12" t="s">
        <v>212</v>
      </c>
      <c r="B505" s="12" t="s">
        <v>242</v>
      </c>
      <c r="C505" s="22">
        <v>21</v>
      </c>
      <c r="D505" s="22">
        <v>72</v>
      </c>
      <c r="E505" s="22">
        <v>93</v>
      </c>
      <c r="F505" s="23">
        <v>5167508</v>
      </c>
      <c r="G505" s="23">
        <v>310050</v>
      </c>
      <c r="H505" s="24">
        <v>1.03695594222295E-4</v>
      </c>
    </row>
    <row r="506" spans="1:8">
      <c r="A506" s="12" t="s">
        <v>212</v>
      </c>
      <c r="B506" s="12" t="s">
        <v>243</v>
      </c>
      <c r="C506" s="22">
        <v>27</v>
      </c>
      <c r="D506" s="22">
        <v>107</v>
      </c>
      <c r="E506" s="22">
        <v>134</v>
      </c>
      <c r="F506" s="23">
        <v>4972362</v>
      </c>
      <c r="G506" s="23">
        <v>297130</v>
      </c>
      <c r="H506" s="24">
        <v>9.9374526403065683E-5</v>
      </c>
    </row>
    <row r="507" spans="1:8">
      <c r="A507" s="12" t="s">
        <v>212</v>
      </c>
      <c r="B507" s="12" t="s">
        <v>244</v>
      </c>
      <c r="C507" s="22" t="s">
        <v>234</v>
      </c>
      <c r="D507" s="22" t="s">
        <v>234</v>
      </c>
      <c r="E507" s="22" t="s">
        <v>234</v>
      </c>
      <c r="F507" s="23" t="s">
        <v>234</v>
      </c>
      <c r="G507" s="23" t="s">
        <v>234</v>
      </c>
      <c r="H507" s="24" t="s">
        <v>234</v>
      </c>
    </row>
    <row r="508" spans="1:8">
      <c r="A508" s="12" t="s">
        <v>212</v>
      </c>
      <c r="B508" s="12" t="s">
        <v>245</v>
      </c>
      <c r="C508" s="22">
        <v>144</v>
      </c>
      <c r="D508" s="22">
        <v>632</v>
      </c>
      <c r="E508" s="22">
        <v>776</v>
      </c>
      <c r="F508" s="23">
        <v>10136255</v>
      </c>
      <c r="G508" s="23">
        <v>608175</v>
      </c>
      <c r="H508" s="24">
        <v>2.0340289635911713E-4</v>
      </c>
    </row>
    <row r="509" spans="1:8">
      <c r="A509" s="12" t="s">
        <v>212</v>
      </c>
      <c r="B509" s="12" t="s">
        <v>246</v>
      </c>
      <c r="C509" s="22">
        <v>17</v>
      </c>
      <c r="D509" s="22">
        <v>94</v>
      </c>
      <c r="E509" s="22">
        <v>111</v>
      </c>
      <c r="F509" s="23">
        <v>2392330</v>
      </c>
      <c r="G509" s="23">
        <v>143540</v>
      </c>
      <c r="H509" s="24">
        <v>4.8006662134069424E-5</v>
      </c>
    </row>
    <row r="510" spans="1:8">
      <c r="A510" s="12" t="s">
        <v>212</v>
      </c>
      <c r="B510" s="12" t="s">
        <v>250</v>
      </c>
      <c r="C510" s="22">
        <v>197</v>
      </c>
      <c r="D510" s="22">
        <v>1086</v>
      </c>
      <c r="E510" s="22">
        <v>1283</v>
      </c>
      <c r="F510" s="23">
        <v>13093464</v>
      </c>
      <c r="G510" s="23">
        <v>781991</v>
      </c>
      <c r="H510" s="24">
        <v>2.6153530534264372E-4</v>
      </c>
    </row>
    <row r="511" spans="1:8">
      <c r="A511" s="12" t="s">
        <v>212</v>
      </c>
      <c r="B511" s="12" t="s">
        <v>805</v>
      </c>
      <c r="C511" s="22">
        <v>61</v>
      </c>
      <c r="D511" s="22">
        <v>323</v>
      </c>
      <c r="E511" s="22">
        <v>384</v>
      </c>
      <c r="F511" s="23">
        <v>3994899</v>
      </c>
      <c r="G511" s="23">
        <v>239694</v>
      </c>
      <c r="H511" s="24">
        <v>8.016517258996542E-5</v>
      </c>
    </row>
    <row r="512" spans="1:8">
      <c r="A512" s="12" t="s">
        <v>212</v>
      </c>
      <c r="B512" s="12" t="s">
        <v>894</v>
      </c>
      <c r="C512" s="22">
        <v>12</v>
      </c>
      <c r="D512" s="22">
        <v>291</v>
      </c>
      <c r="E512" s="22">
        <v>303</v>
      </c>
      <c r="F512" s="23">
        <v>12932271</v>
      </c>
      <c r="G512" s="23">
        <v>775936</v>
      </c>
      <c r="H512" s="24">
        <v>2.5951022286234703E-4</v>
      </c>
    </row>
    <row r="513" spans="1:8">
      <c r="A513" s="12" t="s">
        <v>212</v>
      </c>
      <c r="B513" s="12" t="s">
        <v>251</v>
      </c>
      <c r="C513" s="22">
        <v>28</v>
      </c>
      <c r="D513" s="22">
        <v>76</v>
      </c>
      <c r="E513" s="22">
        <v>104</v>
      </c>
      <c r="F513" s="23">
        <v>6407027</v>
      </c>
      <c r="G513" s="23">
        <v>384422</v>
      </c>
      <c r="H513" s="24">
        <v>1.2856915891670083E-4</v>
      </c>
    </row>
    <row r="514" spans="1:8">
      <c r="A514" s="12" t="s">
        <v>212</v>
      </c>
      <c r="B514" s="12" t="s">
        <v>851</v>
      </c>
      <c r="C514" s="22">
        <v>539</v>
      </c>
      <c r="D514" s="22">
        <v>3194</v>
      </c>
      <c r="E514" s="22">
        <v>3733</v>
      </c>
      <c r="F514" s="23">
        <v>82779226</v>
      </c>
      <c r="G514" s="23">
        <v>4961926</v>
      </c>
      <c r="H514" s="24">
        <v>1.6595060959750214E-3</v>
      </c>
    </row>
    <row r="515" spans="1:8">
      <c r="A515" s="12" t="s">
        <v>214</v>
      </c>
      <c r="B515" s="12" t="s">
        <v>240</v>
      </c>
      <c r="C515" s="22">
        <v>27</v>
      </c>
      <c r="D515" s="22">
        <v>55</v>
      </c>
      <c r="E515" s="22">
        <v>82</v>
      </c>
      <c r="F515" s="23">
        <v>451225</v>
      </c>
      <c r="G515" s="23">
        <v>27074</v>
      </c>
      <c r="H515" s="24">
        <v>9.0548444379113518E-6</v>
      </c>
    </row>
    <row r="516" spans="1:8">
      <c r="A516" s="12" t="s">
        <v>214</v>
      </c>
      <c r="B516" s="12" t="s">
        <v>241</v>
      </c>
      <c r="C516" s="22" t="s">
        <v>1021</v>
      </c>
      <c r="D516" s="22">
        <v>40</v>
      </c>
      <c r="E516" s="22">
        <v>40</v>
      </c>
      <c r="F516" s="23">
        <v>10873046</v>
      </c>
      <c r="G516" s="23">
        <v>652383</v>
      </c>
      <c r="H516" s="24">
        <v>2.1818817237711168E-4</v>
      </c>
    </row>
    <row r="517" spans="1:8">
      <c r="A517" s="12" t="s">
        <v>214</v>
      </c>
      <c r="B517" s="12" t="s">
        <v>893</v>
      </c>
      <c r="C517" s="22">
        <v>91</v>
      </c>
      <c r="D517" s="22">
        <v>289</v>
      </c>
      <c r="E517" s="22">
        <v>380</v>
      </c>
      <c r="F517" s="23">
        <v>10423400</v>
      </c>
      <c r="G517" s="23">
        <v>625404</v>
      </c>
      <c r="H517" s="24">
        <v>2.0916510049669466E-4</v>
      </c>
    </row>
    <row r="518" spans="1:8">
      <c r="A518" s="12" t="s">
        <v>214</v>
      </c>
      <c r="B518" s="12" t="s">
        <v>242</v>
      </c>
      <c r="C518" s="22">
        <v>21</v>
      </c>
      <c r="D518" s="22">
        <v>228</v>
      </c>
      <c r="E518" s="22">
        <v>249</v>
      </c>
      <c r="F518" s="23">
        <v>31866711</v>
      </c>
      <c r="G518" s="23">
        <v>1912003</v>
      </c>
      <c r="H518" s="24">
        <v>6.394655289140807E-4</v>
      </c>
    </row>
    <row r="519" spans="1:8">
      <c r="A519" s="12" t="s">
        <v>214</v>
      </c>
      <c r="B519" s="12" t="s">
        <v>243</v>
      </c>
      <c r="C519" s="22">
        <v>37</v>
      </c>
      <c r="D519" s="22">
        <v>68</v>
      </c>
      <c r="E519" s="22">
        <v>105</v>
      </c>
      <c r="F519" s="23">
        <v>3855794</v>
      </c>
      <c r="G519" s="23">
        <v>231348</v>
      </c>
      <c r="H519" s="24">
        <v>7.737386980209483E-5</v>
      </c>
    </row>
    <row r="520" spans="1:8">
      <c r="A520" s="12" t="s">
        <v>214</v>
      </c>
      <c r="B520" s="12" t="s">
        <v>244</v>
      </c>
      <c r="C520" s="22">
        <v>24</v>
      </c>
      <c r="D520" s="22">
        <v>50</v>
      </c>
      <c r="E520" s="22">
        <v>74</v>
      </c>
      <c r="F520" s="23">
        <v>2779878</v>
      </c>
      <c r="G520" s="23">
        <v>166793</v>
      </c>
      <c r="H520" s="24">
        <v>5.5783580864761331E-5</v>
      </c>
    </row>
    <row r="521" spans="1:8">
      <c r="A521" s="12" t="s">
        <v>214</v>
      </c>
      <c r="B521" s="12" t="s">
        <v>245</v>
      </c>
      <c r="C521" s="22">
        <v>145</v>
      </c>
      <c r="D521" s="22">
        <v>685</v>
      </c>
      <c r="E521" s="22">
        <v>830</v>
      </c>
      <c r="F521" s="23">
        <v>12352723</v>
      </c>
      <c r="G521" s="23">
        <v>741163</v>
      </c>
      <c r="H521" s="24">
        <v>2.4788046347550018E-4</v>
      </c>
    </row>
    <row r="522" spans="1:8">
      <c r="A522" s="12" t="s">
        <v>214</v>
      </c>
      <c r="B522" s="12" t="s">
        <v>246</v>
      </c>
      <c r="C522" s="22">
        <v>12</v>
      </c>
      <c r="D522" s="22">
        <v>86</v>
      </c>
      <c r="E522" s="22">
        <v>98</v>
      </c>
      <c r="F522" s="23">
        <v>9595949</v>
      </c>
      <c r="G522" s="23">
        <v>575757</v>
      </c>
      <c r="H522" s="24">
        <v>1.9256076195015611E-4</v>
      </c>
    </row>
    <row r="523" spans="1:8">
      <c r="A523" s="12" t="s">
        <v>214</v>
      </c>
      <c r="B523" s="12" t="s">
        <v>250</v>
      </c>
      <c r="C523" s="22">
        <v>113</v>
      </c>
      <c r="D523" s="22">
        <v>1091</v>
      </c>
      <c r="E523" s="22">
        <v>1204</v>
      </c>
      <c r="F523" s="23">
        <v>17646671</v>
      </c>
      <c r="G523" s="23">
        <v>1044717</v>
      </c>
      <c r="H523" s="24">
        <v>3.4940348366113006E-4</v>
      </c>
    </row>
    <row r="524" spans="1:8">
      <c r="A524" s="12" t="s">
        <v>214</v>
      </c>
      <c r="B524" s="12" t="s">
        <v>805</v>
      </c>
      <c r="C524" s="22">
        <v>8</v>
      </c>
      <c r="D524" s="22">
        <v>358</v>
      </c>
      <c r="E524" s="22">
        <v>366</v>
      </c>
      <c r="F524" s="23">
        <v>3707591</v>
      </c>
      <c r="G524" s="23">
        <v>222456</v>
      </c>
      <c r="H524" s="24">
        <v>7.4399958420625243E-5</v>
      </c>
    </row>
    <row r="525" spans="1:8">
      <c r="A525" s="12" t="s">
        <v>214</v>
      </c>
      <c r="B525" s="12" t="s">
        <v>894</v>
      </c>
      <c r="C525" s="22">
        <v>12</v>
      </c>
      <c r="D525" s="22">
        <v>390</v>
      </c>
      <c r="E525" s="22">
        <v>402</v>
      </c>
      <c r="F525" s="23">
        <v>16975572</v>
      </c>
      <c r="G525" s="23">
        <v>1018534</v>
      </c>
      <c r="H525" s="24">
        <v>3.4064663236771814E-4</v>
      </c>
    </row>
    <row r="526" spans="1:8">
      <c r="A526" s="12" t="s">
        <v>214</v>
      </c>
      <c r="B526" s="12" t="s">
        <v>251</v>
      </c>
      <c r="C526" s="22">
        <v>38</v>
      </c>
      <c r="D526" s="22">
        <v>310</v>
      </c>
      <c r="E526" s="22">
        <v>348</v>
      </c>
      <c r="F526" s="23">
        <v>21867356</v>
      </c>
      <c r="G526" s="23">
        <v>1312041</v>
      </c>
      <c r="H526" s="24">
        <v>4.3880945376234207E-4</v>
      </c>
    </row>
    <row r="527" spans="1:8">
      <c r="A527" s="12" t="s">
        <v>214</v>
      </c>
      <c r="B527" s="12" t="s">
        <v>851</v>
      </c>
      <c r="C527" s="22">
        <v>528</v>
      </c>
      <c r="D527" s="22">
        <v>3650</v>
      </c>
      <c r="E527" s="22">
        <v>4178</v>
      </c>
      <c r="F527" s="23">
        <v>142395918</v>
      </c>
      <c r="G527" s="23">
        <v>8529673</v>
      </c>
      <c r="H527" s="24">
        <v>2.8527318505301262E-3</v>
      </c>
    </row>
    <row r="528" spans="1:8">
      <c r="A528" s="12" t="s">
        <v>216</v>
      </c>
      <c r="B528" s="12" t="s">
        <v>240</v>
      </c>
      <c r="C528" s="22" t="s">
        <v>234</v>
      </c>
      <c r="D528" s="22" t="s">
        <v>234</v>
      </c>
      <c r="E528" s="22" t="s">
        <v>234</v>
      </c>
      <c r="F528" s="23" t="s">
        <v>234</v>
      </c>
      <c r="G528" s="23" t="s">
        <v>234</v>
      </c>
      <c r="H528" s="24" t="s">
        <v>234</v>
      </c>
    </row>
    <row r="529" spans="1:8">
      <c r="A529" s="12" t="s">
        <v>216</v>
      </c>
      <c r="B529" s="12" t="s">
        <v>241</v>
      </c>
      <c r="C529" s="22" t="s">
        <v>234</v>
      </c>
      <c r="D529" s="22" t="s">
        <v>234</v>
      </c>
      <c r="E529" s="22" t="s">
        <v>234</v>
      </c>
      <c r="F529" s="23" t="s">
        <v>234</v>
      </c>
      <c r="G529" s="23" t="s">
        <v>234</v>
      </c>
      <c r="H529" s="24" t="s">
        <v>234</v>
      </c>
    </row>
    <row r="530" spans="1:8">
      <c r="A530" s="12" t="s">
        <v>216</v>
      </c>
      <c r="B530" s="12" t="s">
        <v>893</v>
      </c>
      <c r="C530" s="22">
        <v>62</v>
      </c>
      <c r="D530" s="22">
        <v>213</v>
      </c>
      <c r="E530" s="22">
        <v>275</v>
      </c>
      <c r="F530" s="23">
        <v>4973941</v>
      </c>
      <c r="G530" s="23">
        <v>298436</v>
      </c>
      <c r="H530" s="24">
        <v>9.981131545661936E-5</v>
      </c>
    </row>
    <row r="531" spans="1:8">
      <c r="A531" s="12" t="s">
        <v>216</v>
      </c>
      <c r="B531" s="12" t="s">
        <v>242</v>
      </c>
      <c r="C531" s="22" t="s">
        <v>1021</v>
      </c>
      <c r="D531" s="22">
        <v>88</v>
      </c>
      <c r="E531" s="22">
        <v>88</v>
      </c>
      <c r="F531" s="23">
        <v>12463832</v>
      </c>
      <c r="G531" s="23">
        <v>747830</v>
      </c>
      <c r="H531" s="24">
        <v>2.5011022811565511E-4</v>
      </c>
    </row>
    <row r="532" spans="1:8">
      <c r="A532" s="12" t="s">
        <v>216</v>
      </c>
      <c r="B532" s="12" t="s">
        <v>243</v>
      </c>
      <c r="C532" s="22" t="s">
        <v>234</v>
      </c>
      <c r="D532" s="22" t="s">
        <v>234</v>
      </c>
      <c r="E532" s="22" t="s">
        <v>234</v>
      </c>
      <c r="F532" s="23" t="s">
        <v>234</v>
      </c>
      <c r="G532" s="23" t="s">
        <v>234</v>
      </c>
      <c r="H532" s="24" t="s">
        <v>234</v>
      </c>
    </row>
    <row r="533" spans="1:8">
      <c r="A533" s="12" t="s">
        <v>216</v>
      </c>
      <c r="B533" s="12" t="s">
        <v>244</v>
      </c>
      <c r="C533" s="22" t="s">
        <v>234</v>
      </c>
      <c r="D533" s="22" t="s">
        <v>234</v>
      </c>
      <c r="E533" s="22" t="s">
        <v>234</v>
      </c>
      <c r="F533" s="23" t="s">
        <v>234</v>
      </c>
      <c r="G533" s="23" t="s">
        <v>234</v>
      </c>
      <c r="H533" s="24" t="s">
        <v>234</v>
      </c>
    </row>
    <row r="534" spans="1:8">
      <c r="A534" s="12" t="s">
        <v>216</v>
      </c>
      <c r="B534" s="12" t="s">
        <v>245</v>
      </c>
      <c r="C534" s="22">
        <v>93</v>
      </c>
      <c r="D534" s="22">
        <v>605</v>
      </c>
      <c r="E534" s="22">
        <v>698</v>
      </c>
      <c r="F534" s="23">
        <v>17681417</v>
      </c>
      <c r="G534" s="23">
        <v>1060885</v>
      </c>
      <c r="H534" s="24">
        <v>3.5481083849869192E-4</v>
      </c>
    </row>
    <row r="535" spans="1:8">
      <c r="A535" s="12" t="s">
        <v>216</v>
      </c>
      <c r="B535" s="12" t="s">
        <v>246</v>
      </c>
      <c r="C535" s="22">
        <v>5</v>
      </c>
      <c r="D535" s="22">
        <v>138</v>
      </c>
      <c r="E535" s="22">
        <v>143</v>
      </c>
      <c r="F535" s="23">
        <v>7047046</v>
      </c>
      <c r="G535" s="23">
        <v>422823</v>
      </c>
      <c r="H535" s="24">
        <v>1.4141229555185756E-4</v>
      </c>
    </row>
    <row r="536" spans="1:8">
      <c r="A536" s="12" t="s">
        <v>216</v>
      </c>
      <c r="B536" s="12" t="s">
        <v>250</v>
      </c>
      <c r="C536" s="22">
        <v>84</v>
      </c>
      <c r="D536" s="22">
        <v>891</v>
      </c>
      <c r="E536" s="22">
        <v>975</v>
      </c>
      <c r="F536" s="23">
        <v>11350092</v>
      </c>
      <c r="G536" s="23">
        <v>680811</v>
      </c>
      <c r="H536" s="24">
        <v>2.2769585937131069E-4</v>
      </c>
    </row>
    <row r="537" spans="1:8">
      <c r="A537" s="12" t="s">
        <v>216</v>
      </c>
      <c r="B537" s="12" t="s">
        <v>805</v>
      </c>
      <c r="C537" s="22">
        <v>51</v>
      </c>
      <c r="D537" s="22">
        <v>147</v>
      </c>
      <c r="E537" s="22">
        <v>198</v>
      </c>
      <c r="F537" s="23">
        <v>2318737</v>
      </c>
      <c r="G537" s="23">
        <v>139124</v>
      </c>
      <c r="H537" s="24">
        <v>4.6529739882543363E-5</v>
      </c>
    </row>
    <row r="538" spans="1:8">
      <c r="A538" s="12" t="s">
        <v>216</v>
      </c>
      <c r="B538" s="12" t="s">
        <v>894</v>
      </c>
      <c r="C538" s="22">
        <v>51</v>
      </c>
      <c r="D538" s="22">
        <v>267</v>
      </c>
      <c r="E538" s="22">
        <v>318</v>
      </c>
      <c r="F538" s="23">
        <v>9513686</v>
      </c>
      <c r="G538" s="23">
        <v>570821</v>
      </c>
      <c r="H538" s="24">
        <v>1.9090992675234529E-4</v>
      </c>
    </row>
    <row r="539" spans="1:8">
      <c r="A539" s="12" t="s">
        <v>216</v>
      </c>
      <c r="B539" s="12" t="s">
        <v>251</v>
      </c>
      <c r="C539" s="22">
        <v>48</v>
      </c>
      <c r="D539" s="22">
        <v>238</v>
      </c>
      <c r="E539" s="22">
        <v>286</v>
      </c>
      <c r="F539" s="23">
        <v>86616163</v>
      </c>
      <c r="G539" s="23">
        <v>5196970</v>
      </c>
      <c r="H539" s="24">
        <v>1.7381160854876324E-3</v>
      </c>
    </row>
    <row r="540" spans="1:8">
      <c r="A540" s="12" t="s">
        <v>216</v>
      </c>
      <c r="B540" s="12" t="s">
        <v>851</v>
      </c>
      <c r="C540" s="22">
        <v>461</v>
      </c>
      <c r="D540" s="22">
        <v>2673</v>
      </c>
      <c r="E540" s="22">
        <v>3134</v>
      </c>
      <c r="F540" s="23">
        <v>158855317</v>
      </c>
      <c r="G540" s="23">
        <v>9531125</v>
      </c>
      <c r="H540" s="24">
        <v>3.1876654426123896E-3</v>
      </c>
    </row>
    <row r="541" spans="1:8">
      <c r="A541" s="12" t="s">
        <v>218</v>
      </c>
      <c r="B541" s="12" t="s">
        <v>240</v>
      </c>
      <c r="C541" s="22">
        <v>12</v>
      </c>
      <c r="D541" s="22">
        <v>72</v>
      </c>
      <c r="E541" s="22">
        <v>84</v>
      </c>
      <c r="F541" s="23">
        <v>1280798</v>
      </c>
      <c r="G541" s="23">
        <v>76848</v>
      </c>
      <c r="H541" s="24">
        <v>2.5701657877100229E-5</v>
      </c>
    </row>
    <row r="542" spans="1:8">
      <c r="A542" s="12" t="s">
        <v>218</v>
      </c>
      <c r="B542" s="12" t="s">
        <v>241</v>
      </c>
      <c r="C542" s="22">
        <v>21</v>
      </c>
      <c r="D542" s="22">
        <v>100</v>
      </c>
      <c r="E542" s="22">
        <v>121</v>
      </c>
      <c r="F542" s="23">
        <v>13447231</v>
      </c>
      <c r="G542" s="23">
        <v>806834</v>
      </c>
      <c r="H542" s="24">
        <v>2.6984399635139871E-4</v>
      </c>
    </row>
    <row r="543" spans="1:8">
      <c r="A543" s="12" t="s">
        <v>218</v>
      </c>
      <c r="B543" s="12" t="s">
        <v>893</v>
      </c>
      <c r="C543" s="22">
        <v>57</v>
      </c>
      <c r="D543" s="22">
        <v>393</v>
      </c>
      <c r="E543" s="22">
        <v>450</v>
      </c>
      <c r="F543" s="23">
        <v>14012970</v>
      </c>
      <c r="G543" s="23">
        <v>840778</v>
      </c>
      <c r="H543" s="24">
        <v>2.8119649836811077E-4</v>
      </c>
    </row>
    <row r="544" spans="1:8">
      <c r="A544" s="12" t="s">
        <v>218</v>
      </c>
      <c r="B544" s="12" t="s">
        <v>242</v>
      </c>
      <c r="C544" s="22">
        <v>13</v>
      </c>
      <c r="D544" s="22">
        <v>144</v>
      </c>
      <c r="E544" s="22">
        <v>157</v>
      </c>
      <c r="F544" s="23">
        <v>15008559</v>
      </c>
      <c r="G544" s="23">
        <v>900514</v>
      </c>
      <c r="H544" s="24">
        <v>3.0117508252054751E-4</v>
      </c>
    </row>
    <row r="545" spans="1:8">
      <c r="A545" s="12" t="s">
        <v>218</v>
      </c>
      <c r="B545" s="12" t="s">
        <v>243</v>
      </c>
      <c r="C545" s="22">
        <v>2</v>
      </c>
      <c r="D545" s="22">
        <v>124</v>
      </c>
      <c r="E545" s="22">
        <v>126</v>
      </c>
      <c r="F545" s="23">
        <v>26187947</v>
      </c>
      <c r="G545" s="23">
        <v>1571277</v>
      </c>
      <c r="H545" s="24">
        <v>5.2551040865287865E-4</v>
      </c>
    </row>
    <row r="546" spans="1:8">
      <c r="A546" s="12" t="s">
        <v>218</v>
      </c>
      <c r="B546" s="12" t="s">
        <v>244</v>
      </c>
      <c r="C546" s="22">
        <v>12</v>
      </c>
      <c r="D546" s="22">
        <v>84</v>
      </c>
      <c r="E546" s="22">
        <v>96</v>
      </c>
      <c r="F546" s="23">
        <v>6891724</v>
      </c>
      <c r="G546" s="23">
        <v>413503</v>
      </c>
      <c r="H546" s="24">
        <v>1.3829524043767666E-4</v>
      </c>
    </row>
    <row r="547" spans="1:8">
      <c r="A547" s="12" t="s">
        <v>218</v>
      </c>
      <c r="B547" s="12" t="s">
        <v>245</v>
      </c>
      <c r="C547" s="22">
        <v>223</v>
      </c>
      <c r="D547" s="22">
        <v>941</v>
      </c>
      <c r="E547" s="22">
        <v>1164</v>
      </c>
      <c r="F547" s="23">
        <v>27925345</v>
      </c>
      <c r="G547" s="23">
        <v>1675521</v>
      </c>
      <c r="H547" s="24">
        <v>5.6037460321539732E-4</v>
      </c>
    </row>
    <row r="548" spans="1:8">
      <c r="A548" s="12" t="s">
        <v>218</v>
      </c>
      <c r="B548" s="12" t="s">
        <v>246</v>
      </c>
      <c r="C548" s="22">
        <v>24</v>
      </c>
      <c r="D548" s="22">
        <v>178</v>
      </c>
      <c r="E548" s="22">
        <v>202</v>
      </c>
      <c r="F548" s="23">
        <v>17186279</v>
      </c>
      <c r="G548" s="23">
        <v>1031177</v>
      </c>
      <c r="H548" s="24">
        <v>3.448750580982535E-4</v>
      </c>
    </row>
    <row r="549" spans="1:8">
      <c r="A549" s="12" t="s">
        <v>218</v>
      </c>
      <c r="B549" s="12" t="s">
        <v>250</v>
      </c>
      <c r="C549" s="22">
        <v>203</v>
      </c>
      <c r="D549" s="22">
        <v>1684</v>
      </c>
      <c r="E549" s="22">
        <v>1887</v>
      </c>
      <c r="F549" s="23">
        <v>27444666</v>
      </c>
      <c r="G549" s="23">
        <v>1624965</v>
      </c>
      <c r="H549" s="24">
        <v>5.4346625146083408E-4</v>
      </c>
    </row>
    <row r="550" spans="1:8">
      <c r="A550" s="12" t="s">
        <v>218</v>
      </c>
      <c r="B550" s="12" t="s">
        <v>805</v>
      </c>
      <c r="C550" s="22">
        <v>107</v>
      </c>
      <c r="D550" s="22">
        <v>456</v>
      </c>
      <c r="E550" s="22">
        <v>563</v>
      </c>
      <c r="F550" s="23">
        <v>4422865</v>
      </c>
      <c r="G550" s="23">
        <v>265372</v>
      </c>
      <c r="H550" s="24">
        <v>8.8753127656696881E-5</v>
      </c>
    </row>
    <row r="551" spans="1:8">
      <c r="A551" s="12" t="s">
        <v>218</v>
      </c>
      <c r="B551" s="12" t="s">
        <v>894</v>
      </c>
      <c r="C551" s="22">
        <v>33</v>
      </c>
      <c r="D551" s="22">
        <v>525</v>
      </c>
      <c r="E551" s="22">
        <v>558</v>
      </c>
      <c r="F551" s="23">
        <v>16189016</v>
      </c>
      <c r="G551" s="23">
        <v>971341</v>
      </c>
      <c r="H551" s="24">
        <v>3.2486302914845426E-4</v>
      </c>
    </row>
    <row r="552" spans="1:8">
      <c r="A552" s="12" t="s">
        <v>218</v>
      </c>
      <c r="B552" s="12" t="s">
        <v>251</v>
      </c>
      <c r="C552" s="22">
        <v>32</v>
      </c>
      <c r="D552" s="22">
        <v>308</v>
      </c>
      <c r="E552" s="22">
        <v>340</v>
      </c>
      <c r="F552" s="23">
        <v>34428043</v>
      </c>
      <c r="G552" s="23">
        <v>2065683</v>
      </c>
      <c r="H552" s="24">
        <v>6.9086349350070309E-4</v>
      </c>
    </row>
    <row r="553" spans="1:8">
      <c r="A553" s="12" t="s">
        <v>218</v>
      </c>
      <c r="B553" s="12" t="s">
        <v>851</v>
      </c>
      <c r="C553" s="22">
        <v>739</v>
      </c>
      <c r="D553" s="22">
        <v>5009</v>
      </c>
      <c r="E553" s="22">
        <v>5748</v>
      </c>
      <c r="F553" s="23">
        <v>204425444</v>
      </c>
      <c r="G553" s="23">
        <v>12243812</v>
      </c>
      <c r="H553" s="24">
        <v>4.0949181128400779E-3</v>
      </c>
    </row>
    <row r="554" spans="1:8">
      <c r="A554" s="12" t="s">
        <v>220</v>
      </c>
      <c r="B554" s="12" t="s">
        <v>240</v>
      </c>
      <c r="C554" s="22" t="s">
        <v>234</v>
      </c>
      <c r="D554" s="22" t="s">
        <v>234</v>
      </c>
      <c r="E554" s="22" t="s">
        <v>234</v>
      </c>
      <c r="F554" s="23" t="s">
        <v>234</v>
      </c>
      <c r="G554" s="23" t="s">
        <v>234</v>
      </c>
      <c r="H554" s="24" t="s">
        <v>234</v>
      </c>
    </row>
    <row r="555" spans="1:8">
      <c r="A555" s="12" t="s">
        <v>220</v>
      </c>
      <c r="B555" s="12" t="s">
        <v>241</v>
      </c>
      <c r="C555" s="22" t="s">
        <v>234</v>
      </c>
      <c r="D555" s="22" t="s">
        <v>234</v>
      </c>
      <c r="E555" s="22" t="s">
        <v>234</v>
      </c>
      <c r="F555" s="23" t="s">
        <v>234</v>
      </c>
      <c r="G555" s="23" t="s">
        <v>234</v>
      </c>
      <c r="H555" s="24" t="s">
        <v>234</v>
      </c>
    </row>
    <row r="556" spans="1:8">
      <c r="A556" s="12" t="s">
        <v>220</v>
      </c>
      <c r="B556" s="12" t="s">
        <v>893</v>
      </c>
      <c r="C556" s="22">
        <v>30</v>
      </c>
      <c r="D556" s="22">
        <v>329</v>
      </c>
      <c r="E556" s="22">
        <v>359</v>
      </c>
      <c r="F556" s="23">
        <v>13365402</v>
      </c>
      <c r="G556" s="23">
        <v>801924</v>
      </c>
      <c r="H556" s="24">
        <v>2.6820185680090212E-4</v>
      </c>
    </row>
    <row r="557" spans="1:8">
      <c r="A557" s="12" t="s">
        <v>220</v>
      </c>
      <c r="B557" s="12" t="s">
        <v>242</v>
      </c>
      <c r="C557" s="22">
        <v>36</v>
      </c>
      <c r="D557" s="22">
        <v>154</v>
      </c>
      <c r="E557" s="22">
        <v>190</v>
      </c>
      <c r="F557" s="23">
        <v>10856580</v>
      </c>
      <c r="G557" s="23">
        <v>651395</v>
      </c>
      <c r="H557" s="24">
        <v>2.1785773777917061E-4</v>
      </c>
    </row>
    <row r="558" spans="1:8">
      <c r="A558" s="12" t="s">
        <v>220</v>
      </c>
      <c r="B558" s="12" t="s">
        <v>243</v>
      </c>
      <c r="C558" s="22" t="s">
        <v>1021</v>
      </c>
      <c r="D558" s="22">
        <v>51</v>
      </c>
      <c r="E558" s="22">
        <v>51</v>
      </c>
      <c r="F558" s="23">
        <v>3368585</v>
      </c>
      <c r="G558" s="23">
        <v>202115</v>
      </c>
      <c r="H558" s="24">
        <v>6.7596952189128063E-5</v>
      </c>
    </row>
    <row r="559" spans="1:8">
      <c r="A559" s="12" t="s">
        <v>220</v>
      </c>
      <c r="B559" s="12" t="s">
        <v>244</v>
      </c>
      <c r="C559" s="22" t="s">
        <v>234</v>
      </c>
      <c r="D559" s="22" t="s">
        <v>234</v>
      </c>
      <c r="E559" s="22" t="s">
        <v>234</v>
      </c>
      <c r="F559" s="23" t="s">
        <v>234</v>
      </c>
      <c r="G559" s="23" t="s">
        <v>234</v>
      </c>
      <c r="H559" s="24" t="s">
        <v>234</v>
      </c>
    </row>
    <row r="560" spans="1:8">
      <c r="A560" s="12" t="s">
        <v>220</v>
      </c>
      <c r="B560" s="12" t="s">
        <v>245</v>
      </c>
      <c r="C560" s="22">
        <v>127</v>
      </c>
      <c r="D560" s="22">
        <v>525</v>
      </c>
      <c r="E560" s="22">
        <v>652</v>
      </c>
      <c r="F560" s="23">
        <v>10041852</v>
      </c>
      <c r="G560" s="23">
        <v>602511</v>
      </c>
      <c r="H560" s="24">
        <v>2.0150858303650762E-4</v>
      </c>
    </row>
    <row r="561" spans="1:8">
      <c r="A561" s="12" t="s">
        <v>220</v>
      </c>
      <c r="B561" s="12" t="s">
        <v>246</v>
      </c>
      <c r="C561" s="22">
        <v>7</v>
      </c>
      <c r="D561" s="22">
        <v>121</v>
      </c>
      <c r="E561" s="22">
        <v>128</v>
      </c>
      <c r="F561" s="23">
        <v>8496995</v>
      </c>
      <c r="G561" s="23">
        <v>509820</v>
      </c>
      <c r="H561" s="24">
        <v>1.7050826591327346E-4</v>
      </c>
    </row>
    <row r="562" spans="1:8">
      <c r="A562" s="12" t="s">
        <v>220</v>
      </c>
      <c r="B562" s="12" t="s">
        <v>250</v>
      </c>
      <c r="C562" s="22">
        <v>79</v>
      </c>
      <c r="D562" s="22">
        <v>1154</v>
      </c>
      <c r="E562" s="22">
        <v>1233</v>
      </c>
      <c r="F562" s="23">
        <v>18202929</v>
      </c>
      <c r="G562" s="23">
        <v>1083010</v>
      </c>
      <c r="H562" s="24">
        <v>3.6221049991513535E-4</v>
      </c>
    </row>
    <row r="563" spans="1:8">
      <c r="A563" s="12" t="s">
        <v>220</v>
      </c>
      <c r="B563" s="12" t="s">
        <v>805</v>
      </c>
      <c r="C563" s="22">
        <v>64</v>
      </c>
      <c r="D563" s="22">
        <v>272</v>
      </c>
      <c r="E563" s="22">
        <v>336</v>
      </c>
      <c r="F563" s="23">
        <v>6684024</v>
      </c>
      <c r="G563" s="23">
        <v>401041</v>
      </c>
      <c r="H563" s="24">
        <v>1.3412734979036738E-4</v>
      </c>
    </row>
    <row r="564" spans="1:8">
      <c r="A564" s="12" t="s">
        <v>220</v>
      </c>
      <c r="B564" s="12" t="s">
        <v>894</v>
      </c>
      <c r="C564" s="22">
        <v>27</v>
      </c>
      <c r="D564" s="22">
        <v>225</v>
      </c>
      <c r="E564" s="22">
        <v>252</v>
      </c>
      <c r="F564" s="23">
        <v>8066238</v>
      </c>
      <c r="G564" s="23">
        <v>483974</v>
      </c>
      <c r="H564" s="24">
        <v>1.6186412358697307E-4</v>
      </c>
    </row>
    <row r="565" spans="1:8">
      <c r="A565" s="12" t="s">
        <v>220</v>
      </c>
      <c r="B565" s="12" t="s">
        <v>251</v>
      </c>
      <c r="C565" s="22">
        <v>51</v>
      </c>
      <c r="D565" s="22">
        <v>242</v>
      </c>
      <c r="E565" s="22">
        <v>293</v>
      </c>
      <c r="F565" s="23">
        <v>9639222</v>
      </c>
      <c r="G565" s="23">
        <v>578353</v>
      </c>
      <c r="H565" s="24">
        <v>1.9342898888968546E-4</v>
      </c>
    </row>
    <row r="566" spans="1:8">
      <c r="A566" s="12" t="s">
        <v>220</v>
      </c>
      <c r="B566" s="12" t="s">
        <v>851</v>
      </c>
      <c r="C566" s="22">
        <v>455</v>
      </c>
      <c r="D566" s="22">
        <v>3135</v>
      </c>
      <c r="E566" s="22">
        <v>3590</v>
      </c>
      <c r="F566" s="23">
        <v>90316302</v>
      </c>
      <c r="G566" s="23">
        <v>5409812</v>
      </c>
      <c r="H566" s="24">
        <v>1.8093006610898311E-3</v>
      </c>
    </row>
    <row r="567" spans="1:8">
      <c r="A567" s="12" t="s">
        <v>222</v>
      </c>
      <c r="B567" s="12" t="s">
        <v>240</v>
      </c>
      <c r="C567" s="22">
        <v>13</v>
      </c>
      <c r="D567" s="22">
        <v>69</v>
      </c>
      <c r="E567" s="22">
        <v>82</v>
      </c>
      <c r="F567" s="23">
        <v>1967442</v>
      </c>
      <c r="G567" s="23">
        <v>118047</v>
      </c>
      <c r="H567" s="24">
        <v>3.9480579942458499E-5</v>
      </c>
    </row>
    <row r="568" spans="1:8">
      <c r="A568" s="12" t="s">
        <v>222</v>
      </c>
      <c r="B568" s="12" t="s">
        <v>241</v>
      </c>
      <c r="C568" s="22" t="s">
        <v>1021</v>
      </c>
      <c r="D568" s="22">
        <v>52</v>
      </c>
      <c r="E568" s="22">
        <v>52</v>
      </c>
      <c r="F568" s="23">
        <v>6470873</v>
      </c>
      <c r="G568" s="23">
        <v>388252</v>
      </c>
      <c r="H568" s="24">
        <v>1.2985009465568288E-4</v>
      </c>
    </row>
    <row r="569" spans="1:8">
      <c r="A569" s="12" t="s">
        <v>222</v>
      </c>
      <c r="B569" s="12" t="s">
        <v>893</v>
      </c>
      <c r="C569" s="22">
        <v>140</v>
      </c>
      <c r="D569" s="22">
        <v>427</v>
      </c>
      <c r="E569" s="22">
        <v>567</v>
      </c>
      <c r="F569" s="23">
        <v>18329653</v>
      </c>
      <c r="G569" s="23">
        <v>1099779</v>
      </c>
      <c r="H569" s="24">
        <v>3.6781885798484561E-4</v>
      </c>
    </row>
    <row r="570" spans="1:8">
      <c r="A570" s="12" t="s">
        <v>222</v>
      </c>
      <c r="B570" s="12" t="s">
        <v>242</v>
      </c>
      <c r="C570" s="22">
        <v>12</v>
      </c>
      <c r="D570" s="22">
        <v>161</v>
      </c>
      <c r="E570" s="22">
        <v>173</v>
      </c>
      <c r="F570" s="23">
        <v>23055779</v>
      </c>
      <c r="G570" s="23">
        <v>1383347</v>
      </c>
      <c r="H570" s="24">
        <v>4.62657600969615E-4</v>
      </c>
    </row>
    <row r="571" spans="1:8">
      <c r="A571" s="12" t="s">
        <v>222</v>
      </c>
      <c r="B571" s="12" t="s">
        <v>243</v>
      </c>
      <c r="C571" s="22">
        <v>34</v>
      </c>
      <c r="D571" s="22">
        <v>110</v>
      </c>
      <c r="E571" s="22">
        <v>144</v>
      </c>
      <c r="F571" s="23">
        <v>42013812</v>
      </c>
      <c r="G571" s="23">
        <v>2520829</v>
      </c>
      <c r="H571" s="24">
        <v>8.4308615090402739E-4</v>
      </c>
    </row>
    <row r="572" spans="1:8">
      <c r="A572" s="12" t="s">
        <v>222</v>
      </c>
      <c r="B572" s="12" t="s">
        <v>244</v>
      </c>
      <c r="C572" s="22" t="s">
        <v>1021</v>
      </c>
      <c r="D572" s="22">
        <v>87</v>
      </c>
      <c r="E572" s="22">
        <v>87</v>
      </c>
      <c r="F572" s="23">
        <v>6487133</v>
      </c>
      <c r="G572" s="23">
        <v>389228</v>
      </c>
      <c r="H572" s="24">
        <v>1.3017651587794046E-4</v>
      </c>
    </row>
    <row r="573" spans="1:8">
      <c r="A573" s="12" t="s">
        <v>222</v>
      </c>
      <c r="B573" s="12" t="s">
        <v>245</v>
      </c>
      <c r="C573" s="22">
        <v>171</v>
      </c>
      <c r="D573" s="22">
        <v>823</v>
      </c>
      <c r="E573" s="22">
        <v>994</v>
      </c>
      <c r="F573" s="23">
        <v>46919796</v>
      </c>
      <c r="G573" s="23">
        <v>2815188</v>
      </c>
      <c r="H573" s="24">
        <v>9.4153392197217941E-4</v>
      </c>
    </row>
    <row r="574" spans="1:8">
      <c r="A574" s="12" t="s">
        <v>222</v>
      </c>
      <c r="B574" s="12" t="s">
        <v>246</v>
      </c>
      <c r="C574" s="22">
        <v>2</v>
      </c>
      <c r="D574" s="22">
        <v>127</v>
      </c>
      <c r="E574" s="22">
        <v>129</v>
      </c>
      <c r="F574" s="23">
        <v>8522884</v>
      </c>
      <c r="G574" s="23">
        <v>511373</v>
      </c>
      <c r="H574" s="24">
        <v>1.710276636163124E-4</v>
      </c>
    </row>
    <row r="575" spans="1:8">
      <c r="A575" s="12" t="s">
        <v>222</v>
      </c>
      <c r="B575" s="12" t="s">
        <v>250</v>
      </c>
      <c r="C575" s="22">
        <v>244</v>
      </c>
      <c r="D575" s="22">
        <v>1463</v>
      </c>
      <c r="E575" s="22">
        <v>1707</v>
      </c>
      <c r="F575" s="23">
        <v>24617503</v>
      </c>
      <c r="G575" s="23">
        <v>1453210</v>
      </c>
      <c r="H575" s="24">
        <v>4.8602313975094766E-4</v>
      </c>
    </row>
    <row r="576" spans="1:8">
      <c r="A576" s="12" t="s">
        <v>222</v>
      </c>
      <c r="B576" s="12" t="s">
        <v>805</v>
      </c>
      <c r="C576" s="22">
        <v>19</v>
      </c>
      <c r="D576" s="22">
        <v>427</v>
      </c>
      <c r="E576" s="22">
        <v>446</v>
      </c>
      <c r="F576" s="23">
        <v>5400007</v>
      </c>
      <c r="G576" s="23">
        <v>324000</v>
      </c>
      <c r="H576" s="24">
        <v>1.0836114345435762E-4</v>
      </c>
    </row>
    <row r="577" spans="1:8">
      <c r="A577" s="12" t="s">
        <v>222</v>
      </c>
      <c r="B577" s="12" t="s">
        <v>894</v>
      </c>
      <c r="C577" s="22">
        <v>31</v>
      </c>
      <c r="D577" s="22">
        <v>291</v>
      </c>
      <c r="E577" s="22">
        <v>322</v>
      </c>
      <c r="F577" s="23">
        <v>36649686</v>
      </c>
      <c r="G577" s="23">
        <v>2198981</v>
      </c>
      <c r="H577" s="24">
        <v>7.3544473948890981E-4</v>
      </c>
    </row>
    <row r="578" spans="1:8">
      <c r="A578" s="12" t="s">
        <v>222</v>
      </c>
      <c r="B578" s="12" t="s">
        <v>251</v>
      </c>
      <c r="C578" s="22">
        <v>15</v>
      </c>
      <c r="D578" s="22">
        <v>300</v>
      </c>
      <c r="E578" s="22">
        <v>315</v>
      </c>
      <c r="F578" s="23">
        <v>20916223</v>
      </c>
      <c r="G578" s="23">
        <v>1254973</v>
      </c>
      <c r="H578" s="24">
        <v>4.1972317680353562E-4</v>
      </c>
    </row>
    <row r="579" spans="1:8">
      <c r="A579" s="12" t="s">
        <v>222</v>
      </c>
      <c r="B579" s="12" t="s">
        <v>851</v>
      </c>
      <c r="C579" s="22">
        <v>681</v>
      </c>
      <c r="D579" s="22">
        <v>4337</v>
      </c>
      <c r="E579" s="22">
        <v>5018</v>
      </c>
      <c r="F579" s="23">
        <v>241350790</v>
      </c>
      <c r="G579" s="23">
        <v>14457208</v>
      </c>
      <c r="H579" s="24">
        <v>4.835183919868786E-3</v>
      </c>
    </row>
    <row r="580" spans="1:8">
      <c r="A580" s="12" t="s">
        <v>224</v>
      </c>
      <c r="B580" s="12" t="s">
        <v>240</v>
      </c>
      <c r="C580" s="22">
        <v>1</v>
      </c>
      <c r="D580" s="22">
        <v>38</v>
      </c>
      <c r="E580" s="22">
        <v>39</v>
      </c>
      <c r="F580" s="23">
        <v>1141844</v>
      </c>
      <c r="G580" s="23">
        <v>68511</v>
      </c>
      <c r="H580" s="24">
        <v>2.2913365120992267E-5</v>
      </c>
    </row>
    <row r="581" spans="1:8">
      <c r="A581" s="12" t="s">
        <v>224</v>
      </c>
      <c r="B581" s="12" t="s">
        <v>241</v>
      </c>
      <c r="C581" s="22" t="s">
        <v>1021</v>
      </c>
      <c r="D581" s="22">
        <v>100</v>
      </c>
      <c r="E581" s="22">
        <v>100</v>
      </c>
      <c r="F581" s="23">
        <v>8704689</v>
      </c>
      <c r="G581" s="23">
        <v>522281</v>
      </c>
      <c r="H581" s="24">
        <v>1.7467582211260911E-4</v>
      </c>
    </row>
    <row r="582" spans="1:8">
      <c r="A582" s="12" t="s">
        <v>224</v>
      </c>
      <c r="B582" s="12" t="s">
        <v>893</v>
      </c>
      <c r="C582" s="22">
        <v>37</v>
      </c>
      <c r="D582" s="22">
        <v>212</v>
      </c>
      <c r="E582" s="22">
        <v>249</v>
      </c>
      <c r="F582" s="23">
        <v>5674432</v>
      </c>
      <c r="G582" s="23">
        <v>340466</v>
      </c>
      <c r="H582" s="24">
        <v>1.1386816378805964E-4</v>
      </c>
    </row>
    <row r="583" spans="1:8">
      <c r="A583" s="12" t="s">
        <v>224</v>
      </c>
      <c r="B583" s="12" t="s">
        <v>242</v>
      </c>
      <c r="C583" s="22" t="s">
        <v>1021</v>
      </c>
      <c r="D583" s="22">
        <v>120</v>
      </c>
      <c r="E583" s="22">
        <v>120</v>
      </c>
      <c r="F583" s="23">
        <v>12635883</v>
      </c>
      <c r="G583" s="23">
        <v>758153</v>
      </c>
      <c r="H583" s="24">
        <v>2.5356273454738145E-4</v>
      </c>
    </row>
    <row r="584" spans="1:8">
      <c r="A584" s="12" t="s">
        <v>224</v>
      </c>
      <c r="B584" s="12" t="s">
        <v>243</v>
      </c>
      <c r="C584" s="22">
        <v>23</v>
      </c>
      <c r="D584" s="22">
        <v>121</v>
      </c>
      <c r="E584" s="22">
        <v>144</v>
      </c>
      <c r="F584" s="23">
        <v>8842009</v>
      </c>
      <c r="G584" s="23">
        <v>530521</v>
      </c>
      <c r="H584" s="24">
        <v>1.774316734152755E-4</v>
      </c>
    </row>
    <row r="585" spans="1:8">
      <c r="A585" s="12" t="s">
        <v>224</v>
      </c>
      <c r="B585" s="12" t="s">
        <v>244</v>
      </c>
      <c r="C585" s="22">
        <v>1</v>
      </c>
      <c r="D585" s="22">
        <v>62</v>
      </c>
      <c r="E585" s="22">
        <v>63</v>
      </c>
      <c r="F585" s="23">
        <v>3526751</v>
      </c>
      <c r="G585" s="23">
        <v>211605</v>
      </c>
      <c r="H585" s="24">
        <v>7.0770863458825139E-5</v>
      </c>
    </row>
    <row r="586" spans="1:8">
      <c r="A586" s="12" t="s">
        <v>224</v>
      </c>
      <c r="B586" s="12" t="s">
        <v>245</v>
      </c>
      <c r="C586" s="22">
        <v>82</v>
      </c>
      <c r="D586" s="22">
        <v>659</v>
      </c>
      <c r="E586" s="22">
        <v>741</v>
      </c>
      <c r="F586" s="23">
        <v>15562337</v>
      </c>
      <c r="G586" s="23">
        <v>933740</v>
      </c>
      <c r="H586" s="24">
        <v>3.1228745089219718E-4</v>
      </c>
    </row>
    <row r="587" spans="1:8">
      <c r="A587" s="12" t="s">
        <v>224</v>
      </c>
      <c r="B587" s="12" t="s">
        <v>246</v>
      </c>
      <c r="C587" s="22">
        <v>13</v>
      </c>
      <c r="D587" s="22">
        <v>98</v>
      </c>
      <c r="E587" s="22">
        <v>111</v>
      </c>
      <c r="F587" s="23">
        <v>6310280</v>
      </c>
      <c r="G587" s="23">
        <v>378617</v>
      </c>
      <c r="H587" s="24">
        <v>1.2662768842981023E-4</v>
      </c>
    </row>
    <row r="588" spans="1:8">
      <c r="A588" s="12" t="s">
        <v>224</v>
      </c>
      <c r="B588" s="12" t="s">
        <v>250</v>
      </c>
      <c r="C588" s="22">
        <v>73</v>
      </c>
      <c r="D588" s="22">
        <v>869</v>
      </c>
      <c r="E588" s="22">
        <v>942</v>
      </c>
      <c r="F588" s="23">
        <v>18795748</v>
      </c>
      <c r="G588" s="23">
        <v>1121563</v>
      </c>
      <c r="H588" s="24">
        <v>3.7510447264228302E-4</v>
      </c>
    </row>
    <row r="589" spans="1:8">
      <c r="A589" s="12" t="s">
        <v>224</v>
      </c>
      <c r="B589" s="12" t="s">
        <v>805</v>
      </c>
      <c r="C589" s="22">
        <v>27</v>
      </c>
      <c r="D589" s="22">
        <v>328</v>
      </c>
      <c r="E589" s="22">
        <v>355</v>
      </c>
      <c r="F589" s="23">
        <v>7966958</v>
      </c>
      <c r="G589" s="23">
        <v>478018</v>
      </c>
      <c r="H589" s="24">
        <v>1.598721514560652E-4</v>
      </c>
    </row>
    <row r="590" spans="1:8">
      <c r="A590" s="12" t="s">
        <v>224</v>
      </c>
      <c r="B590" s="12" t="s">
        <v>894</v>
      </c>
      <c r="C590" s="22">
        <v>24</v>
      </c>
      <c r="D590" s="22">
        <v>134</v>
      </c>
      <c r="E590" s="22">
        <v>158</v>
      </c>
      <c r="F590" s="23">
        <v>3411564</v>
      </c>
      <c r="G590" s="23">
        <v>204694</v>
      </c>
      <c r="H590" s="24">
        <v>6.8459493513105805E-5</v>
      </c>
    </row>
    <row r="591" spans="1:8">
      <c r="A591" s="12" t="s">
        <v>224</v>
      </c>
      <c r="B591" s="12" t="s">
        <v>251</v>
      </c>
      <c r="C591" s="22">
        <v>4</v>
      </c>
      <c r="D591" s="22">
        <v>173</v>
      </c>
      <c r="E591" s="22">
        <v>177</v>
      </c>
      <c r="F591" s="23">
        <v>14421233</v>
      </c>
      <c r="G591" s="23">
        <v>865274</v>
      </c>
      <c r="H591" s="24">
        <v>2.8938913593001803E-4</v>
      </c>
    </row>
    <row r="592" spans="1:8">
      <c r="A592" s="12" t="s">
        <v>224</v>
      </c>
      <c r="B592" s="12" t="s">
        <v>851</v>
      </c>
      <c r="C592" s="22">
        <v>285</v>
      </c>
      <c r="D592" s="22">
        <v>2914</v>
      </c>
      <c r="E592" s="22">
        <v>3199</v>
      </c>
      <c r="F592" s="23">
        <v>106993728</v>
      </c>
      <c r="G592" s="23">
        <v>6413441</v>
      </c>
      <c r="H592" s="24">
        <v>2.1449623464106751E-3</v>
      </c>
    </row>
    <row r="593" spans="1:8">
      <c r="A593" s="12" t="s">
        <v>226</v>
      </c>
      <c r="B593" s="12" t="s">
        <v>240</v>
      </c>
      <c r="C593" s="22" t="s">
        <v>234</v>
      </c>
      <c r="D593" s="22" t="s">
        <v>234</v>
      </c>
      <c r="E593" s="22" t="s">
        <v>234</v>
      </c>
      <c r="F593" s="23" t="s">
        <v>234</v>
      </c>
      <c r="G593" s="23" t="s">
        <v>234</v>
      </c>
      <c r="H593" s="24" t="s">
        <v>234</v>
      </c>
    </row>
    <row r="594" spans="1:8">
      <c r="A594" s="12" t="s">
        <v>226</v>
      </c>
      <c r="B594" s="12" t="s">
        <v>241</v>
      </c>
      <c r="C594" s="22">
        <v>2</v>
      </c>
      <c r="D594" s="22">
        <v>56</v>
      </c>
      <c r="E594" s="22">
        <v>58</v>
      </c>
      <c r="F594" s="23">
        <v>11068726</v>
      </c>
      <c r="G594" s="23">
        <v>664124</v>
      </c>
      <c r="H594" s="24">
        <v>2.2211492603543766E-4</v>
      </c>
    </row>
    <row r="595" spans="1:8">
      <c r="A595" s="12" t="s">
        <v>226</v>
      </c>
      <c r="B595" s="12" t="s">
        <v>893</v>
      </c>
      <c r="C595" s="22">
        <v>27</v>
      </c>
      <c r="D595" s="22">
        <v>274</v>
      </c>
      <c r="E595" s="22">
        <v>301</v>
      </c>
      <c r="F595" s="23">
        <v>9384056</v>
      </c>
      <c r="G595" s="23">
        <v>563043</v>
      </c>
      <c r="H595" s="24">
        <v>1.8830859041349345E-4</v>
      </c>
    </row>
    <row r="596" spans="1:8">
      <c r="A596" s="12" t="s">
        <v>226</v>
      </c>
      <c r="B596" s="12" t="s">
        <v>242</v>
      </c>
      <c r="C596" s="22">
        <v>24</v>
      </c>
      <c r="D596" s="22">
        <v>156</v>
      </c>
      <c r="E596" s="22">
        <v>180</v>
      </c>
      <c r="F596" s="23">
        <v>14788788</v>
      </c>
      <c r="G596" s="23">
        <v>887327</v>
      </c>
      <c r="H596" s="24">
        <v>2.9676471709236046E-4</v>
      </c>
    </row>
    <row r="597" spans="1:8">
      <c r="A597" s="12" t="s">
        <v>226</v>
      </c>
      <c r="B597" s="12" t="s">
        <v>243</v>
      </c>
      <c r="C597" s="22" t="s">
        <v>234</v>
      </c>
      <c r="D597" s="22" t="s">
        <v>234</v>
      </c>
      <c r="E597" s="22" t="s">
        <v>234</v>
      </c>
      <c r="F597" s="23" t="s">
        <v>234</v>
      </c>
      <c r="G597" s="23" t="s">
        <v>234</v>
      </c>
      <c r="H597" s="24" t="s">
        <v>234</v>
      </c>
    </row>
    <row r="598" spans="1:8">
      <c r="A598" s="12" t="s">
        <v>226</v>
      </c>
      <c r="B598" s="12" t="s">
        <v>244</v>
      </c>
      <c r="C598" s="22">
        <v>12</v>
      </c>
      <c r="D598" s="22">
        <v>49</v>
      </c>
      <c r="E598" s="22">
        <v>61</v>
      </c>
      <c r="F598" s="23">
        <v>2874826</v>
      </c>
      <c r="G598" s="23">
        <v>172490</v>
      </c>
      <c r="H598" s="24">
        <v>5.7688930970500452E-5</v>
      </c>
    </row>
    <row r="599" spans="1:8">
      <c r="A599" s="12" t="s">
        <v>226</v>
      </c>
      <c r="B599" s="12" t="s">
        <v>245</v>
      </c>
      <c r="C599" s="22">
        <v>92</v>
      </c>
      <c r="D599" s="22">
        <v>624</v>
      </c>
      <c r="E599" s="22">
        <v>716</v>
      </c>
      <c r="F599" s="23">
        <v>16725062</v>
      </c>
      <c r="G599" s="23">
        <v>1003504</v>
      </c>
      <c r="H599" s="24">
        <v>3.3561987932414101E-4</v>
      </c>
    </row>
    <row r="600" spans="1:8">
      <c r="A600" s="12" t="s">
        <v>226</v>
      </c>
      <c r="B600" s="12" t="s">
        <v>246</v>
      </c>
      <c r="C600" s="22">
        <v>21</v>
      </c>
      <c r="D600" s="22">
        <v>93</v>
      </c>
      <c r="E600" s="22">
        <v>114</v>
      </c>
      <c r="F600" s="23">
        <v>2710067</v>
      </c>
      <c r="G600" s="23">
        <v>162604</v>
      </c>
      <c r="H600" s="24">
        <v>5.4382578303248044E-5</v>
      </c>
    </row>
    <row r="601" spans="1:8">
      <c r="A601" s="12" t="s">
        <v>226</v>
      </c>
      <c r="B601" s="12" t="s">
        <v>250</v>
      </c>
      <c r="C601" s="22">
        <v>66</v>
      </c>
      <c r="D601" s="22">
        <v>830</v>
      </c>
      <c r="E601" s="22">
        <v>896</v>
      </c>
      <c r="F601" s="23">
        <v>11448888</v>
      </c>
      <c r="G601" s="23">
        <v>673741</v>
      </c>
      <c r="H601" s="24">
        <v>2.2533131219778507E-4</v>
      </c>
    </row>
    <row r="602" spans="1:8">
      <c r="A602" s="12" t="s">
        <v>226</v>
      </c>
      <c r="B602" s="12" t="s">
        <v>805</v>
      </c>
      <c r="C602" s="22">
        <v>25</v>
      </c>
      <c r="D602" s="22">
        <v>207</v>
      </c>
      <c r="E602" s="22">
        <v>232</v>
      </c>
      <c r="F602" s="23">
        <v>2062998</v>
      </c>
      <c r="G602" s="23">
        <v>123780</v>
      </c>
      <c r="H602" s="24">
        <v>4.1397970175248105E-5</v>
      </c>
    </row>
    <row r="603" spans="1:8">
      <c r="A603" s="12" t="s">
        <v>226</v>
      </c>
      <c r="B603" s="12" t="s">
        <v>894</v>
      </c>
      <c r="C603" s="22">
        <v>1</v>
      </c>
      <c r="D603" s="22">
        <v>245</v>
      </c>
      <c r="E603" s="22">
        <v>246</v>
      </c>
      <c r="F603" s="23">
        <v>9110735</v>
      </c>
      <c r="G603" s="23">
        <v>546644</v>
      </c>
      <c r="H603" s="24">
        <v>1.8282397809402429E-4</v>
      </c>
    </row>
    <row r="604" spans="1:8">
      <c r="A604" s="12" t="s">
        <v>226</v>
      </c>
      <c r="B604" s="12" t="s">
        <v>251</v>
      </c>
      <c r="C604" s="22">
        <v>32</v>
      </c>
      <c r="D604" s="22">
        <v>220</v>
      </c>
      <c r="E604" s="22">
        <v>252</v>
      </c>
      <c r="F604" s="23">
        <v>16394633</v>
      </c>
      <c r="G604" s="23">
        <v>983678</v>
      </c>
      <c r="H604" s="24">
        <v>3.2898911379906047E-4</v>
      </c>
    </row>
    <row r="605" spans="1:8">
      <c r="A605" s="12" t="s">
        <v>226</v>
      </c>
      <c r="B605" s="12" t="s">
        <v>851</v>
      </c>
      <c r="C605" s="22">
        <v>311</v>
      </c>
      <c r="D605" s="22">
        <v>2835</v>
      </c>
      <c r="E605" s="22">
        <v>3146</v>
      </c>
      <c r="F605" s="23">
        <v>99426833</v>
      </c>
      <c r="G605" s="23">
        <v>5952417</v>
      </c>
      <c r="H605" s="24">
        <v>1.9907738038183859E-3</v>
      </c>
    </row>
    <row r="606" spans="1:8">
      <c r="A606" s="12" t="s">
        <v>228</v>
      </c>
      <c r="B606" s="12" t="s">
        <v>240</v>
      </c>
      <c r="C606" s="22" t="s">
        <v>234</v>
      </c>
      <c r="D606" s="22" t="s">
        <v>234</v>
      </c>
      <c r="E606" s="22" t="s">
        <v>234</v>
      </c>
      <c r="F606" s="23" t="s">
        <v>234</v>
      </c>
      <c r="G606" s="23" t="s">
        <v>234</v>
      </c>
      <c r="H606" s="24" t="s">
        <v>234</v>
      </c>
    </row>
    <row r="607" spans="1:8">
      <c r="A607" s="12" t="s">
        <v>228</v>
      </c>
      <c r="B607" s="12" t="s">
        <v>241</v>
      </c>
      <c r="C607" s="22" t="s">
        <v>1021</v>
      </c>
      <c r="D607" s="22">
        <v>61</v>
      </c>
      <c r="E607" s="22">
        <v>61</v>
      </c>
      <c r="F607" s="23">
        <v>6461530</v>
      </c>
      <c r="G607" s="23">
        <v>387692</v>
      </c>
      <c r="H607" s="24">
        <v>1.2966280379045312E-4</v>
      </c>
    </row>
    <row r="608" spans="1:8">
      <c r="A608" s="12" t="s">
        <v>228</v>
      </c>
      <c r="B608" s="12" t="s">
        <v>893</v>
      </c>
      <c r="C608" s="22">
        <v>23</v>
      </c>
      <c r="D608" s="22">
        <v>140</v>
      </c>
      <c r="E608" s="22">
        <v>163</v>
      </c>
      <c r="F608" s="23">
        <v>4115018</v>
      </c>
      <c r="G608" s="23">
        <v>246901</v>
      </c>
      <c r="H608" s="24">
        <v>8.2575539135877626E-5</v>
      </c>
    </row>
    <row r="609" spans="1:8">
      <c r="A609" s="12" t="s">
        <v>228</v>
      </c>
      <c r="B609" s="12" t="s">
        <v>242</v>
      </c>
      <c r="C609" s="22" t="s">
        <v>1021</v>
      </c>
      <c r="D609" s="22">
        <v>91</v>
      </c>
      <c r="E609" s="22">
        <v>91</v>
      </c>
      <c r="F609" s="23">
        <v>6856211</v>
      </c>
      <c r="G609" s="23">
        <v>411373</v>
      </c>
      <c r="H609" s="24">
        <v>1.3758286625385635E-4</v>
      </c>
    </row>
    <row r="610" spans="1:8">
      <c r="A610" s="12" t="s">
        <v>228</v>
      </c>
      <c r="B610" s="12" t="s">
        <v>243</v>
      </c>
      <c r="C610" s="22">
        <v>7</v>
      </c>
      <c r="D610" s="22">
        <v>86</v>
      </c>
      <c r="E610" s="22">
        <v>93</v>
      </c>
      <c r="F610" s="23">
        <v>5128195</v>
      </c>
      <c r="G610" s="23">
        <v>307692</v>
      </c>
      <c r="H610" s="24">
        <v>1.0290696590048829E-4</v>
      </c>
    </row>
    <row r="611" spans="1:8">
      <c r="A611" s="12" t="s">
        <v>228</v>
      </c>
      <c r="B611" s="12" t="s">
        <v>244</v>
      </c>
      <c r="C611" s="22" t="s">
        <v>234</v>
      </c>
      <c r="D611" s="22" t="s">
        <v>234</v>
      </c>
      <c r="E611" s="22" t="s">
        <v>234</v>
      </c>
      <c r="F611" s="23" t="s">
        <v>234</v>
      </c>
      <c r="G611" s="23" t="s">
        <v>234</v>
      </c>
      <c r="H611" s="24" t="s">
        <v>234</v>
      </c>
    </row>
    <row r="612" spans="1:8">
      <c r="A612" s="12" t="s">
        <v>228</v>
      </c>
      <c r="B612" s="12" t="s">
        <v>245</v>
      </c>
      <c r="C612" s="22">
        <v>93</v>
      </c>
      <c r="D612" s="22">
        <v>371</v>
      </c>
      <c r="E612" s="22">
        <v>464</v>
      </c>
      <c r="F612" s="23">
        <v>8912993</v>
      </c>
      <c r="G612" s="23">
        <v>534780</v>
      </c>
      <c r="H612" s="24">
        <v>1.788560873349425E-4</v>
      </c>
    </row>
    <row r="613" spans="1:8">
      <c r="A613" s="12" t="s">
        <v>228</v>
      </c>
      <c r="B613" s="12" t="s">
        <v>246</v>
      </c>
      <c r="C613" s="22">
        <v>8</v>
      </c>
      <c r="D613" s="22">
        <v>52</v>
      </c>
      <c r="E613" s="22">
        <v>60</v>
      </c>
      <c r="F613" s="23">
        <v>1940161</v>
      </c>
      <c r="G613" s="23">
        <v>116410</v>
      </c>
      <c r="H613" s="24">
        <v>3.8933088609635093E-5</v>
      </c>
    </row>
    <row r="614" spans="1:8">
      <c r="A614" s="12" t="s">
        <v>228</v>
      </c>
      <c r="B614" s="12" t="s">
        <v>250</v>
      </c>
      <c r="C614" s="22">
        <v>17</v>
      </c>
      <c r="D614" s="22">
        <v>689</v>
      </c>
      <c r="E614" s="22">
        <v>706</v>
      </c>
      <c r="F614" s="23">
        <v>10414039</v>
      </c>
      <c r="G614" s="23">
        <v>615512</v>
      </c>
      <c r="H614" s="24">
        <v>2.0585674114160051E-4</v>
      </c>
    </row>
    <row r="615" spans="1:8">
      <c r="A615" s="12" t="s">
        <v>228</v>
      </c>
      <c r="B615" s="12" t="s">
        <v>805</v>
      </c>
      <c r="C615" s="22">
        <v>84</v>
      </c>
      <c r="D615" s="22">
        <v>208</v>
      </c>
      <c r="E615" s="22">
        <v>292</v>
      </c>
      <c r="F615" s="23">
        <v>6403215</v>
      </c>
      <c r="G615" s="23">
        <v>384193</v>
      </c>
      <c r="H615" s="24">
        <v>1.2849257033074079E-4</v>
      </c>
    </row>
    <row r="616" spans="1:8">
      <c r="A616" s="12" t="s">
        <v>228</v>
      </c>
      <c r="B616" s="12" t="s">
        <v>894</v>
      </c>
      <c r="C616" s="22">
        <v>36</v>
      </c>
      <c r="D616" s="22">
        <v>210</v>
      </c>
      <c r="E616" s="22">
        <v>246</v>
      </c>
      <c r="F616" s="23">
        <v>6888158</v>
      </c>
      <c r="G616" s="23">
        <v>413290</v>
      </c>
      <c r="H616" s="24">
        <v>1.3822400301929464E-4</v>
      </c>
    </row>
    <row r="617" spans="1:8">
      <c r="A617" s="12" t="s">
        <v>228</v>
      </c>
      <c r="B617" s="12" t="s">
        <v>251</v>
      </c>
      <c r="C617" s="22">
        <v>36</v>
      </c>
      <c r="D617" s="22">
        <v>64</v>
      </c>
      <c r="E617" s="22">
        <v>100</v>
      </c>
      <c r="F617" s="23">
        <v>4216190</v>
      </c>
      <c r="G617" s="23">
        <v>252971</v>
      </c>
      <c r="H617" s="24">
        <v>8.4605638335778706E-5</v>
      </c>
    </row>
    <row r="618" spans="1:8">
      <c r="A618" s="12" t="s">
        <v>228</v>
      </c>
      <c r="B618" s="12" t="s">
        <v>851</v>
      </c>
      <c r="C618" s="22">
        <v>308</v>
      </c>
      <c r="D618" s="22">
        <v>2058</v>
      </c>
      <c r="E618" s="22">
        <v>2366</v>
      </c>
      <c r="F618" s="23">
        <v>62611813</v>
      </c>
      <c r="G618" s="23">
        <v>3747379</v>
      </c>
      <c r="H618" s="24">
        <v>1.2533033129532322E-3</v>
      </c>
    </row>
    <row r="619" spans="1:8">
      <c r="A619" s="12" t="s">
        <v>230</v>
      </c>
      <c r="B619" s="12" t="s">
        <v>240</v>
      </c>
      <c r="C619" s="22">
        <v>75</v>
      </c>
      <c r="D619" s="22">
        <v>225</v>
      </c>
      <c r="E619" s="22">
        <v>300</v>
      </c>
      <c r="F619" s="23">
        <v>23355124</v>
      </c>
      <c r="G619" s="23">
        <v>1401307</v>
      </c>
      <c r="H619" s="24">
        <v>4.6866428657591207E-4</v>
      </c>
    </row>
    <row r="620" spans="1:8">
      <c r="A620" s="12" t="s">
        <v>230</v>
      </c>
      <c r="B620" s="12" t="s">
        <v>241</v>
      </c>
      <c r="C620" s="22">
        <v>12</v>
      </c>
      <c r="D620" s="22">
        <v>48</v>
      </c>
      <c r="E620" s="22">
        <v>60</v>
      </c>
      <c r="F620" s="23">
        <v>3735425</v>
      </c>
      <c r="G620" s="23">
        <v>224126</v>
      </c>
      <c r="H620" s="24">
        <v>7.4958486536578261E-5</v>
      </c>
    </row>
    <row r="621" spans="1:8">
      <c r="A621" s="12" t="s">
        <v>230</v>
      </c>
      <c r="B621" s="12" t="s">
        <v>893</v>
      </c>
      <c r="C621" s="22">
        <v>25</v>
      </c>
      <c r="D621" s="22">
        <v>327</v>
      </c>
      <c r="E621" s="22">
        <v>352</v>
      </c>
      <c r="F621" s="23">
        <v>13897346</v>
      </c>
      <c r="G621" s="23">
        <v>833841</v>
      </c>
      <c r="H621" s="24">
        <v>2.7887643277507723E-4</v>
      </c>
    </row>
    <row r="622" spans="1:8">
      <c r="A622" s="12" t="s">
        <v>230</v>
      </c>
      <c r="B622" s="12" t="s">
        <v>242</v>
      </c>
      <c r="C622" s="22">
        <v>12</v>
      </c>
      <c r="D622" s="22">
        <v>189</v>
      </c>
      <c r="E622" s="22">
        <v>201</v>
      </c>
      <c r="F622" s="23">
        <v>10827600</v>
      </c>
      <c r="G622" s="23">
        <v>649656</v>
      </c>
      <c r="H622" s="24">
        <v>2.1727613275303751E-4</v>
      </c>
    </row>
    <row r="623" spans="1:8">
      <c r="A623" s="12" t="s">
        <v>230</v>
      </c>
      <c r="B623" s="12" t="s">
        <v>243</v>
      </c>
      <c r="C623" s="22">
        <v>13</v>
      </c>
      <c r="D623" s="22">
        <v>118</v>
      </c>
      <c r="E623" s="22">
        <v>131</v>
      </c>
      <c r="F623" s="23">
        <v>7962798</v>
      </c>
      <c r="G623" s="23">
        <v>477768</v>
      </c>
      <c r="H623" s="24">
        <v>1.5978853946265904E-4</v>
      </c>
    </row>
    <row r="624" spans="1:8">
      <c r="A624" s="12" t="s">
        <v>230</v>
      </c>
      <c r="B624" s="12" t="s">
        <v>244</v>
      </c>
      <c r="C624" s="22">
        <v>14</v>
      </c>
      <c r="D624" s="22">
        <v>67</v>
      </c>
      <c r="E624" s="22">
        <v>81</v>
      </c>
      <c r="F624" s="23">
        <v>2813556</v>
      </c>
      <c r="G624" s="23">
        <v>168813</v>
      </c>
      <c r="H624" s="24">
        <v>5.6459165771482942E-5</v>
      </c>
    </row>
    <row r="625" spans="1:8">
      <c r="A625" s="12" t="s">
        <v>230</v>
      </c>
      <c r="B625" s="12" t="s">
        <v>245</v>
      </c>
      <c r="C625" s="22">
        <v>287</v>
      </c>
      <c r="D625" s="22">
        <v>1027</v>
      </c>
      <c r="E625" s="22">
        <v>1314</v>
      </c>
      <c r="F625" s="23">
        <v>28846822</v>
      </c>
      <c r="G625" s="23">
        <v>1730809</v>
      </c>
      <c r="H625" s="24">
        <v>5.78865562781152E-4</v>
      </c>
    </row>
    <row r="626" spans="1:8">
      <c r="A626" s="12" t="s">
        <v>230</v>
      </c>
      <c r="B626" s="12" t="s">
        <v>246</v>
      </c>
      <c r="C626" s="22" t="s">
        <v>1021</v>
      </c>
      <c r="D626" s="22">
        <v>62</v>
      </c>
      <c r="E626" s="22">
        <v>62</v>
      </c>
      <c r="F626" s="23">
        <v>3736598</v>
      </c>
      <c r="G626" s="23">
        <v>224196</v>
      </c>
      <c r="H626" s="24">
        <v>7.4981897894731974E-5</v>
      </c>
    </row>
    <row r="627" spans="1:8">
      <c r="A627" s="12" t="s">
        <v>230</v>
      </c>
      <c r="B627" s="12" t="s">
        <v>250</v>
      </c>
      <c r="C627" s="22">
        <v>293</v>
      </c>
      <c r="D627" s="22">
        <v>1790</v>
      </c>
      <c r="E627" s="22">
        <v>2083</v>
      </c>
      <c r="F627" s="23">
        <v>27402798</v>
      </c>
      <c r="G627" s="23">
        <v>1617171</v>
      </c>
      <c r="H627" s="24">
        <v>5.4085956395440421E-4</v>
      </c>
    </row>
    <row r="628" spans="1:8">
      <c r="A628" s="12" t="s">
        <v>230</v>
      </c>
      <c r="B628" s="12" t="s">
        <v>805</v>
      </c>
      <c r="C628" s="22">
        <v>88</v>
      </c>
      <c r="D628" s="22">
        <v>563</v>
      </c>
      <c r="E628" s="22">
        <v>651</v>
      </c>
      <c r="F628" s="23">
        <v>12713873</v>
      </c>
      <c r="G628" s="23">
        <v>762645</v>
      </c>
      <c r="H628" s="24">
        <v>2.5506507484490297E-4</v>
      </c>
    </row>
    <row r="629" spans="1:8">
      <c r="A629" s="12" t="s">
        <v>230</v>
      </c>
      <c r="B629" s="12" t="s">
        <v>894</v>
      </c>
      <c r="C629" s="22">
        <v>19</v>
      </c>
      <c r="D629" s="22">
        <v>217</v>
      </c>
      <c r="E629" s="22">
        <v>236</v>
      </c>
      <c r="F629" s="23">
        <v>8008255</v>
      </c>
      <c r="G629" s="23">
        <v>480495</v>
      </c>
      <c r="H629" s="24">
        <v>1.6070057908673321E-4</v>
      </c>
    </row>
    <row r="630" spans="1:8">
      <c r="A630" s="12" t="s">
        <v>230</v>
      </c>
      <c r="B630" s="12" t="s">
        <v>251</v>
      </c>
      <c r="C630" s="22">
        <v>59</v>
      </c>
      <c r="D630" s="22">
        <v>290</v>
      </c>
      <c r="E630" s="22">
        <v>349</v>
      </c>
      <c r="F630" s="23">
        <v>15070215</v>
      </c>
      <c r="G630" s="23">
        <v>904213</v>
      </c>
      <c r="H630" s="24">
        <v>3.0241220557498477E-4</v>
      </c>
    </row>
    <row r="631" spans="1:8">
      <c r="A631" s="12" t="s">
        <v>230</v>
      </c>
      <c r="B631" s="12" t="s">
        <v>851</v>
      </c>
      <c r="C631" s="22">
        <v>897</v>
      </c>
      <c r="D631" s="22">
        <v>4923</v>
      </c>
      <c r="E631" s="22">
        <v>5820</v>
      </c>
      <c r="F631" s="23">
        <v>158370409</v>
      </c>
      <c r="G631" s="23">
        <v>9475041</v>
      </c>
      <c r="H631" s="24">
        <v>3.1689082624596298E-3</v>
      </c>
    </row>
    <row r="632" spans="1:8">
      <c r="A632" s="12" t="s">
        <v>232</v>
      </c>
      <c r="B632" s="12" t="s">
        <v>240</v>
      </c>
      <c r="C632" s="22">
        <v>18</v>
      </c>
      <c r="D632" s="22">
        <v>38</v>
      </c>
      <c r="E632" s="22">
        <v>56</v>
      </c>
      <c r="F632" s="23">
        <v>220478</v>
      </c>
      <c r="G632" s="23">
        <v>13229</v>
      </c>
      <c r="H632" s="24">
        <v>4.4244122430793119E-6</v>
      </c>
    </row>
    <row r="633" spans="1:8">
      <c r="A633" s="12" t="s">
        <v>232</v>
      </c>
      <c r="B633" s="12" t="s">
        <v>241</v>
      </c>
      <c r="C633" s="22" t="s">
        <v>1021</v>
      </c>
      <c r="D633" s="22">
        <v>88</v>
      </c>
      <c r="E633" s="22">
        <v>88</v>
      </c>
      <c r="F633" s="23">
        <v>5046467</v>
      </c>
      <c r="G633" s="23">
        <v>302788</v>
      </c>
      <c r="H633" s="24">
        <v>1.0126683303783345E-4</v>
      </c>
    </row>
    <row r="634" spans="1:8">
      <c r="A634" s="12" t="s">
        <v>232</v>
      </c>
      <c r="B634" s="12" t="s">
        <v>893</v>
      </c>
      <c r="C634" s="22">
        <v>35</v>
      </c>
      <c r="D634" s="22">
        <v>517</v>
      </c>
      <c r="E634" s="22">
        <v>552</v>
      </c>
      <c r="F634" s="23">
        <v>18243731</v>
      </c>
      <c r="G634" s="23">
        <v>1094624</v>
      </c>
      <c r="H634" s="24">
        <v>3.6609477868081099E-4</v>
      </c>
    </row>
    <row r="635" spans="1:8">
      <c r="A635" s="12" t="s">
        <v>232</v>
      </c>
      <c r="B635" s="12" t="s">
        <v>242</v>
      </c>
      <c r="C635" s="22">
        <v>27</v>
      </c>
      <c r="D635" s="22">
        <v>194</v>
      </c>
      <c r="E635" s="22">
        <v>221</v>
      </c>
      <c r="F635" s="23">
        <v>17620484</v>
      </c>
      <c r="G635" s="23">
        <v>1057229</v>
      </c>
      <c r="H635" s="24">
        <v>3.5358809670712056E-4</v>
      </c>
    </row>
    <row r="636" spans="1:8">
      <c r="A636" s="12" t="s">
        <v>232</v>
      </c>
      <c r="B636" s="12" t="s">
        <v>243</v>
      </c>
      <c r="C636" s="22">
        <v>12</v>
      </c>
      <c r="D636" s="22">
        <v>171</v>
      </c>
      <c r="E636" s="22">
        <v>183</v>
      </c>
      <c r="F636" s="23">
        <v>32035042</v>
      </c>
      <c r="G636" s="23">
        <v>1922103</v>
      </c>
      <c r="H636" s="24">
        <v>6.4284345344768872E-4</v>
      </c>
    </row>
    <row r="637" spans="1:8">
      <c r="A637" s="12" t="s">
        <v>232</v>
      </c>
      <c r="B637" s="12" t="s">
        <v>244</v>
      </c>
      <c r="C637" s="22">
        <v>5</v>
      </c>
      <c r="D637" s="22">
        <v>60</v>
      </c>
      <c r="E637" s="22">
        <v>65</v>
      </c>
      <c r="F637" s="23">
        <v>4141542</v>
      </c>
      <c r="G637" s="23">
        <v>248493</v>
      </c>
      <c r="H637" s="24">
        <v>8.3107980309887928E-5</v>
      </c>
    </row>
    <row r="638" spans="1:8">
      <c r="A638" s="12" t="s">
        <v>232</v>
      </c>
      <c r="B638" s="12" t="s">
        <v>245</v>
      </c>
      <c r="C638" s="22">
        <v>218</v>
      </c>
      <c r="D638" s="22">
        <v>1010</v>
      </c>
      <c r="E638" s="22">
        <v>1228</v>
      </c>
      <c r="F638" s="23">
        <v>21541585</v>
      </c>
      <c r="G638" s="23">
        <v>1292495</v>
      </c>
      <c r="H638" s="24">
        <v>4.3227233366987638E-4</v>
      </c>
    </row>
    <row r="639" spans="1:8">
      <c r="A639" s="12" t="s">
        <v>232</v>
      </c>
      <c r="B639" s="12" t="s">
        <v>246</v>
      </c>
      <c r="C639" s="22">
        <v>3</v>
      </c>
      <c r="D639" s="22">
        <v>174</v>
      </c>
      <c r="E639" s="22">
        <v>177</v>
      </c>
      <c r="F639" s="23">
        <v>8051837</v>
      </c>
      <c r="G639" s="23">
        <v>483110</v>
      </c>
      <c r="H639" s="24">
        <v>1.6157516053776145E-4</v>
      </c>
    </row>
    <row r="640" spans="1:8">
      <c r="A640" s="12" t="s">
        <v>232</v>
      </c>
      <c r="B640" s="12" t="s">
        <v>250</v>
      </c>
      <c r="C640" s="22">
        <v>289</v>
      </c>
      <c r="D640" s="22">
        <v>1795</v>
      </c>
      <c r="E640" s="22">
        <v>2084</v>
      </c>
      <c r="F640" s="23">
        <v>24933506</v>
      </c>
      <c r="G640" s="23">
        <v>1484243</v>
      </c>
      <c r="H640" s="24">
        <v>4.9640206371643866E-4</v>
      </c>
    </row>
    <row r="641" spans="1:8">
      <c r="A641" s="12" t="s">
        <v>232</v>
      </c>
      <c r="B641" s="12" t="s">
        <v>805</v>
      </c>
      <c r="C641" s="22">
        <v>72</v>
      </c>
      <c r="D641" s="22">
        <v>501</v>
      </c>
      <c r="E641" s="22">
        <v>573</v>
      </c>
      <c r="F641" s="23">
        <v>5321318</v>
      </c>
      <c r="G641" s="23">
        <v>319257</v>
      </c>
      <c r="H641" s="24">
        <v>1.0677485671545633E-4</v>
      </c>
    </row>
    <row r="642" spans="1:8">
      <c r="A642" s="12" t="s">
        <v>232</v>
      </c>
      <c r="B642" s="12" t="s">
        <v>894</v>
      </c>
      <c r="C642" s="22">
        <v>14</v>
      </c>
      <c r="D642" s="22">
        <v>326</v>
      </c>
      <c r="E642" s="22">
        <v>340</v>
      </c>
      <c r="F642" s="23">
        <v>11021820</v>
      </c>
      <c r="G642" s="23">
        <v>661309</v>
      </c>
      <c r="H642" s="24">
        <v>2.2117345498968451E-4</v>
      </c>
    </row>
    <row r="643" spans="1:8">
      <c r="A643" s="12" t="s">
        <v>232</v>
      </c>
      <c r="B643" s="12" t="s">
        <v>251</v>
      </c>
      <c r="C643" s="22">
        <v>25</v>
      </c>
      <c r="D643" s="22">
        <v>248</v>
      </c>
      <c r="E643" s="22">
        <v>273</v>
      </c>
      <c r="F643" s="23">
        <v>26259301</v>
      </c>
      <c r="G643" s="23">
        <v>1575558</v>
      </c>
      <c r="H643" s="24">
        <v>5.269421804279654E-4</v>
      </c>
    </row>
    <row r="644" spans="1:8">
      <c r="A644" s="12" t="s">
        <v>232</v>
      </c>
      <c r="B644" s="12" t="s">
        <v>851</v>
      </c>
      <c r="C644" s="22">
        <v>718</v>
      </c>
      <c r="D644" s="22">
        <v>5122</v>
      </c>
      <c r="E644" s="22">
        <v>5840</v>
      </c>
      <c r="F644" s="23">
        <v>174437111</v>
      </c>
      <c r="G644" s="23">
        <v>10454437</v>
      </c>
      <c r="H644" s="24">
        <v>3.49646527003563E-3</v>
      </c>
    </row>
    <row r="645" spans="1:8">
      <c r="A645" s="12" t="s">
        <v>233</v>
      </c>
      <c r="B645" s="12" t="s">
        <v>240</v>
      </c>
      <c r="C645" s="22">
        <v>13</v>
      </c>
      <c r="D645" s="22">
        <v>105</v>
      </c>
      <c r="E645" s="22">
        <v>118</v>
      </c>
      <c r="F645" s="23">
        <v>2153864</v>
      </c>
      <c r="G645" s="23">
        <v>129232</v>
      </c>
      <c r="H645" s="24">
        <v>4.322138052744921E-5</v>
      </c>
    </row>
    <row r="646" spans="1:8">
      <c r="A646" s="12" t="s">
        <v>233</v>
      </c>
      <c r="B646" s="12" t="s">
        <v>241</v>
      </c>
      <c r="C646" s="22">
        <v>4</v>
      </c>
      <c r="D646" s="22">
        <v>126</v>
      </c>
      <c r="E646" s="22">
        <v>130</v>
      </c>
      <c r="F646" s="23">
        <v>6370863</v>
      </c>
      <c r="G646" s="23">
        <v>382252</v>
      </c>
      <c r="H646" s="24">
        <v>1.2784340681393553E-4</v>
      </c>
    </row>
    <row r="647" spans="1:8">
      <c r="A647" s="12" t="s">
        <v>233</v>
      </c>
      <c r="B647" s="12" t="s">
        <v>893</v>
      </c>
      <c r="C647" s="22">
        <v>192</v>
      </c>
      <c r="D647" s="22">
        <v>877</v>
      </c>
      <c r="E647" s="22">
        <v>1069</v>
      </c>
      <c r="F647" s="23">
        <v>35549397</v>
      </c>
      <c r="G647" s="23">
        <v>2132818</v>
      </c>
      <c r="H647" s="24">
        <v>7.13316658209988E-4</v>
      </c>
    </row>
    <row r="648" spans="1:8">
      <c r="A648" s="12" t="s">
        <v>233</v>
      </c>
      <c r="B648" s="12" t="s">
        <v>242</v>
      </c>
      <c r="C648" s="22">
        <v>57</v>
      </c>
      <c r="D648" s="22">
        <v>283</v>
      </c>
      <c r="E648" s="22">
        <v>340</v>
      </c>
      <c r="F648" s="23">
        <v>35025781</v>
      </c>
      <c r="G648" s="23">
        <v>2101547</v>
      </c>
      <c r="H648" s="24">
        <v>7.0285813562677435E-4</v>
      </c>
    </row>
    <row r="649" spans="1:8">
      <c r="A649" s="12" t="s">
        <v>233</v>
      </c>
      <c r="B649" s="12" t="s">
        <v>243</v>
      </c>
      <c r="C649" s="22">
        <v>29</v>
      </c>
      <c r="D649" s="22">
        <v>175</v>
      </c>
      <c r="E649" s="22">
        <v>204</v>
      </c>
      <c r="F649" s="23">
        <v>40588263</v>
      </c>
      <c r="G649" s="23">
        <v>2435296</v>
      </c>
      <c r="H649" s="24">
        <v>8.1447981237599786E-4</v>
      </c>
    </row>
    <row r="650" spans="1:8">
      <c r="A650" s="12" t="s">
        <v>233</v>
      </c>
      <c r="B650" s="12" t="s">
        <v>244</v>
      </c>
      <c r="C650" s="22">
        <v>2</v>
      </c>
      <c r="D650" s="22">
        <v>138</v>
      </c>
      <c r="E650" s="22">
        <v>140</v>
      </c>
      <c r="F650" s="23">
        <v>6488224</v>
      </c>
      <c r="G650" s="23">
        <v>389293</v>
      </c>
      <c r="H650" s="24">
        <v>1.3019825499622606E-4</v>
      </c>
    </row>
    <row r="651" spans="1:8">
      <c r="A651" s="12" t="s">
        <v>233</v>
      </c>
      <c r="B651" s="12" t="s">
        <v>245</v>
      </c>
      <c r="C651" s="22">
        <v>181</v>
      </c>
      <c r="D651" s="22">
        <v>1448</v>
      </c>
      <c r="E651" s="22">
        <v>1629</v>
      </c>
      <c r="F651" s="23">
        <v>39046530</v>
      </c>
      <c r="G651" s="23">
        <v>2342792</v>
      </c>
      <c r="H651" s="24">
        <v>7.8354203702383151E-4</v>
      </c>
    </row>
    <row r="652" spans="1:8">
      <c r="A652" s="12" t="s">
        <v>233</v>
      </c>
      <c r="B652" s="12" t="s">
        <v>246</v>
      </c>
      <c r="C652" s="22">
        <v>43</v>
      </c>
      <c r="D652" s="22">
        <v>188</v>
      </c>
      <c r="E652" s="22">
        <v>231</v>
      </c>
      <c r="F652" s="23">
        <v>16364779</v>
      </c>
      <c r="G652" s="23">
        <v>981887</v>
      </c>
      <c r="H652" s="24">
        <v>3.2839011747829892E-4</v>
      </c>
    </row>
    <row r="653" spans="1:8">
      <c r="A653" s="12" t="s">
        <v>233</v>
      </c>
      <c r="B653" s="12" t="s">
        <v>250</v>
      </c>
      <c r="C653" s="22">
        <v>390</v>
      </c>
      <c r="D653" s="22">
        <v>2996</v>
      </c>
      <c r="E653" s="22">
        <v>3386</v>
      </c>
      <c r="F653" s="23">
        <v>63509498</v>
      </c>
      <c r="G653" s="23">
        <v>3780287</v>
      </c>
      <c r="H653" s="24">
        <v>1.2643093268692692E-3</v>
      </c>
    </row>
    <row r="654" spans="1:8">
      <c r="A654" s="12" t="s">
        <v>233</v>
      </c>
      <c r="B654" s="12" t="s">
        <v>805</v>
      </c>
      <c r="C654" s="22">
        <v>71</v>
      </c>
      <c r="D654" s="22">
        <v>731</v>
      </c>
      <c r="E654" s="22">
        <v>802</v>
      </c>
      <c r="F654" s="23">
        <v>20031413</v>
      </c>
      <c r="G654" s="23">
        <v>1201885</v>
      </c>
      <c r="H654" s="24">
        <v>4.0196800277975499E-4</v>
      </c>
    </row>
    <row r="655" spans="1:8">
      <c r="A655" s="12" t="s">
        <v>233</v>
      </c>
      <c r="B655" s="12" t="s">
        <v>894</v>
      </c>
      <c r="C655" s="22" t="s">
        <v>1021</v>
      </c>
      <c r="D655" s="22">
        <v>465</v>
      </c>
      <c r="E655" s="22">
        <v>465</v>
      </c>
      <c r="F655" s="23">
        <v>49091432</v>
      </c>
      <c r="G655" s="23">
        <v>2945486</v>
      </c>
      <c r="H655" s="24">
        <v>9.8511182403951229E-4</v>
      </c>
    </row>
    <row r="656" spans="1:8">
      <c r="A656" s="12" t="s">
        <v>233</v>
      </c>
      <c r="B656" s="12" t="s">
        <v>251</v>
      </c>
      <c r="C656" s="22">
        <v>28</v>
      </c>
      <c r="D656" s="22">
        <v>400</v>
      </c>
      <c r="E656" s="22">
        <v>428</v>
      </c>
      <c r="F656" s="23">
        <v>45583818</v>
      </c>
      <c r="G656" s="23">
        <v>2735029</v>
      </c>
      <c r="H656" s="24">
        <v>9.147249068544082E-4</v>
      </c>
    </row>
    <row r="657" spans="1:8">
      <c r="A657" s="12" t="s">
        <v>233</v>
      </c>
      <c r="B657" s="12" t="s">
        <v>851</v>
      </c>
      <c r="C657" s="22">
        <v>1010</v>
      </c>
      <c r="D657" s="22">
        <v>7932</v>
      </c>
      <c r="E657" s="22">
        <v>8942</v>
      </c>
      <c r="F657" s="23">
        <v>359803861</v>
      </c>
      <c r="G657" s="23">
        <v>21557803</v>
      </c>
      <c r="H657" s="24">
        <v>7.2099635291474722E-3</v>
      </c>
    </row>
    <row r="658" spans="1:8">
      <c r="A658" s="12" t="s">
        <v>83</v>
      </c>
      <c r="B658" s="12" t="s">
        <v>240</v>
      </c>
      <c r="C658" s="22" t="s">
        <v>234</v>
      </c>
      <c r="D658" s="22" t="s">
        <v>234</v>
      </c>
      <c r="E658" s="22" t="s">
        <v>234</v>
      </c>
      <c r="F658" s="23" t="s">
        <v>234</v>
      </c>
      <c r="G658" s="23" t="s">
        <v>234</v>
      </c>
      <c r="H658" s="24" t="s">
        <v>234</v>
      </c>
    </row>
    <row r="659" spans="1:8">
      <c r="A659" s="12" t="s">
        <v>83</v>
      </c>
      <c r="B659" s="12" t="s">
        <v>241</v>
      </c>
      <c r="C659" s="22" t="s">
        <v>1021</v>
      </c>
      <c r="D659" s="22">
        <v>95</v>
      </c>
      <c r="E659" s="22">
        <v>95</v>
      </c>
      <c r="F659" s="23">
        <v>16481252</v>
      </c>
      <c r="G659" s="23">
        <v>988875</v>
      </c>
      <c r="H659" s="24">
        <v>3.3072723991798734E-4</v>
      </c>
    </row>
    <row r="660" spans="1:8">
      <c r="A660" s="12" t="s">
        <v>83</v>
      </c>
      <c r="B660" s="12" t="s">
        <v>893</v>
      </c>
      <c r="C660" s="22">
        <v>66</v>
      </c>
      <c r="D660" s="22">
        <v>529</v>
      </c>
      <c r="E660" s="22">
        <v>595</v>
      </c>
      <c r="F660" s="23">
        <v>14385129</v>
      </c>
      <c r="G660" s="23">
        <v>863108</v>
      </c>
      <c r="H660" s="24">
        <v>2.8866472161914719E-4</v>
      </c>
    </row>
    <row r="661" spans="1:8">
      <c r="A661" s="12" t="s">
        <v>83</v>
      </c>
      <c r="B661" s="12" t="s">
        <v>242</v>
      </c>
      <c r="C661" s="22">
        <v>42</v>
      </c>
      <c r="D661" s="22">
        <v>206</v>
      </c>
      <c r="E661" s="22">
        <v>248</v>
      </c>
      <c r="F661" s="23">
        <v>17076295</v>
      </c>
      <c r="G661" s="23">
        <v>1024578</v>
      </c>
      <c r="H661" s="24">
        <v>3.42668035920305E-4</v>
      </c>
    </row>
    <row r="662" spans="1:8">
      <c r="A662" s="12" t="s">
        <v>83</v>
      </c>
      <c r="B662" s="12" t="s">
        <v>243</v>
      </c>
      <c r="C662" s="22">
        <v>2</v>
      </c>
      <c r="D662" s="22">
        <v>60</v>
      </c>
      <c r="E662" s="22">
        <v>62</v>
      </c>
      <c r="F662" s="23">
        <v>27903445</v>
      </c>
      <c r="G662" s="23">
        <v>1674207</v>
      </c>
      <c r="H662" s="24">
        <v>5.5993513857805464E-4</v>
      </c>
    </row>
    <row r="663" spans="1:8">
      <c r="A663" s="12" t="s">
        <v>83</v>
      </c>
      <c r="B663" s="12" t="s">
        <v>244</v>
      </c>
      <c r="C663" s="22" t="s">
        <v>234</v>
      </c>
      <c r="D663" s="22" t="s">
        <v>234</v>
      </c>
      <c r="E663" s="22" t="s">
        <v>234</v>
      </c>
      <c r="F663" s="23" t="s">
        <v>234</v>
      </c>
      <c r="G663" s="23" t="s">
        <v>234</v>
      </c>
      <c r="H663" s="24" t="s">
        <v>234</v>
      </c>
    </row>
    <row r="664" spans="1:8">
      <c r="A664" s="12" t="s">
        <v>83</v>
      </c>
      <c r="B664" s="12" t="s">
        <v>245</v>
      </c>
      <c r="C664" s="22">
        <v>79</v>
      </c>
      <c r="D664" s="22">
        <v>711</v>
      </c>
      <c r="E664" s="22">
        <v>790</v>
      </c>
      <c r="F664" s="23">
        <v>13721289</v>
      </c>
      <c r="G664" s="23">
        <v>823277</v>
      </c>
      <c r="H664" s="24">
        <v>2.7534332438170736E-4</v>
      </c>
    </row>
    <row r="665" spans="1:8">
      <c r="A665" s="12" t="s">
        <v>83</v>
      </c>
      <c r="B665" s="12" t="s">
        <v>246</v>
      </c>
      <c r="C665" s="22">
        <v>24</v>
      </c>
      <c r="D665" s="22">
        <v>90</v>
      </c>
      <c r="E665" s="22">
        <v>114</v>
      </c>
      <c r="F665" s="23">
        <v>6340986</v>
      </c>
      <c r="G665" s="23">
        <v>380459</v>
      </c>
      <c r="H665" s="24">
        <v>1.2724374159722669E-4</v>
      </c>
    </row>
    <row r="666" spans="1:8">
      <c r="A666" s="12" t="s">
        <v>83</v>
      </c>
      <c r="B666" s="12" t="s">
        <v>250</v>
      </c>
      <c r="C666" s="22">
        <v>220</v>
      </c>
      <c r="D666" s="22">
        <v>1086</v>
      </c>
      <c r="E666" s="22">
        <v>1306</v>
      </c>
      <c r="F666" s="23">
        <v>23497944</v>
      </c>
      <c r="G666" s="23">
        <v>1386558</v>
      </c>
      <c r="H666" s="24">
        <v>4.6373151341292344E-4</v>
      </c>
    </row>
    <row r="667" spans="1:8">
      <c r="A667" s="12" t="s">
        <v>83</v>
      </c>
      <c r="B667" s="12" t="s">
        <v>805</v>
      </c>
      <c r="C667" s="22">
        <v>69</v>
      </c>
      <c r="D667" s="22">
        <v>429</v>
      </c>
      <c r="E667" s="22">
        <v>498</v>
      </c>
      <c r="F667" s="23">
        <v>6913797</v>
      </c>
      <c r="G667" s="23">
        <v>414828</v>
      </c>
      <c r="H667" s="24">
        <v>1.387383840027292E-4</v>
      </c>
    </row>
    <row r="668" spans="1:8">
      <c r="A668" s="12" t="s">
        <v>83</v>
      </c>
      <c r="B668" s="12" t="s">
        <v>894</v>
      </c>
      <c r="C668" s="22">
        <v>13</v>
      </c>
      <c r="D668" s="22">
        <v>179</v>
      </c>
      <c r="E668" s="22">
        <v>192</v>
      </c>
      <c r="F668" s="23">
        <v>28868522</v>
      </c>
      <c r="G668" s="23">
        <v>1732111</v>
      </c>
      <c r="H668" s="24">
        <v>5.7930101404281124E-4</v>
      </c>
    </row>
    <row r="669" spans="1:8">
      <c r="A669" s="12" t="s">
        <v>83</v>
      </c>
      <c r="B669" s="12" t="s">
        <v>251</v>
      </c>
      <c r="C669" s="22">
        <v>14</v>
      </c>
      <c r="D669" s="22">
        <v>173</v>
      </c>
      <c r="E669" s="22">
        <v>187</v>
      </c>
      <c r="F669" s="23">
        <v>14371931</v>
      </c>
      <c r="G669" s="23">
        <v>862316</v>
      </c>
      <c r="H669" s="24">
        <v>2.8839983882403655E-4</v>
      </c>
    </row>
    <row r="670" spans="1:8">
      <c r="A670" s="12" t="s">
        <v>83</v>
      </c>
      <c r="B670" s="12" t="s">
        <v>851</v>
      </c>
      <c r="C670" s="22">
        <v>553</v>
      </c>
      <c r="D670" s="22">
        <v>3667</v>
      </c>
      <c r="E670" s="22">
        <v>4220</v>
      </c>
      <c r="F670" s="23">
        <v>173728414</v>
      </c>
      <c r="G670" s="23">
        <v>10400386</v>
      </c>
      <c r="H670" s="24">
        <v>3.4783880226132487E-3</v>
      </c>
    </row>
    <row r="671" spans="1:8">
      <c r="A671" s="12" t="s">
        <v>149</v>
      </c>
      <c r="B671" s="12" t="s">
        <v>240</v>
      </c>
      <c r="C671" s="22">
        <v>274</v>
      </c>
      <c r="D671" s="22">
        <v>816</v>
      </c>
      <c r="E671" s="22">
        <v>1090</v>
      </c>
      <c r="F671" s="23">
        <v>88129506</v>
      </c>
      <c r="G671" s="23">
        <v>5287770</v>
      </c>
      <c r="H671" s="24">
        <v>1.7684839614927426E-3</v>
      </c>
    </row>
    <row r="672" spans="1:8">
      <c r="A672" s="12" t="s">
        <v>149</v>
      </c>
      <c r="B672" s="12" t="s">
        <v>241</v>
      </c>
      <c r="C672" s="22">
        <v>37</v>
      </c>
      <c r="D672" s="22">
        <v>449</v>
      </c>
      <c r="E672" s="22">
        <v>486</v>
      </c>
      <c r="F672" s="23">
        <v>197579349</v>
      </c>
      <c r="G672" s="23">
        <v>11854761</v>
      </c>
      <c r="H672" s="24">
        <v>3.9648007942534695E-3</v>
      </c>
    </row>
    <row r="673" spans="1:8">
      <c r="A673" s="12" t="s">
        <v>149</v>
      </c>
      <c r="B673" s="12" t="s">
        <v>893</v>
      </c>
      <c r="C673" s="22">
        <v>458</v>
      </c>
      <c r="D673" s="22">
        <v>4416</v>
      </c>
      <c r="E673" s="22">
        <v>4874</v>
      </c>
      <c r="F673" s="23">
        <v>390562346</v>
      </c>
      <c r="G673" s="23">
        <v>23433741</v>
      </c>
      <c r="H673" s="24">
        <v>7.8373671918927842E-3</v>
      </c>
    </row>
    <row r="674" spans="1:8">
      <c r="A674" s="12" t="s">
        <v>149</v>
      </c>
      <c r="B674" s="12" t="s">
        <v>242</v>
      </c>
      <c r="C674" s="22">
        <v>191</v>
      </c>
      <c r="D674" s="22">
        <v>961</v>
      </c>
      <c r="E674" s="22">
        <v>1152</v>
      </c>
      <c r="F674" s="23">
        <v>172556552</v>
      </c>
      <c r="G674" s="23">
        <v>10353393</v>
      </c>
      <c r="H674" s="24">
        <v>3.4626713089887101E-3</v>
      </c>
    </row>
    <row r="675" spans="1:8">
      <c r="A675" s="12" t="s">
        <v>149</v>
      </c>
      <c r="B675" s="12" t="s">
        <v>243</v>
      </c>
      <c r="C675" s="22">
        <v>66</v>
      </c>
      <c r="D675" s="22">
        <v>708</v>
      </c>
      <c r="E675" s="22">
        <v>774</v>
      </c>
      <c r="F675" s="23">
        <v>299389324</v>
      </c>
      <c r="G675" s="23">
        <v>17963359</v>
      </c>
      <c r="H675" s="24">
        <v>6.0078090170405125E-3</v>
      </c>
    </row>
    <row r="676" spans="1:8">
      <c r="A676" s="12" t="s">
        <v>149</v>
      </c>
      <c r="B676" s="12" t="s">
        <v>244</v>
      </c>
      <c r="C676" s="22">
        <v>55</v>
      </c>
      <c r="D676" s="22">
        <v>615</v>
      </c>
      <c r="E676" s="22">
        <v>670</v>
      </c>
      <c r="F676" s="23">
        <v>106976289</v>
      </c>
      <c r="G676" s="23">
        <v>6418577</v>
      </c>
      <c r="H676" s="24">
        <v>2.1466800712032111E-3</v>
      </c>
    </row>
    <row r="677" spans="1:8">
      <c r="A677" s="12" t="s">
        <v>149</v>
      </c>
      <c r="B677" s="12" t="s">
        <v>245</v>
      </c>
      <c r="C677" s="22">
        <v>636</v>
      </c>
      <c r="D677" s="22">
        <v>3713</v>
      </c>
      <c r="E677" s="22">
        <v>4349</v>
      </c>
      <c r="F677" s="23">
        <v>195093998</v>
      </c>
      <c r="G677" s="23">
        <v>11705456</v>
      </c>
      <c r="H677" s="24">
        <v>3.9148660395514545E-3</v>
      </c>
    </row>
    <row r="678" spans="1:8">
      <c r="A678" s="12" t="s">
        <v>149</v>
      </c>
      <c r="B678" s="12" t="s">
        <v>246</v>
      </c>
      <c r="C678" s="22">
        <v>192</v>
      </c>
      <c r="D678" s="22">
        <v>784</v>
      </c>
      <c r="E678" s="22">
        <v>976</v>
      </c>
      <c r="F678" s="23">
        <v>93599410</v>
      </c>
      <c r="G678" s="23">
        <v>5615965</v>
      </c>
      <c r="H678" s="24">
        <v>1.8782481141964551E-3</v>
      </c>
    </row>
    <row r="679" spans="1:8">
      <c r="A679" s="12" t="s">
        <v>149</v>
      </c>
      <c r="B679" s="12" t="s">
        <v>250</v>
      </c>
      <c r="C679" s="22">
        <v>1616</v>
      </c>
      <c r="D679" s="22">
        <v>8788</v>
      </c>
      <c r="E679" s="22">
        <v>10404</v>
      </c>
      <c r="F679" s="23">
        <v>308988142</v>
      </c>
      <c r="G679" s="23">
        <v>17953075</v>
      </c>
      <c r="H679" s="24">
        <v>6.0043695540797576E-3</v>
      </c>
    </row>
    <row r="680" spans="1:8">
      <c r="A680" s="12" t="s">
        <v>149</v>
      </c>
      <c r="B680" s="12" t="s">
        <v>805</v>
      </c>
      <c r="C680" s="22">
        <v>602</v>
      </c>
      <c r="D680" s="22">
        <v>3191</v>
      </c>
      <c r="E680" s="22">
        <v>3793</v>
      </c>
      <c r="F680" s="23">
        <v>277680572</v>
      </c>
      <c r="G680" s="23">
        <v>16660835</v>
      </c>
      <c r="H680" s="24">
        <v>5.5721825046431556E-3</v>
      </c>
    </row>
    <row r="681" spans="1:8">
      <c r="A681" s="12" t="s">
        <v>149</v>
      </c>
      <c r="B681" s="12" t="s">
        <v>894</v>
      </c>
      <c r="C681" s="22">
        <v>119</v>
      </c>
      <c r="D681" s="22">
        <v>613</v>
      </c>
      <c r="E681" s="22">
        <v>732</v>
      </c>
      <c r="F681" s="23">
        <v>105761559</v>
      </c>
      <c r="G681" s="23">
        <v>6276082</v>
      </c>
      <c r="H681" s="24">
        <v>2.0990229072015794E-3</v>
      </c>
    </row>
    <row r="682" spans="1:8">
      <c r="A682" s="12" t="s">
        <v>149</v>
      </c>
      <c r="B682" s="12" t="s">
        <v>251</v>
      </c>
      <c r="C682" s="22">
        <v>160</v>
      </c>
      <c r="D682" s="22">
        <v>896</v>
      </c>
      <c r="E682" s="22">
        <v>1056</v>
      </c>
      <c r="F682" s="23">
        <v>117544813</v>
      </c>
      <c r="G682" s="23">
        <v>7052689</v>
      </c>
      <c r="H682" s="24">
        <v>2.3587575446542284E-3</v>
      </c>
    </row>
    <row r="683" spans="1:8">
      <c r="A683" s="12" t="s">
        <v>149</v>
      </c>
      <c r="B683" s="12" t="s">
        <v>851</v>
      </c>
      <c r="C683" s="22">
        <v>4406</v>
      </c>
      <c r="D683" s="22">
        <v>25950</v>
      </c>
      <c r="E683" s="22">
        <v>30356</v>
      </c>
      <c r="F683" s="23">
        <v>2353861861</v>
      </c>
      <c r="G683" s="23">
        <v>140575704</v>
      </c>
      <c r="H683" s="24">
        <v>4.7015259343646032E-2</v>
      </c>
    </row>
    <row r="684" spans="1:8">
      <c r="A684" s="12" t="s">
        <v>151</v>
      </c>
      <c r="B684" s="12" t="s">
        <v>240</v>
      </c>
      <c r="C684" s="22" t="s">
        <v>1021</v>
      </c>
      <c r="D684" s="22">
        <v>57</v>
      </c>
      <c r="E684" s="22">
        <v>57</v>
      </c>
      <c r="F684" s="23">
        <v>325484</v>
      </c>
      <c r="G684" s="23">
        <v>19529</v>
      </c>
      <c r="H684" s="24">
        <v>6.5314344769140434E-6</v>
      </c>
    </row>
    <row r="685" spans="1:8">
      <c r="A685" s="12" t="s">
        <v>151</v>
      </c>
      <c r="B685" s="12" t="s">
        <v>241</v>
      </c>
      <c r="C685" s="22">
        <v>1</v>
      </c>
      <c r="D685" s="22">
        <v>87</v>
      </c>
      <c r="E685" s="22">
        <v>88</v>
      </c>
      <c r="F685" s="23">
        <v>4686193</v>
      </c>
      <c r="G685" s="23">
        <v>281172</v>
      </c>
      <c r="H685" s="24">
        <v>9.4037405639964944E-5</v>
      </c>
    </row>
    <row r="686" spans="1:8">
      <c r="A686" s="12" t="s">
        <v>151</v>
      </c>
      <c r="B686" s="12" t="s">
        <v>893</v>
      </c>
      <c r="C686" s="22">
        <v>53</v>
      </c>
      <c r="D686" s="22">
        <v>490</v>
      </c>
      <c r="E686" s="22">
        <v>543</v>
      </c>
      <c r="F686" s="23">
        <v>16200070</v>
      </c>
      <c r="G686" s="23">
        <v>972004</v>
      </c>
      <c r="H686" s="24">
        <v>3.2508476815496738E-4</v>
      </c>
    </row>
    <row r="687" spans="1:8">
      <c r="A687" s="12" t="s">
        <v>151</v>
      </c>
      <c r="B687" s="12" t="s">
        <v>242</v>
      </c>
      <c r="C687" s="22">
        <v>20</v>
      </c>
      <c r="D687" s="22">
        <v>168</v>
      </c>
      <c r="E687" s="22">
        <v>188</v>
      </c>
      <c r="F687" s="23">
        <v>14707349</v>
      </c>
      <c r="G687" s="23">
        <v>882441</v>
      </c>
      <c r="H687" s="24">
        <v>2.9513060429323085E-4</v>
      </c>
    </row>
    <row r="688" spans="1:8">
      <c r="A688" s="12" t="s">
        <v>151</v>
      </c>
      <c r="B688" s="12" t="s">
        <v>243</v>
      </c>
      <c r="C688" s="22">
        <v>5</v>
      </c>
      <c r="D688" s="22">
        <v>127</v>
      </c>
      <c r="E688" s="22">
        <v>132</v>
      </c>
      <c r="F688" s="23">
        <v>26467330</v>
      </c>
      <c r="G688" s="23">
        <v>1588040</v>
      </c>
      <c r="H688" s="24">
        <v>5.3111676003474715E-4</v>
      </c>
    </row>
    <row r="689" spans="1:8">
      <c r="A689" s="12" t="s">
        <v>151</v>
      </c>
      <c r="B689" s="12" t="s">
        <v>244</v>
      </c>
      <c r="C689" s="22" t="s">
        <v>1021</v>
      </c>
      <c r="D689" s="22">
        <v>91</v>
      </c>
      <c r="E689" s="22">
        <v>91</v>
      </c>
      <c r="F689" s="23">
        <v>26962866</v>
      </c>
      <c r="G689" s="23">
        <v>1617772</v>
      </c>
      <c r="H689" s="24">
        <v>5.4106056718655261E-4</v>
      </c>
    </row>
    <row r="690" spans="1:8">
      <c r="A690" s="12" t="s">
        <v>151</v>
      </c>
      <c r="B690" s="12" t="s">
        <v>245</v>
      </c>
      <c r="C690" s="22">
        <v>144</v>
      </c>
      <c r="D690" s="22">
        <v>953</v>
      </c>
      <c r="E690" s="22">
        <v>1097</v>
      </c>
      <c r="F690" s="23">
        <v>35501381</v>
      </c>
      <c r="G690" s="23">
        <v>2130083</v>
      </c>
      <c r="H690" s="24">
        <v>7.1240194300212483E-4</v>
      </c>
    </row>
    <row r="691" spans="1:8">
      <c r="A691" s="12" t="s">
        <v>151</v>
      </c>
      <c r="B691" s="12" t="s">
        <v>246</v>
      </c>
      <c r="C691" s="22">
        <v>22</v>
      </c>
      <c r="D691" s="22">
        <v>257</v>
      </c>
      <c r="E691" s="22">
        <v>279</v>
      </c>
      <c r="F691" s="23">
        <v>15419331</v>
      </c>
      <c r="G691" s="23">
        <v>925160</v>
      </c>
      <c r="H691" s="24">
        <v>3.0941788727849843E-4</v>
      </c>
    </row>
    <row r="692" spans="1:8">
      <c r="A692" s="12" t="s">
        <v>151</v>
      </c>
      <c r="B692" s="12" t="s">
        <v>250</v>
      </c>
      <c r="C692" s="22">
        <v>307</v>
      </c>
      <c r="D692" s="22">
        <v>1813</v>
      </c>
      <c r="E692" s="22">
        <v>2120</v>
      </c>
      <c r="F692" s="23">
        <v>25625426</v>
      </c>
      <c r="G692" s="23">
        <v>1524221</v>
      </c>
      <c r="H692" s="24">
        <v>5.0977262480600134E-4</v>
      </c>
    </row>
    <row r="693" spans="1:8">
      <c r="A693" s="12" t="s">
        <v>151</v>
      </c>
      <c r="B693" s="12" t="s">
        <v>805</v>
      </c>
      <c r="C693" s="22">
        <v>91</v>
      </c>
      <c r="D693" s="22">
        <v>461</v>
      </c>
      <c r="E693" s="22">
        <v>552</v>
      </c>
      <c r="F693" s="23">
        <v>6097214</v>
      </c>
      <c r="G693" s="23">
        <v>365833</v>
      </c>
      <c r="H693" s="24">
        <v>1.2235210553499385E-4</v>
      </c>
    </row>
    <row r="694" spans="1:8">
      <c r="A694" s="12" t="s">
        <v>151</v>
      </c>
      <c r="B694" s="12" t="s">
        <v>894</v>
      </c>
      <c r="C694" s="22">
        <v>56</v>
      </c>
      <c r="D694" s="22">
        <v>286</v>
      </c>
      <c r="E694" s="22">
        <v>342</v>
      </c>
      <c r="F694" s="23">
        <v>4820646</v>
      </c>
      <c r="G694" s="23">
        <v>289239</v>
      </c>
      <c r="H694" s="24">
        <v>9.6735397443194269E-5</v>
      </c>
    </row>
    <row r="695" spans="1:8">
      <c r="A695" s="12" t="s">
        <v>151</v>
      </c>
      <c r="B695" s="12" t="s">
        <v>251</v>
      </c>
      <c r="C695" s="22">
        <v>76</v>
      </c>
      <c r="D695" s="22">
        <v>309</v>
      </c>
      <c r="E695" s="22">
        <v>385</v>
      </c>
      <c r="F695" s="23">
        <v>26749822</v>
      </c>
      <c r="G695" s="23">
        <v>1604989</v>
      </c>
      <c r="H695" s="24">
        <v>5.3678531873970977E-4</v>
      </c>
    </row>
    <row r="696" spans="1:8">
      <c r="A696" s="12" t="s">
        <v>151</v>
      </c>
      <c r="B696" s="12" t="s">
        <v>851</v>
      </c>
      <c r="C696" s="22">
        <v>775</v>
      </c>
      <c r="D696" s="22">
        <v>5099</v>
      </c>
      <c r="E696" s="22">
        <v>5874</v>
      </c>
      <c r="F696" s="23">
        <v>203563112</v>
      </c>
      <c r="G696" s="23">
        <v>12200483</v>
      </c>
      <c r="H696" s="24">
        <v>4.0804268165908998E-3</v>
      </c>
    </row>
    <row r="697" spans="1:8">
      <c r="A697" s="12" t="s">
        <v>85</v>
      </c>
      <c r="B697" s="12" t="s">
        <v>240</v>
      </c>
      <c r="C697" s="22" t="s">
        <v>234</v>
      </c>
      <c r="D697" s="22" t="s">
        <v>234</v>
      </c>
      <c r="E697" s="22" t="s">
        <v>234</v>
      </c>
      <c r="F697" s="23" t="s">
        <v>234</v>
      </c>
      <c r="G697" s="23" t="s">
        <v>234</v>
      </c>
      <c r="H697" s="24" t="s">
        <v>234</v>
      </c>
    </row>
    <row r="698" spans="1:8">
      <c r="A698" s="12" t="s">
        <v>85</v>
      </c>
      <c r="B698" s="12" t="s">
        <v>241</v>
      </c>
      <c r="C698" s="22">
        <v>10</v>
      </c>
      <c r="D698" s="22">
        <v>60</v>
      </c>
      <c r="E698" s="22">
        <v>70</v>
      </c>
      <c r="F698" s="23">
        <v>3824858</v>
      </c>
      <c r="G698" s="23">
        <v>229491</v>
      </c>
      <c r="H698" s="24">
        <v>7.6752799915074025E-5</v>
      </c>
    </row>
    <row r="699" spans="1:8">
      <c r="A699" s="12" t="s">
        <v>85</v>
      </c>
      <c r="B699" s="12" t="s">
        <v>893</v>
      </c>
      <c r="C699" s="22">
        <v>1</v>
      </c>
      <c r="D699" s="22">
        <v>230</v>
      </c>
      <c r="E699" s="22">
        <v>231</v>
      </c>
      <c r="F699" s="23">
        <v>5545804</v>
      </c>
      <c r="G699" s="23">
        <v>332748</v>
      </c>
      <c r="H699" s="24">
        <v>1.1128689432762528E-4</v>
      </c>
    </row>
    <row r="700" spans="1:8">
      <c r="A700" s="12" t="s">
        <v>85</v>
      </c>
      <c r="B700" s="12" t="s">
        <v>242</v>
      </c>
      <c r="C700" s="22" t="s">
        <v>1021</v>
      </c>
      <c r="D700" s="22">
        <v>89</v>
      </c>
      <c r="E700" s="22">
        <v>89</v>
      </c>
      <c r="F700" s="23">
        <v>5296906</v>
      </c>
      <c r="G700" s="23">
        <v>317814</v>
      </c>
      <c r="H700" s="24">
        <v>1.0629224828951609E-4</v>
      </c>
    </row>
    <row r="701" spans="1:8">
      <c r="A701" s="12" t="s">
        <v>85</v>
      </c>
      <c r="B701" s="12" t="s">
        <v>243</v>
      </c>
      <c r="C701" s="22">
        <v>39</v>
      </c>
      <c r="D701" s="22">
        <v>104</v>
      </c>
      <c r="E701" s="22">
        <v>143</v>
      </c>
      <c r="F701" s="23">
        <v>4817596</v>
      </c>
      <c r="G701" s="23">
        <v>289056</v>
      </c>
      <c r="H701" s="24">
        <v>9.6674193464020984E-5</v>
      </c>
    </row>
    <row r="702" spans="1:8">
      <c r="A702" s="12" t="s">
        <v>85</v>
      </c>
      <c r="B702" s="12" t="s">
        <v>244</v>
      </c>
      <c r="C702" s="22" t="s">
        <v>234</v>
      </c>
      <c r="D702" s="22" t="s">
        <v>234</v>
      </c>
      <c r="E702" s="22" t="s">
        <v>234</v>
      </c>
      <c r="F702" s="23" t="s">
        <v>234</v>
      </c>
      <c r="G702" s="23" t="s">
        <v>234</v>
      </c>
      <c r="H702" s="24" t="s">
        <v>234</v>
      </c>
    </row>
    <row r="703" spans="1:8">
      <c r="A703" s="12" t="s">
        <v>85</v>
      </c>
      <c r="B703" s="12" t="s">
        <v>245</v>
      </c>
      <c r="C703" s="22">
        <v>112</v>
      </c>
      <c r="D703" s="22">
        <v>602</v>
      </c>
      <c r="E703" s="22">
        <v>714</v>
      </c>
      <c r="F703" s="23">
        <v>12702184</v>
      </c>
      <c r="G703" s="23">
        <v>762131</v>
      </c>
      <c r="H703" s="24">
        <v>2.5489316858645996E-4</v>
      </c>
    </row>
    <row r="704" spans="1:8">
      <c r="A704" s="12" t="s">
        <v>85</v>
      </c>
      <c r="B704" s="12" t="s">
        <v>246</v>
      </c>
      <c r="C704" s="22">
        <v>3</v>
      </c>
      <c r="D704" s="22">
        <v>61</v>
      </c>
      <c r="E704" s="22">
        <v>64</v>
      </c>
      <c r="F704" s="23">
        <v>2198677</v>
      </c>
      <c r="G704" s="23">
        <v>131921</v>
      </c>
      <c r="H704" s="24">
        <v>4.4120711128525652E-5</v>
      </c>
    </row>
    <row r="705" spans="1:8">
      <c r="A705" s="12" t="s">
        <v>85</v>
      </c>
      <c r="B705" s="12" t="s">
        <v>250</v>
      </c>
      <c r="C705" s="22">
        <v>23</v>
      </c>
      <c r="D705" s="22">
        <v>859</v>
      </c>
      <c r="E705" s="22">
        <v>882</v>
      </c>
      <c r="F705" s="23">
        <v>9673103</v>
      </c>
      <c r="G705" s="23">
        <v>579768</v>
      </c>
      <c r="H705" s="24">
        <v>1.9390223277236424E-4</v>
      </c>
    </row>
    <row r="706" spans="1:8">
      <c r="A706" s="12" t="s">
        <v>85</v>
      </c>
      <c r="B706" s="12" t="s">
        <v>805</v>
      </c>
      <c r="C706" s="22">
        <v>41</v>
      </c>
      <c r="D706" s="22">
        <v>238</v>
      </c>
      <c r="E706" s="22">
        <v>279</v>
      </c>
      <c r="F706" s="23">
        <v>5106455</v>
      </c>
      <c r="G706" s="23">
        <v>306387</v>
      </c>
      <c r="H706" s="24">
        <v>1.0247051129490824E-4</v>
      </c>
    </row>
    <row r="707" spans="1:8">
      <c r="A707" s="12" t="s">
        <v>85</v>
      </c>
      <c r="B707" s="12" t="s">
        <v>894</v>
      </c>
      <c r="C707" s="22">
        <v>2</v>
      </c>
      <c r="D707" s="22">
        <v>138</v>
      </c>
      <c r="E707" s="22">
        <v>140</v>
      </c>
      <c r="F707" s="23">
        <v>2965436</v>
      </c>
      <c r="G707" s="23">
        <v>177926</v>
      </c>
      <c r="H707" s="24">
        <v>5.9506990155123565E-5</v>
      </c>
    </row>
    <row r="708" spans="1:8">
      <c r="A708" s="12" t="s">
        <v>85</v>
      </c>
      <c r="B708" s="12" t="s">
        <v>251</v>
      </c>
      <c r="C708" s="22">
        <v>40</v>
      </c>
      <c r="D708" s="22">
        <v>173</v>
      </c>
      <c r="E708" s="22">
        <v>213</v>
      </c>
      <c r="F708" s="23">
        <v>13289155</v>
      </c>
      <c r="G708" s="23">
        <v>797349</v>
      </c>
      <c r="H708" s="24">
        <v>2.6667175732156972E-4</v>
      </c>
    </row>
    <row r="709" spans="1:8">
      <c r="A709" s="12" t="s">
        <v>85</v>
      </c>
      <c r="B709" s="12" t="s">
        <v>851</v>
      </c>
      <c r="C709" s="22">
        <v>290</v>
      </c>
      <c r="D709" s="22">
        <v>2590</v>
      </c>
      <c r="E709" s="22">
        <v>2880</v>
      </c>
      <c r="F709" s="23">
        <v>65563575</v>
      </c>
      <c r="G709" s="23">
        <v>3933196</v>
      </c>
      <c r="H709" s="24">
        <v>1.3154494320682271E-3</v>
      </c>
    </row>
    <row r="710" spans="1:8">
      <c r="A710" s="12" t="s">
        <v>154</v>
      </c>
      <c r="B710" s="12" t="s">
        <v>240</v>
      </c>
      <c r="C710" s="22">
        <v>25</v>
      </c>
      <c r="D710" s="22">
        <v>83</v>
      </c>
      <c r="E710" s="22">
        <v>108</v>
      </c>
      <c r="F710" s="23">
        <v>1529896</v>
      </c>
      <c r="G710" s="23">
        <v>91794</v>
      </c>
      <c r="H710" s="24">
        <v>3.0700317290892915E-5</v>
      </c>
    </row>
    <row r="711" spans="1:8">
      <c r="A711" s="12" t="s">
        <v>154</v>
      </c>
      <c r="B711" s="12" t="s">
        <v>241</v>
      </c>
      <c r="C711" s="22" t="s">
        <v>1021</v>
      </c>
      <c r="D711" s="22">
        <v>132</v>
      </c>
      <c r="E711" s="22">
        <v>132</v>
      </c>
      <c r="F711" s="23">
        <v>15139583</v>
      </c>
      <c r="G711" s="23">
        <v>908375</v>
      </c>
      <c r="H711" s="24">
        <v>3.0380417804121021E-4</v>
      </c>
    </row>
    <row r="712" spans="1:8">
      <c r="A712" s="12" t="s">
        <v>154</v>
      </c>
      <c r="B712" s="12" t="s">
        <v>893</v>
      </c>
      <c r="C712" s="22">
        <v>23</v>
      </c>
      <c r="D712" s="22">
        <v>409</v>
      </c>
      <c r="E712" s="22">
        <v>432</v>
      </c>
      <c r="F712" s="23">
        <v>15243208</v>
      </c>
      <c r="G712" s="23">
        <v>914593</v>
      </c>
      <c r="H712" s="24">
        <v>3.0588377554120771E-4</v>
      </c>
    </row>
    <row r="713" spans="1:8">
      <c r="A713" s="12" t="s">
        <v>154</v>
      </c>
      <c r="B713" s="12" t="s">
        <v>242</v>
      </c>
      <c r="C713" s="22">
        <v>4</v>
      </c>
      <c r="D713" s="22">
        <v>252</v>
      </c>
      <c r="E713" s="22">
        <v>256</v>
      </c>
      <c r="F713" s="23">
        <v>26405561</v>
      </c>
      <c r="G713" s="23">
        <v>1584334</v>
      </c>
      <c r="H713" s="24">
        <v>5.2987729584449451E-4</v>
      </c>
    </row>
    <row r="714" spans="1:8">
      <c r="A714" s="12" t="s">
        <v>154</v>
      </c>
      <c r="B714" s="12" t="s">
        <v>243</v>
      </c>
      <c r="C714" s="22">
        <v>24</v>
      </c>
      <c r="D714" s="22">
        <v>50</v>
      </c>
      <c r="E714" s="22">
        <v>74</v>
      </c>
      <c r="F714" s="23">
        <v>4424582</v>
      </c>
      <c r="G714" s="23">
        <v>265475</v>
      </c>
      <c r="H714" s="24">
        <v>8.8787575797980221E-5</v>
      </c>
    </row>
    <row r="715" spans="1:8">
      <c r="A715" s="12" t="s">
        <v>154</v>
      </c>
      <c r="B715" s="12" t="s">
        <v>244</v>
      </c>
      <c r="C715" s="22">
        <v>7</v>
      </c>
      <c r="D715" s="22">
        <v>72</v>
      </c>
      <c r="E715" s="22">
        <v>79</v>
      </c>
      <c r="F715" s="23">
        <v>4391524</v>
      </c>
      <c r="G715" s="23">
        <v>263491</v>
      </c>
      <c r="H715" s="24">
        <v>8.8124031018309081E-5</v>
      </c>
    </row>
    <row r="716" spans="1:8">
      <c r="A716" s="12" t="s">
        <v>154</v>
      </c>
      <c r="B716" s="12" t="s">
        <v>245</v>
      </c>
      <c r="C716" s="22">
        <v>138</v>
      </c>
      <c r="D716" s="22">
        <v>973</v>
      </c>
      <c r="E716" s="22">
        <v>1111</v>
      </c>
      <c r="F716" s="23">
        <v>25721223</v>
      </c>
      <c r="G716" s="23">
        <v>1543273</v>
      </c>
      <c r="H716" s="24">
        <v>5.1614452759949649E-4</v>
      </c>
    </row>
    <row r="717" spans="1:8">
      <c r="A717" s="12" t="s">
        <v>154</v>
      </c>
      <c r="B717" s="12" t="s">
        <v>246</v>
      </c>
      <c r="C717" s="22">
        <v>31</v>
      </c>
      <c r="D717" s="22">
        <v>239</v>
      </c>
      <c r="E717" s="22">
        <v>270</v>
      </c>
      <c r="F717" s="23">
        <v>19277391</v>
      </c>
      <c r="G717" s="23">
        <v>1156644</v>
      </c>
      <c r="H717" s="24">
        <v>3.8683724200500621E-4</v>
      </c>
    </row>
    <row r="718" spans="1:8">
      <c r="A718" s="12" t="s">
        <v>154</v>
      </c>
      <c r="B718" s="12" t="s">
        <v>250</v>
      </c>
      <c r="C718" s="22">
        <v>112</v>
      </c>
      <c r="D718" s="22">
        <v>1625</v>
      </c>
      <c r="E718" s="22">
        <v>1737</v>
      </c>
      <c r="F718" s="23">
        <v>22984531</v>
      </c>
      <c r="G718" s="23">
        <v>1368867</v>
      </c>
      <c r="H718" s="24">
        <v>4.5781479431153134E-4</v>
      </c>
    </row>
    <row r="719" spans="1:8">
      <c r="A719" s="12" t="s">
        <v>154</v>
      </c>
      <c r="B719" s="12" t="s">
        <v>805</v>
      </c>
      <c r="C719" s="22">
        <v>61</v>
      </c>
      <c r="D719" s="22">
        <v>486</v>
      </c>
      <c r="E719" s="22">
        <v>547</v>
      </c>
      <c r="F719" s="23">
        <v>15795859</v>
      </c>
      <c r="G719" s="23">
        <v>947265</v>
      </c>
      <c r="H719" s="24">
        <v>3.1681085973546934E-4</v>
      </c>
    </row>
    <row r="720" spans="1:8">
      <c r="A720" s="12" t="s">
        <v>154</v>
      </c>
      <c r="B720" s="12" t="s">
        <v>894</v>
      </c>
      <c r="C720" s="22">
        <v>14</v>
      </c>
      <c r="D720" s="22">
        <v>417</v>
      </c>
      <c r="E720" s="22">
        <v>431</v>
      </c>
      <c r="F720" s="23">
        <v>16306566</v>
      </c>
      <c r="G720" s="23">
        <v>978394</v>
      </c>
      <c r="H720" s="24">
        <v>3.2722189070642831E-4</v>
      </c>
    </row>
    <row r="721" spans="1:8">
      <c r="A721" s="12" t="s">
        <v>154</v>
      </c>
      <c r="B721" s="12" t="s">
        <v>251</v>
      </c>
      <c r="C721" s="22">
        <v>26</v>
      </c>
      <c r="D721" s="22">
        <v>384</v>
      </c>
      <c r="E721" s="22">
        <v>410</v>
      </c>
      <c r="F721" s="23">
        <v>21181083</v>
      </c>
      <c r="G721" s="23">
        <v>1270865</v>
      </c>
      <c r="H721" s="24">
        <v>4.2503822400037714E-4</v>
      </c>
    </row>
    <row r="722" spans="1:8">
      <c r="A722" s="12" t="s">
        <v>154</v>
      </c>
      <c r="B722" s="12" t="s">
        <v>851</v>
      </c>
      <c r="C722" s="22">
        <v>465</v>
      </c>
      <c r="D722" s="22">
        <v>5122</v>
      </c>
      <c r="E722" s="22">
        <v>5587</v>
      </c>
      <c r="F722" s="23">
        <v>188401008</v>
      </c>
      <c r="G722" s="23">
        <v>11293369</v>
      </c>
      <c r="H722" s="24">
        <v>3.7770443774444297E-3</v>
      </c>
    </row>
    <row r="723" spans="1:8">
      <c r="A723" s="12" t="s">
        <v>156</v>
      </c>
      <c r="B723" s="12" t="s">
        <v>240</v>
      </c>
      <c r="C723" s="22">
        <v>52</v>
      </c>
      <c r="D723" s="22">
        <v>132</v>
      </c>
      <c r="E723" s="22">
        <v>184</v>
      </c>
      <c r="F723" s="23">
        <v>1970004</v>
      </c>
      <c r="G723" s="23">
        <v>118200</v>
      </c>
      <c r="H723" s="24">
        <v>3.9531750482423058E-5</v>
      </c>
    </row>
    <row r="724" spans="1:8">
      <c r="A724" s="12" t="s">
        <v>156</v>
      </c>
      <c r="B724" s="12" t="s">
        <v>241</v>
      </c>
      <c r="C724" s="22" t="s">
        <v>1021</v>
      </c>
      <c r="D724" s="22">
        <v>180</v>
      </c>
      <c r="E724" s="22">
        <v>180</v>
      </c>
      <c r="F724" s="23">
        <v>27637789</v>
      </c>
      <c r="G724" s="23">
        <v>1658267</v>
      </c>
      <c r="H724" s="24">
        <v>5.5460403787847921E-4</v>
      </c>
    </row>
    <row r="725" spans="1:8">
      <c r="A725" s="12" t="s">
        <v>156</v>
      </c>
      <c r="B725" s="12" t="s">
        <v>893</v>
      </c>
      <c r="C725" s="22">
        <v>49</v>
      </c>
      <c r="D725" s="22">
        <v>1025</v>
      </c>
      <c r="E725" s="22">
        <v>1074</v>
      </c>
      <c r="F725" s="23">
        <v>50316234</v>
      </c>
      <c r="G725" s="23">
        <v>3017006</v>
      </c>
      <c r="H725" s="24">
        <v>1.0090315431131409E-3</v>
      </c>
    </row>
    <row r="726" spans="1:8">
      <c r="A726" s="12" t="s">
        <v>156</v>
      </c>
      <c r="B726" s="12" t="s">
        <v>242</v>
      </c>
      <c r="C726" s="22">
        <v>24</v>
      </c>
      <c r="D726" s="22">
        <v>282</v>
      </c>
      <c r="E726" s="22">
        <v>306</v>
      </c>
      <c r="F726" s="23">
        <v>30575513</v>
      </c>
      <c r="G726" s="23">
        <v>1834531</v>
      </c>
      <c r="H726" s="24">
        <v>6.1355517550143869E-4</v>
      </c>
    </row>
    <row r="727" spans="1:8">
      <c r="A727" s="12" t="s">
        <v>156</v>
      </c>
      <c r="B727" s="12" t="s">
        <v>243</v>
      </c>
      <c r="C727" s="22">
        <v>6</v>
      </c>
      <c r="D727" s="22">
        <v>197</v>
      </c>
      <c r="E727" s="22">
        <v>203</v>
      </c>
      <c r="F727" s="23">
        <v>64496860</v>
      </c>
      <c r="G727" s="23">
        <v>3869812</v>
      </c>
      <c r="H727" s="24">
        <v>1.294250781708008E-3</v>
      </c>
    </row>
    <row r="728" spans="1:8">
      <c r="A728" s="12" t="s">
        <v>156</v>
      </c>
      <c r="B728" s="12" t="s">
        <v>244</v>
      </c>
      <c r="C728" s="22">
        <v>12</v>
      </c>
      <c r="D728" s="22">
        <v>89</v>
      </c>
      <c r="E728" s="22">
        <v>101</v>
      </c>
      <c r="F728" s="23">
        <v>2946682</v>
      </c>
      <c r="G728" s="23">
        <v>176801</v>
      </c>
      <c r="H728" s="24">
        <v>5.9130736184795929E-5</v>
      </c>
    </row>
    <row r="729" spans="1:8">
      <c r="A729" s="12" t="s">
        <v>156</v>
      </c>
      <c r="B729" s="12" t="s">
        <v>245</v>
      </c>
      <c r="C729" s="22">
        <v>202</v>
      </c>
      <c r="D729" s="22">
        <v>1088</v>
      </c>
      <c r="E729" s="22">
        <v>1290</v>
      </c>
      <c r="F729" s="23">
        <v>91641616</v>
      </c>
      <c r="G729" s="23">
        <v>5498497</v>
      </c>
      <c r="H729" s="24">
        <v>1.8389611796307253E-3</v>
      </c>
    </row>
    <row r="730" spans="1:8">
      <c r="A730" s="12" t="s">
        <v>156</v>
      </c>
      <c r="B730" s="12" t="s">
        <v>246</v>
      </c>
      <c r="C730" s="22">
        <v>12</v>
      </c>
      <c r="D730" s="22">
        <v>270</v>
      </c>
      <c r="E730" s="22">
        <v>282</v>
      </c>
      <c r="F730" s="23">
        <v>25897980</v>
      </c>
      <c r="G730" s="23">
        <v>1553879</v>
      </c>
      <c r="H730" s="24">
        <v>5.1969168280775854E-4</v>
      </c>
    </row>
    <row r="731" spans="1:8">
      <c r="A731" s="12" t="s">
        <v>156</v>
      </c>
      <c r="B731" s="12" t="s">
        <v>250</v>
      </c>
      <c r="C731" s="22">
        <v>363</v>
      </c>
      <c r="D731" s="22">
        <v>2385</v>
      </c>
      <c r="E731" s="22">
        <v>2748</v>
      </c>
      <c r="F731" s="23">
        <v>50090008</v>
      </c>
      <c r="G731" s="23">
        <v>2965011</v>
      </c>
      <c r="H731" s="24">
        <v>9.9164192072453191E-4</v>
      </c>
    </row>
    <row r="732" spans="1:8">
      <c r="A732" s="12" t="s">
        <v>156</v>
      </c>
      <c r="B732" s="12" t="s">
        <v>805</v>
      </c>
      <c r="C732" s="22">
        <v>70</v>
      </c>
      <c r="D732" s="22">
        <v>917</v>
      </c>
      <c r="E732" s="22">
        <v>987</v>
      </c>
      <c r="F732" s="23">
        <v>27589261</v>
      </c>
      <c r="G732" s="23">
        <v>1655299</v>
      </c>
      <c r="H732" s="24">
        <v>5.5361139629276149E-4</v>
      </c>
    </row>
    <row r="733" spans="1:8">
      <c r="A733" s="12" t="s">
        <v>156</v>
      </c>
      <c r="B733" s="12" t="s">
        <v>894</v>
      </c>
      <c r="C733" s="22">
        <v>28</v>
      </c>
      <c r="D733" s="22">
        <v>273</v>
      </c>
      <c r="E733" s="22">
        <v>301</v>
      </c>
      <c r="F733" s="23">
        <v>15302079</v>
      </c>
      <c r="G733" s="23">
        <v>918125</v>
      </c>
      <c r="H733" s="24">
        <v>3.0706504578404965E-4</v>
      </c>
    </row>
    <row r="734" spans="1:8">
      <c r="A734" s="12" t="s">
        <v>156</v>
      </c>
      <c r="B734" s="12" t="s">
        <v>251</v>
      </c>
      <c r="C734" s="22">
        <v>87</v>
      </c>
      <c r="D734" s="22">
        <v>399</v>
      </c>
      <c r="E734" s="22">
        <v>486</v>
      </c>
      <c r="F734" s="23">
        <v>31330356</v>
      </c>
      <c r="G734" s="23">
        <v>1879821</v>
      </c>
      <c r="H734" s="24">
        <v>6.2870232422689509E-4</v>
      </c>
    </row>
    <row r="735" spans="1:8">
      <c r="A735" s="12" t="s">
        <v>156</v>
      </c>
      <c r="B735" s="12" t="s">
        <v>851</v>
      </c>
      <c r="C735" s="22">
        <v>905</v>
      </c>
      <c r="D735" s="22">
        <v>7237</v>
      </c>
      <c r="E735" s="22">
        <v>8142</v>
      </c>
      <c r="F735" s="23">
        <v>419794381</v>
      </c>
      <c r="G735" s="23">
        <v>25145248</v>
      </c>
      <c r="H735" s="24">
        <v>8.4097772398870341E-3</v>
      </c>
    </row>
    <row r="736" spans="1:8">
      <c r="A736" s="12" t="s">
        <v>158</v>
      </c>
      <c r="B736" s="12" t="s">
        <v>240</v>
      </c>
      <c r="C736" s="22">
        <v>270</v>
      </c>
      <c r="D736" s="22">
        <v>829</v>
      </c>
      <c r="E736" s="22">
        <v>1099</v>
      </c>
      <c r="F736" s="23">
        <v>58341504</v>
      </c>
      <c r="G736" s="23">
        <v>3500490</v>
      </c>
      <c r="H736" s="24">
        <v>1.1707317871930379E-3</v>
      </c>
    </row>
    <row r="737" spans="1:8">
      <c r="A737" s="12" t="s">
        <v>158</v>
      </c>
      <c r="B737" s="12" t="s">
        <v>241</v>
      </c>
      <c r="C737" s="22">
        <v>67</v>
      </c>
      <c r="D737" s="22">
        <v>745</v>
      </c>
      <c r="E737" s="22">
        <v>812</v>
      </c>
      <c r="F737" s="23">
        <v>373565032</v>
      </c>
      <c r="G737" s="23">
        <v>22413902</v>
      </c>
      <c r="H737" s="24">
        <v>7.4962841049194852E-3</v>
      </c>
    </row>
    <row r="738" spans="1:8">
      <c r="A738" s="12" t="s">
        <v>158</v>
      </c>
      <c r="B738" s="12" t="s">
        <v>893</v>
      </c>
      <c r="C738" s="22">
        <v>1375</v>
      </c>
      <c r="D738" s="22">
        <v>5970</v>
      </c>
      <c r="E738" s="22">
        <v>7345</v>
      </c>
      <c r="F738" s="23">
        <v>440152344</v>
      </c>
      <c r="G738" s="23">
        <v>26409141</v>
      </c>
      <c r="H738" s="24">
        <v>8.8324836926153005E-3</v>
      </c>
    </row>
    <row r="739" spans="1:8">
      <c r="A739" s="12" t="s">
        <v>158</v>
      </c>
      <c r="B739" s="12" t="s">
        <v>242</v>
      </c>
      <c r="C739" s="22">
        <v>214</v>
      </c>
      <c r="D739" s="22">
        <v>1225</v>
      </c>
      <c r="E739" s="22">
        <v>1439</v>
      </c>
      <c r="F739" s="23">
        <v>232815147</v>
      </c>
      <c r="G739" s="23">
        <v>13968909</v>
      </c>
      <c r="H739" s="24">
        <v>4.6718733087958864E-3</v>
      </c>
    </row>
    <row r="740" spans="1:8">
      <c r="A740" s="12" t="s">
        <v>158</v>
      </c>
      <c r="B740" s="12" t="s">
        <v>243</v>
      </c>
      <c r="C740" s="22">
        <v>178</v>
      </c>
      <c r="D740" s="22">
        <v>1057</v>
      </c>
      <c r="E740" s="22">
        <v>1235</v>
      </c>
      <c r="F740" s="23">
        <v>415497476</v>
      </c>
      <c r="G740" s="23">
        <v>24929849</v>
      </c>
      <c r="H740" s="24">
        <v>8.337737480816277E-3</v>
      </c>
    </row>
    <row r="741" spans="1:8">
      <c r="A741" s="12" t="s">
        <v>158</v>
      </c>
      <c r="B741" s="12" t="s">
        <v>244</v>
      </c>
      <c r="C741" s="22">
        <v>112</v>
      </c>
      <c r="D741" s="22">
        <v>894</v>
      </c>
      <c r="E741" s="22">
        <v>1006</v>
      </c>
      <c r="F741" s="23">
        <v>122129008</v>
      </c>
      <c r="G741" s="23">
        <v>7327741</v>
      </c>
      <c r="H741" s="24">
        <v>2.450748128695611E-3</v>
      </c>
    </row>
    <row r="742" spans="1:8">
      <c r="A742" s="12" t="s">
        <v>158</v>
      </c>
      <c r="B742" s="12" t="s">
        <v>245</v>
      </c>
      <c r="C742" s="22">
        <v>1208</v>
      </c>
      <c r="D742" s="22">
        <v>6879</v>
      </c>
      <c r="E742" s="22">
        <v>8087</v>
      </c>
      <c r="F742" s="23">
        <v>427479461</v>
      </c>
      <c r="G742" s="23">
        <v>25648769</v>
      </c>
      <c r="H742" s="24">
        <v>8.5781788180144466E-3</v>
      </c>
    </row>
    <row r="743" spans="1:8">
      <c r="A743" s="12" t="s">
        <v>158</v>
      </c>
      <c r="B743" s="12" t="s">
        <v>246</v>
      </c>
      <c r="C743" s="22">
        <v>239</v>
      </c>
      <c r="D743" s="22">
        <v>1320</v>
      </c>
      <c r="E743" s="22">
        <v>1559</v>
      </c>
      <c r="F743" s="23">
        <v>212968328</v>
      </c>
      <c r="G743" s="23">
        <v>12778100</v>
      </c>
      <c r="H743" s="24">
        <v>4.2736096517719969E-3</v>
      </c>
    </row>
    <row r="744" spans="1:8">
      <c r="A744" s="12" t="s">
        <v>158</v>
      </c>
      <c r="B744" s="12" t="s">
        <v>250</v>
      </c>
      <c r="C744" s="22">
        <v>2660</v>
      </c>
      <c r="D744" s="22">
        <v>16246</v>
      </c>
      <c r="E744" s="22">
        <v>18906</v>
      </c>
      <c r="F744" s="23">
        <v>588342358</v>
      </c>
      <c r="G744" s="23">
        <v>34946895</v>
      </c>
      <c r="H744" s="24">
        <v>1.1687918217220287E-2</v>
      </c>
    </row>
    <row r="745" spans="1:8">
      <c r="A745" s="12" t="s">
        <v>158</v>
      </c>
      <c r="B745" s="12" t="s">
        <v>805</v>
      </c>
      <c r="C745" s="22">
        <v>913</v>
      </c>
      <c r="D745" s="22">
        <v>4984</v>
      </c>
      <c r="E745" s="22">
        <v>5897</v>
      </c>
      <c r="F745" s="23">
        <v>249760143</v>
      </c>
      <c r="G745" s="23">
        <v>14985609</v>
      </c>
      <c r="H745" s="24">
        <v>5.011906563579977E-3</v>
      </c>
    </row>
    <row r="746" spans="1:8">
      <c r="A746" s="12" t="s">
        <v>158</v>
      </c>
      <c r="B746" s="12" t="s">
        <v>894</v>
      </c>
      <c r="C746" s="22">
        <v>259</v>
      </c>
      <c r="D746" s="22">
        <v>1565</v>
      </c>
      <c r="E746" s="22">
        <v>1824</v>
      </c>
      <c r="F746" s="23">
        <v>1071722285</v>
      </c>
      <c r="G746" s="23">
        <v>64208330</v>
      </c>
      <c r="H746" s="24">
        <v>2.1474345858317079E-2</v>
      </c>
    </row>
    <row r="747" spans="1:8">
      <c r="A747" s="12" t="s">
        <v>158</v>
      </c>
      <c r="B747" s="12" t="s">
        <v>251</v>
      </c>
      <c r="C747" s="22">
        <v>425</v>
      </c>
      <c r="D747" s="22">
        <v>2619</v>
      </c>
      <c r="E747" s="22">
        <v>3044</v>
      </c>
      <c r="F747" s="23">
        <v>529208889</v>
      </c>
      <c r="G747" s="23">
        <v>31752533</v>
      </c>
      <c r="H747" s="24">
        <v>1.0619570319296988E-2</v>
      </c>
    </row>
    <row r="748" spans="1:8">
      <c r="A748" s="12" t="s">
        <v>158</v>
      </c>
      <c r="B748" s="12" t="s">
        <v>851</v>
      </c>
      <c r="C748" s="22">
        <v>7920</v>
      </c>
      <c r="D748" s="22">
        <v>44333</v>
      </c>
      <c r="E748" s="22">
        <v>52253</v>
      </c>
      <c r="F748" s="23">
        <v>4721981976</v>
      </c>
      <c r="G748" s="23">
        <v>282870267</v>
      </c>
      <c r="H748" s="24">
        <v>9.4605387596788409E-2</v>
      </c>
    </row>
    <row r="749" spans="1:8">
      <c r="A749" s="12" t="s">
        <v>160</v>
      </c>
      <c r="B749" s="12" t="s">
        <v>240</v>
      </c>
      <c r="C749" s="22" t="s">
        <v>234</v>
      </c>
      <c r="D749" s="22" t="s">
        <v>234</v>
      </c>
      <c r="E749" s="22" t="s">
        <v>234</v>
      </c>
      <c r="F749" s="23" t="s">
        <v>234</v>
      </c>
      <c r="G749" s="23" t="s">
        <v>234</v>
      </c>
      <c r="H749" s="24" t="s">
        <v>234</v>
      </c>
    </row>
    <row r="750" spans="1:8">
      <c r="A750" s="12" t="s">
        <v>160</v>
      </c>
      <c r="B750" s="12" t="s">
        <v>241</v>
      </c>
      <c r="C750" s="22" t="s">
        <v>234</v>
      </c>
      <c r="D750" s="22" t="s">
        <v>234</v>
      </c>
      <c r="E750" s="22" t="s">
        <v>234</v>
      </c>
      <c r="F750" s="23" t="s">
        <v>234</v>
      </c>
      <c r="G750" s="23" t="s">
        <v>234</v>
      </c>
      <c r="H750" s="24" t="s">
        <v>234</v>
      </c>
    </row>
    <row r="751" spans="1:8">
      <c r="A751" s="12" t="s">
        <v>160</v>
      </c>
      <c r="B751" s="12" t="s">
        <v>893</v>
      </c>
      <c r="C751" s="22">
        <v>36</v>
      </c>
      <c r="D751" s="22">
        <v>253</v>
      </c>
      <c r="E751" s="22">
        <v>289</v>
      </c>
      <c r="F751" s="23">
        <v>4414224</v>
      </c>
      <c r="G751" s="23">
        <v>264853</v>
      </c>
      <c r="H751" s="24">
        <v>8.8579549158385737E-5</v>
      </c>
    </row>
    <row r="752" spans="1:8">
      <c r="A752" s="12" t="s">
        <v>160</v>
      </c>
      <c r="B752" s="12" t="s">
        <v>242</v>
      </c>
      <c r="C752" s="22">
        <v>39</v>
      </c>
      <c r="D752" s="22">
        <v>56</v>
      </c>
      <c r="E752" s="22">
        <v>95</v>
      </c>
      <c r="F752" s="23">
        <v>2470074</v>
      </c>
      <c r="G752" s="23">
        <v>148205</v>
      </c>
      <c r="H752" s="24">
        <v>4.9566861931027995E-5</v>
      </c>
    </row>
    <row r="753" spans="1:8">
      <c r="A753" s="12" t="s">
        <v>160</v>
      </c>
      <c r="B753" s="12" t="s">
        <v>243</v>
      </c>
      <c r="C753" s="22">
        <v>39</v>
      </c>
      <c r="D753" s="22">
        <v>62</v>
      </c>
      <c r="E753" s="22">
        <v>101</v>
      </c>
      <c r="F753" s="23">
        <v>4411136</v>
      </c>
      <c r="G753" s="23">
        <v>264668</v>
      </c>
      <c r="H753" s="24">
        <v>8.8517676283265194E-5</v>
      </c>
    </row>
    <row r="754" spans="1:8">
      <c r="A754" s="12" t="s">
        <v>160</v>
      </c>
      <c r="B754" s="12" t="s">
        <v>244</v>
      </c>
      <c r="C754" s="22" t="s">
        <v>234</v>
      </c>
      <c r="D754" s="22" t="s">
        <v>234</v>
      </c>
      <c r="E754" s="22" t="s">
        <v>234</v>
      </c>
      <c r="F754" s="23" t="s">
        <v>234</v>
      </c>
      <c r="G754" s="23" t="s">
        <v>234</v>
      </c>
      <c r="H754" s="24" t="s">
        <v>234</v>
      </c>
    </row>
    <row r="755" spans="1:8">
      <c r="A755" s="12" t="s">
        <v>160</v>
      </c>
      <c r="B755" s="12" t="s">
        <v>245</v>
      </c>
      <c r="C755" s="22">
        <v>22</v>
      </c>
      <c r="D755" s="22">
        <v>281</v>
      </c>
      <c r="E755" s="22">
        <v>303</v>
      </c>
      <c r="F755" s="23">
        <v>4707359</v>
      </c>
      <c r="G755" s="23">
        <v>282442</v>
      </c>
      <c r="H755" s="24">
        <v>9.4462154566468136E-5</v>
      </c>
    </row>
    <row r="756" spans="1:8">
      <c r="A756" s="12" t="s">
        <v>160</v>
      </c>
      <c r="B756" s="12" t="s">
        <v>246</v>
      </c>
      <c r="C756" s="22">
        <v>9</v>
      </c>
      <c r="D756" s="22">
        <v>68</v>
      </c>
      <c r="E756" s="22">
        <v>77</v>
      </c>
      <c r="F756" s="23">
        <v>3614758</v>
      </c>
      <c r="G756" s="23">
        <v>216885</v>
      </c>
      <c r="H756" s="24">
        <v>7.2536748759562814E-5</v>
      </c>
    </row>
    <row r="757" spans="1:8">
      <c r="A757" s="12" t="s">
        <v>160</v>
      </c>
      <c r="B757" s="12" t="s">
        <v>250</v>
      </c>
      <c r="C757" s="22">
        <v>134</v>
      </c>
      <c r="D757" s="22">
        <v>543</v>
      </c>
      <c r="E757" s="22">
        <v>677</v>
      </c>
      <c r="F757" s="23">
        <v>7022561</v>
      </c>
      <c r="G757" s="23">
        <v>421297</v>
      </c>
      <c r="H757" s="24">
        <v>1.4090192794410648E-4</v>
      </c>
    </row>
    <row r="758" spans="1:8">
      <c r="A758" s="12" t="s">
        <v>160</v>
      </c>
      <c r="B758" s="12" t="s">
        <v>805</v>
      </c>
      <c r="C758" s="22">
        <v>45</v>
      </c>
      <c r="D758" s="22">
        <v>139</v>
      </c>
      <c r="E758" s="22">
        <v>184</v>
      </c>
      <c r="F758" s="23">
        <v>3146544</v>
      </c>
      <c r="G758" s="23">
        <v>188793</v>
      </c>
      <c r="H758" s="24">
        <v>6.314143628450166E-5</v>
      </c>
    </row>
    <row r="759" spans="1:8">
      <c r="A759" s="12" t="s">
        <v>160</v>
      </c>
      <c r="B759" s="12" t="s">
        <v>894</v>
      </c>
      <c r="C759" s="22">
        <v>12</v>
      </c>
      <c r="D759" s="22">
        <v>159</v>
      </c>
      <c r="E759" s="22">
        <v>171</v>
      </c>
      <c r="F759" s="23">
        <v>3346289</v>
      </c>
      <c r="G759" s="23">
        <v>200777</v>
      </c>
      <c r="H759" s="24">
        <v>6.7149460800418402E-5</v>
      </c>
    </row>
    <row r="760" spans="1:8">
      <c r="A760" s="12" t="s">
        <v>160</v>
      </c>
      <c r="B760" s="12" t="s">
        <v>251</v>
      </c>
      <c r="C760" s="22">
        <v>36</v>
      </c>
      <c r="D760" s="22">
        <v>124</v>
      </c>
      <c r="E760" s="22">
        <v>160</v>
      </c>
      <c r="F760" s="23">
        <v>10669634</v>
      </c>
      <c r="G760" s="23">
        <v>640178</v>
      </c>
      <c r="H760" s="24">
        <v>2.1410623485902392E-4</v>
      </c>
    </row>
    <row r="761" spans="1:8">
      <c r="A761" s="12" t="s">
        <v>160</v>
      </c>
      <c r="B761" s="12" t="s">
        <v>851</v>
      </c>
      <c r="C761" s="22">
        <v>384</v>
      </c>
      <c r="D761" s="22">
        <v>1745</v>
      </c>
      <c r="E761" s="22">
        <v>2129</v>
      </c>
      <c r="F761" s="23">
        <v>44022961</v>
      </c>
      <c r="G761" s="23">
        <v>2641321</v>
      </c>
      <c r="H761" s="24">
        <v>8.8338445614199795E-4</v>
      </c>
    </row>
    <row r="762" spans="1:8">
      <c r="A762" s="12" t="s">
        <v>161</v>
      </c>
      <c r="B762" s="12" t="s">
        <v>240</v>
      </c>
      <c r="C762" s="22">
        <v>1</v>
      </c>
      <c r="D762" s="22">
        <v>45</v>
      </c>
      <c r="E762" s="22">
        <v>46</v>
      </c>
      <c r="F762" s="23">
        <v>451514</v>
      </c>
      <c r="G762" s="23">
        <v>27091</v>
      </c>
      <c r="H762" s="24">
        <v>9.0605300534629708E-6</v>
      </c>
    </row>
    <row r="763" spans="1:8">
      <c r="A763" s="12" t="s">
        <v>161</v>
      </c>
      <c r="B763" s="12" t="s">
        <v>241</v>
      </c>
      <c r="C763" s="22" t="s">
        <v>234</v>
      </c>
      <c r="D763" s="22" t="s">
        <v>234</v>
      </c>
      <c r="E763" s="22" t="s">
        <v>234</v>
      </c>
      <c r="F763" s="23" t="s">
        <v>234</v>
      </c>
      <c r="G763" s="23" t="s">
        <v>234</v>
      </c>
      <c r="H763" s="24" t="s">
        <v>234</v>
      </c>
    </row>
    <row r="764" spans="1:8">
      <c r="A764" s="12" t="s">
        <v>161</v>
      </c>
      <c r="B764" s="12" t="s">
        <v>893</v>
      </c>
      <c r="C764" s="22">
        <v>14</v>
      </c>
      <c r="D764" s="22">
        <v>132</v>
      </c>
      <c r="E764" s="22">
        <v>146</v>
      </c>
      <c r="F764" s="23">
        <v>4590260</v>
      </c>
      <c r="G764" s="23">
        <v>275416</v>
      </c>
      <c r="H764" s="24">
        <v>9.2112323103781972E-5</v>
      </c>
    </row>
    <row r="765" spans="1:8">
      <c r="A765" s="12" t="s">
        <v>161</v>
      </c>
      <c r="B765" s="12" t="s">
        <v>242</v>
      </c>
      <c r="C765" s="22">
        <v>12</v>
      </c>
      <c r="D765" s="22">
        <v>96</v>
      </c>
      <c r="E765" s="22">
        <v>108</v>
      </c>
      <c r="F765" s="23">
        <v>7985773</v>
      </c>
      <c r="G765" s="23">
        <v>479146</v>
      </c>
      <c r="H765" s="24">
        <v>1.6024940877031369E-4</v>
      </c>
    </row>
    <row r="766" spans="1:8">
      <c r="A766" s="12" t="s">
        <v>161</v>
      </c>
      <c r="B766" s="12" t="s">
        <v>243</v>
      </c>
      <c r="C766" s="22">
        <v>4</v>
      </c>
      <c r="D766" s="22">
        <v>76</v>
      </c>
      <c r="E766" s="22">
        <v>80</v>
      </c>
      <c r="F766" s="23">
        <v>3220561</v>
      </c>
      <c r="G766" s="23">
        <v>193234</v>
      </c>
      <c r="H766" s="24">
        <v>6.4626719735368337E-5</v>
      </c>
    </row>
    <row r="767" spans="1:8">
      <c r="A767" s="12" t="s">
        <v>161</v>
      </c>
      <c r="B767" s="12" t="s">
        <v>244</v>
      </c>
      <c r="C767" s="22" t="s">
        <v>234</v>
      </c>
      <c r="D767" s="22" t="s">
        <v>234</v>
      </c>
      <c r="E767" s="22" t="s">
        <v>234</v>
      </c>
      <c r="F767" s="23" t="s">
        <v>234</v>
      </c>
      <c r="G767" s="23" t="s">
        <v>234</v>
      </c>
      <c r="H767" s="24" t="s">
        <v>234</v>
      </c>
    </row>
    <row r="768" spans="1:8">
      <c r="A768" s="12" t="s">
        <v>161</v>
      </c>
      <c r="B768" s="12" t="s">
        <v>245</v>
      </c>
      <c r="C768" s="22">
        <v>106</v>
      </c>
      <c r="D768" s="22">
        <v>230</v>
      </c>
      <c r="E768" s="22">
        <v>336</v>
      </c>
      <c r="F768" s="23">
        <v>9288196</v>
      </c>
      <c r="G768" s="23">
        <v>557292</v>
      </c>
      <c r="H768" s="24">
        <v>1.8638518011717862E-4</v>
      </c>
    </row>
    <row r="769" spans="1:8">
      <c r="A769" s="12" t="s">
        <v>161</v>
      </c>
      <c r="B769" s="12" t="s">
        <v>246</v>
      </c>
      <c r="C769" s="22">
        <v>12</v>
      </c>
      <c r="D769" s="22">
        <v>90</v>
      </c>
      <c r="E769" s="22">
        <v>102</v>
      </c>
      <c r="F769" s="23">
        <v>7545551</v>
      </c>
      <c r="G769" s="23">
        <v>452733</v>
      </c>
      <c r="H769" s="24">
        <v>1.5141563444296817E-4</v>
      </c>
    </row>
    <row r="770" spans="1:8">
      <c r="A770" s="12" t="s">
        <v>161</v>
      </c>
      <c r="B770" s="12" t="s">
        <v>250</v>
      </c>
      <c r="C770" s="22">
        <v>97</v>
      </c>
      <c r="D770" s="22">
        <v>687</v>
      </c>
      <c r="E770" s="22">
        <v>784</v>
      </c>
      <c r="F770" s="23">
        <v>7860025</v>
      </c>
      <c r="G770" s="23">
        <v>465304</v>
      </c>
      <c r="H770" s="24">
        <v>1.5561997991940253E-4</v>
      </c>
    </row>
    <row r="771" spans="1:8">
      <c r="A771" s="12" t="s">
        <v>161</v>
      </c>
      <c r="B771" s="12" t="s">
        <v>805</v>
      </c>
      <c r="C771" s="22">
        <v>46</v>
      </c>
      <c r="D771" s="22">
        <v>235</v>
      </c>
      <c r="E771" s="22">
        <v>281</v>
      </c>
      <c r="F771" s="23">
        <v>5910932</v>
      </c>
      <c r="G771" s="23">
        <v>354656</v>
      </c>
      <c r="H771" s="24">
        <v>1.1861398053379215E-4</v>
      </c>
    </row>
    <row r="772" spans="1:8">
      <c r="A772" s="12" t="s">
        <v>161</v>
      </c>
      <c r="B772" s="12" t="s">
        <v>894</v>
      </c>
      <c r="C772" s="22">
        <v>1</v>
      </c>
      <c r="D772" s="22">
        <v>61</v>
      </c>
      <c r="E772" s="22">
        <v>62</v>
      </c>
      <c r="F772" s="23">
        <v>1517544</v>
      </c>
      <c r="G772" s="23">
        <v>91053</v>
      </c>
      <c r="H772" s="24">
        <v>3.0452491342437113E-5</v>
      </c>
    </row>
    <row r="773" spans="1:8">
      <c r="A773" s="12" t="s">
        <v>161</v>
      </c>
      <c r="B773" s="12" t="s">
        <v>251</v>
      </c>
      <c r="C773" s="22">
        <v>1</v>
      </c>
      <c r="D773" s="22">
        <v>69</v>
      </c>
      <c r="E773" s="22">
        <v>70</v>
      </c>
      <c r="F773" s="23">
        <v>5151629</v>
      </c>
      <c r="G773" s="23">
        <v>309098</v>
      </c>
      <c r="H773" s="24">
        <v>1.0337719975140442E-4</v>
      </c>
    </row>
    <row r="774" spans="1:8">
      <c r="A774" s="12" t="s">
        <v>161</v>
      </c>
      <c r="B774" s="12" t="s">
        <v>851</v>
      </c>
      <c r="C774" s="22">
        <v>294</v>
      </c>
      <c r="D774" s="22">
        <v>1793</v>
      </c>
      <c r="E774" s="22">
        <v>2087</v>
      </c>
      <c r="F774" s="23">
        <v>71700495</v>
      </c>
      <c r="G774" s="23">
        <v>4295733</v>
      </c>
      <c r="H774" s="24">
        <v>1.4366991970821545E-3</v>
      </c>
    </row>
    <row r="775" spans="1:8">
      <c r="A775" s="12" t="s">
        <v>163</v>
      </c>
      <c r="B775" s="12" t="s">
        <v>240</v>
      </c>
      <c r="C775" s="22" t="s">
        <v>234</v>
      </c>
      <c r="D775" s="22" t="s">
        <v>234</v>
      </c>
      <c r="E775" s="22" t="s">
        <v>234</v>
      </c>
      <c r="F775" s="23" t="s">
        <v>234</v>
      </c>
      <c r="G775" s="23" t="s">
        <v>234</v>
      </c>
      <c r="H775" s="24" t="s">
        <v>234</v>
      </c>
    </row>
    <row r="776" spans="1:8">
      <c r="A776" s="12" t="s">
        <v>163</v>
      </c>
      <c r="B776" s="12" t="s">
        <v>241</v>
      </c>
      <c r="C776" s="22" t="s">
        <v>1021</v>
      </c>
      <c r="D776" s="22">
        <v>87</v>
      </c>
      <c r="E776" s="22">
        <v>87</v>
      </c>
      <c r="F776" s="23">
        <v>6168553</v>
      </c>
      <c r="G776" s="23">
        <v>370113</v>
      </c>
      <c r="H776" s="24">
        <v>1.2378354286210697E-4</v>
      </c>
    </row>
    <row r="777" spans="1:8">
      <c r="A777" s="12" t="s">
        <v>163</v>
      </c>
      <c r="B777" s="12" t="s">
        <v>893</v>
      </c>
      <c r="C777" s="22">
        <v>39</v>
      </c>
      <c r="D777" s="22">
        <v>251</v>
      </c>
      <c r="E777" s="22">
        <v>290</v>
      </c>
      <c r="F777" s="23">
        <v>8705105</v>
      </c>
      <c r="G777" s="23">
        <v>522306</v>
      </c>
      <c r="H777" s="24">
        <v>1.7468418331194972E-4</v>
      </c>
    </row>
    <row r="778" spans="1:8">
      <c r="A778" s="12" t="s">
        <v>163</v>
      </c>
      <c r="B778" s="12" t="s">
        <v>242</v>
      </c>
      <c r="C778" s="22">
        <v>1</v>
      </c>
      <c r="D778" s="22">
        <v>122</v>
      </c>
      <c r="E778" s="22">
        <v>123</v>
      </c>
      <c r="F778" s="23">
        <v>8256982</v>
      </c>
      <c r="G778" s="23">
        <v>495419</v>
      </c>
      <c r="H778" s="24">
        <v>1.6569188064510616E-4</v>
      </c>
    </row>
    <row r="779" spans="1:8">
      <c r="A779" s="12" t="s">
        <v>163</v>
      </c>
      <c r="B779" s="12" t="s">
        <v>243</v>
      </c>
      <c r="C779" s="22" t="s">
        <v>1021</v>
      </c>
      <c r="D779" s="22">
        <v>230</v>
      </c>
      <c r="E779" s="22">
        <v>230</v>
      </c>
      <c r="F779" s="23">
        <v>12867028</v>
      </c>
      <c r="G779" s="23">
        <v>772022</v>
      </c>
      <c r="H779" s="24">
        <v>2.5820119349358048E-4</v>
      </c>
    </row>
    <row r="780" spans="1:8">
      <c r="A780" s="12" t="s">
        <v>163</v>
      </c>
      <c r="B780" s="12" t="s">
        <v>244</v>
      </c>
      <c r="C780" s="22" t="s">
        <v>234</v>
      </c>
      <c r="D780" s="22" t="s">
        <v>234</v>
      </c>
      <c r="E780" s="22" t="s">
        <v>234</v>
      </c>
      <c r="F780" s="23" t="s">
        <v>234</v>
      </c>
      <c r="G780" s="23" t="s">
        <v>234</v>
      </c>
      <c r="H780" s="24" t="s">
        <v>234</v>
      </c>
    </row>
    <row r="781" spans="1:8">
      <c r="A781" s="12" t="s">
        <v>163</v>
      </c>
      <c r="B781" s="12" t="s">
        <v>245</v>
      </c>
      <c r="C781" s="22">
        <v>129</v>
      </c>
      <c r="D781" s="22">
        <v>883</v>
      </c>
      <c r="E781" s="22">
        <v>1012</v>
      </c>
      <c r="F781" s="23">
        <v>23725242</v>
      </c>
      <c r="G781" s="23">
        <v>1423515</v>
      </c>
      <c r="H781" s="24">
        <v>4.7609170717416633E-4</v>
      </c>
    </row>
    <row r="782" spans="1:8">
      <c r="A782" s="12" t="s">
        <v>163</v>
      </c>
      <c r="B782" s="12" t="s">
        <v>246</v>
      </c>
      <c r="C782" s="22" t="s">
        <v>1021</v>
      </c>
      <c r="D782" s="22">
        <v>60</v>
      </c>
      <c r="E782" s="22">
        <v>60</v>
      </c>
      <c r="F782" s="23">
        <v>2919968</v>
      </c>
      <c r="G782" s="23">
        <v>175198</v>
      </c>
      <c r="H782" s="24">
        <v>5.8594616083075758E-5</v>
      </c>
    </row>
    <row r="783" spans="1:8">
      <c r="A783" s="12" t="s">
        <v>163</v>
      </c>
      <c r="B783" s="12" t="s">
        <v>250</v>
      </c>
      <c r="C783" s="22">
        <v>107</v>
      </c>
      <c r="D783" s="22">
        <v>1168</v>
      </c>
      <c r="E783" s="22">
        <v>1275</v>
      </c>
      <c r="F783" s="23">
        <v>37771513</v>
      </c>
      <c r="G783" s="23">
        <v>2232766</v>
      </c>
      <c r="H783" s="24">
        <v>7.4674406427781563E-4</v>
      </c>
    </row>
    <row r="784" spans="1:8">
      <c r="A784" s="12" t="s">
        <v>163</v>
      </c>
      <c r="B784" s="12" t="s">
        <v>805</v>
      </c>
      <c r="C784" s="22">
        <v>45</v>
      </c>
      <c r="D784" s="22">
        <v>282</v>
      </c>
      <c r="E784" s="22">
        <v>327</v>
      </c>
      <c r="F784" s="23">
        <v>6272235</v>
      </c>
      <c r="G784" s="23">
        <v>376334</v>
      </c>
      <c r="H784" s="24">
        <v>1.2586414370602538E-4</v>
      </c>
    </row>
    <row r="785" spans="1:8">
      <c r="A785" s="12" t="s">
        <v>163</v>
      </c>
      <c r="B785" s="12" t="s">
        <v>894</v>
      </c>
      <c r="C785" s="22">
        <v>16</v>
      </c>
      <c r="D785" s="22">
        <v>218</v>
      </c>
      <c r="E785" s="22">
        <v>234</v>
      </c>
      <c r="F785" s="23">
        <v>13057449</v>
      </c>
      <c r="G785" s="23">
        <v>783447</v>
      </c>
      <c r="H785" s="24">
        <v>2.6202226159224108E-4</v>
      </c>
    </row>
    <row r="786" spans="1:8">
      <c r="A786" s="12" t="s">
        <v>163</v>
      </c>
      <c r="B786" s="12" t="s">
        <v>251</v>
      </c>
      <c r="C786" s="22">
        <v>27</v>
      </c>
      <c r="D786" s="22">
        <v>171</v>
      </c>
      <c r="E786" s="22">
        <v>198</v>
      </c>
      <c r="F786" s="23">
        <v>12541557</v>
      </c>
      <c r="G786" s="23">
        <v>752493</v>
      </c>
      <c r="H786" s="24">
        <v>2.5166975901666646E-4</v>
      </c>
    </row>
    <row r="787" spans="1:8">
      <c r="A787" s="12" t="s">
        <v>163</v>
      </c>
      <c r="B787" s="12" t="s">
        <v>851</v>
      </c>
      <c r="C787" s="22">
        <v>385</v>
      </c>
      <c r="D787" s="22">
        <v>3578</v>
      </c>
      <c r="E787" s="22">
        <v>3963</v>
      </c>
      <c r="F787" s="23">
        <v>133154722</v>
      </c>
      <c r="G787" s="23">
        <v>7955759</v>
      </c>
      <c r="H787" s="24">
        <v>2.6607874761953604E-3</v>
      </c>
    </row>
    <row r="788" spans="1:8">
      <c r="A788" s="12" t="s">
        <v>165</v>
      </c>
      <c r="B788" s="12" t="s">
        <v>240</v>
      </c>
      <c r="C788" s="22">
        <v>14</v>
      </c>
      <c r="D788" s="22">
        <v>74</v>
      </c>
      <c r="E788" s="22">
        <v>88</v>
      </c>
      <c r="F788" s="23">
        <v>1080446</v>
      </c>
      <c r="G788" s="23">
        <v>64827</v>
      </c>
      <c r="H788" s="24">
        <v>2.1681258786159387E-5</v>
      </c>
    </row>
    <row r="789" spans="1:8">
      <c r="A789" s="12" t="s">
        <v>165</v>
      </c>
      <c r="B789" s="12" t="s">
        <v>241</v>
      </c>
      <c r="C789" s="22">
        <v>2</v>
      </c>
      <c r="D789" s="22">
        <v>78</v>
      </c>
      <c r="E789" s="22">
        <v>80</v>
      </c>
      <c r="F789" s="23">
        <v>18775378</v>
      </c>
      <c r="G789" s="23">
        <v>1126523</v>
      </c>
      <c r="H789" s="24">
        <v>3.7676333459146083E-4</v>
      </c>
    </row>
    <row r="790" spans="1:8">
      <c r="A790" s="12" t="s">
        <v>165</v>
      </c>
      <c r="B790" s="12" t="s">
        <v>893</v>
      </c>
      <c r="C790" s="22">
        <v>26</v>
      </c>
      <c r="D790" s="22">
        <v>327</v>
      </c>
      <c r="E790" s="22">
        <v>353</v>
      </c>
      <c r="F790" s="23">
        <v>12575053</v>
      </c>
      <c r="G790" s="23">
        <v>754503</v>
      </c>
      <c r="H790" s="24">
        <v>2.5234199944365181E-4</v>
      </c>
    </row>
    <row r="791" spans="1:8">
      <c r="A791" s="12" t="s">
        <v>165</v>
      </c>
      <c r="B791" s="12" t="s">
        <v>242</v>
      </c>
      <c r="C791" s="22">
        <v>6</v>
      </c>
      <c r="D791" s="22">
        <v>133</v>
      </c>
      <c r="E791" s="22">
        <v>139</v>
      </c>
      <c r="F791" s="23">
        <v>11520036</v>
      </c>
      <c r="G791" s="23">
        <v>691202</v>
      </c>
      <c r="H791" s="24">
        <v>2.3117110826524352E-4</v>
      </c>
    </row>
    <row r="792" spans="1:8">
      <c r="A792" s="12" t="s">
        <v>165</v>
      </c>
      <c r="B792" s="12" t="s">
        <v>243</v>
      </c>
      <c r="C792" s="22">
        <v>51</v>
      </c>
      <c r="D792" s="22">
        <v>125</v>
      </c>
      <c r="E792" s="22">
        <v>176</v>
      </c>
      <c r="F792" s="23">
        <v>5253002</v>
      </c>
      <c r="G792" s="23">
        <v>315180</v>
      </c>
      <c r="H792" s="24">
        <v>1.05411312326989E-4</v>
      </c>
    </row>
    <row r="793" spans="1:8">
      <c r="A793" s="12" t="s">
        <v>165</v>
      </c>
      <c r="B793" s="12" t="s">
        <v>244</v>
      </c>
      <c r="C793" s="22">
        <v>7</v>
      </c>
      <c r="D793" s="22">
        <v>62</v>
      </c>
      <c r="E793" s="22">
        <v>69</v>
      </c>
      <c r="F793" s="23">
        <v>1856069</v>
      </c>
      <c r="G793" s="23">
        <v>111364</v>
      </c>
      <c r="H793" s="24">
        <v>3.724546413472556E-5</v>
      </c>
    </row>
    <row r="794" spans="1:8">
      <c r="A794" s="12" t="s">
        <v>165</v>
      </c>
      <c r="B794" s="12" t="s">
        <v>245</v>
      </c>
      <c r="C794" s="22">
        <v>161</v>
      </c>
      <c r="D794" s="22">
        <v>852</v>
      </c>
      <c r="E794" s="22">
        <v>1013</v>
      </c>
      <c r="F794" s="23">
        <v>28623862</v>
      </c>
      <c r="G794" s="23">
        <v>1717432</v>
      </c>
      <c r="H794" s="24">
        <v>5.7439165223797624E-4</v>
      </c>
    </row>
    <row r="795" spans="1:8">
      <c r="A795" s="12" t="s">
        <v>165</v>
      </c>
      <c r="B795" s="12" t="s">
        <v>246</v>
      </c>
      <c r="C795" s="22">
        <v>27</v>
      </c>
      <c r="D795" s="22">
        <v>110</v>
      </c>
      <c r="E795" s="22">
        <v>137</v>
      </c>
      <c r="F795" s="23">
        <v>4187485</v>
      </c>
      <c r="G795" s="23">
        <v>251249</v>
      </c>
      <c r="H795" s="24">
        <v>8.4029718925197211E-5</v>
      </c>
    </row>
    <row r="796" spans="1:8">
      <c r="A796" s="12" t="s">
        <v>165</v>
      </c>
      <c r="B796" s="12" t="s">
        <v>250</v>
      </c>
      <c r="C796" s="22">
        <v>145</v>
      </c>
      <c r="D796" s="22">
        <v>945</v>
      </c>
      <c r="E796" s="22">
        <v>1090</v>
      </c>
      <c r="F796" s="23">
        <v>23436504</v>
      </c>
      <c r="G796" s="23">
        <v>1397088</v>
      </c>
      <c r="H796" s="24">
        <v>4.6725325057519004E-4</v>
      </c>
    </row>
    <row r="797" spans="1:8">
      <c r="A797" s="12" t="s">
        <v>165</v>
      </c>
      <c r="B797" s="12" t="s">
        <v>805</v>
      </c>
      <c r="C797" s="22">
        <v>80</v>
      </c>
      <c r="D797" s="22">
        <v>497</v>
      </c>
      <c r="E797" s="22">
        <v>577</v>
      </c>
      <c r="F797" s="23">
        <v>7685330</v>
      </c>
      <c r="G797" s="23">
        <v>461112</v>
      </c>
      <c r="H797" s="24">
        <v>1.5421797401396836E-4</v>
      </c>
    </row>
    <row r="798" spans="1:8">
      <c r="A798" s="12" t="s">
        <v>165</v>
      </c>
      <c r="B798" s="12" t="s">
        <v>894</v>
      </c>
      <c r="C798" s="22">
        <v>21</v>
      </c>
      <c r="D798" s="22">
        <v>231</v>
      </c>
      <c r="E798" s="22">
        <v>252</v>
      </c>
      <c r="F798" s="23">
        <v>7257251</v>
      </c>
      <c r="G798" s="23">
        <v>435435</v>
      </c>
      <c r="H798" s="24">
        <v>1.4563035339521053E-4</v>
      </c>
    </row>
    <row r="799" spans="1:8">
      <c r="A799" s="12" t="s">
        <v>165</v>
      </c>
      <c r="B799" s="12" t="s">
        <v>251</v>
      </c>
      <c r="C799" s="22">
        <v>59</v>
      </c>
      <c r="D799" s="22">
        <v>214</v>
      </c>
      <c r="E799" s="22">
        <v>273</v>
      </c>
      <c r="F799" s="23">
        <v>21493980</v>
      </c>
      <c r="G799" s="23">
        <v>1289639</v>
      </c>
      <c r="H799" s="24">
        <v>4.3131715025720465E-4</v>
      </c>
    </row>
    <row r="800" spans="1:8">
      <c r="A800" s="12" t="s">
        <v>165</v>
      </c>
      <c r="B800" s="12" t="s">
        <v>851</v>
      </c>
      <c r="C800" s="22">
        <v>599</v>
      </c>
      <c r="D800" s="22">
        <v>3648</v>
      </c>
      <c r="E800" s="22">
        <v>4247</v>
      </c>
      <c r="F800" s="23">
        <v>143744395</v>
      </c>
      <c r="G800" s="23">
        <v>8615554</v>
      </c>
      <c r="H800" s="24">
        <v>2.881454576952977E-3</v>
      </c>
    </row>
    <row r="801" spans="1:8">
      <c r="A801" s="12" t="s">
        <v>167</v>
      </c>
      <c r="B801" s="12" t="s">
        <v>240</v>
      </c>
      <c r="C801" s="22">
        <v>2</v>
      </c>
      <c r="D801" s="22">
        <v>103</v>
      </c>
      <c r="E801" s="22">
        <v>105</v>
      </c>
      <c r="F801" s="23">
        <v>3654255</v>
      </c>
      <c r="G801" s="23">
        <v>219255</v>
      </c>
      <c r="H801" s="24">
        <v>7.3329390457053031E-5</v>
      </c>
    </row>
    <row r="802" spans="1:8">
      <c r="A802" s="12" t="s">
        <v>167</v>
      </c>
      <c r="B802" s="12" t="s">
        <v>241</v>
      </c>
      <c r="C802" s="22">
        <v>12</v>
      </c>
      <c r="D802" s="22">
        <v>72</v>
      </c>
      <c r="E802" s="22">
        <v>84</v>
      </c>
      <c r="F802" s="23">
        <v>13014739</v>
      </c>
      <c r="G802" s="23">
        <v>780884</v>
      </c>
      <c r="H802" s="24">
        <v>2.6116507143584134E-4</v>
      </c>
    </row>
    <row r="803" spans="1:8">
      <c r="A803" s="12" t="s">
        <v>167</v>
      </c>
      <c r="B803" s="12" t="s">
        <v>893</v>
      </c>
      <c r="C803" s="22">
        <v>69</v>
      </c>
      <c r="D803" s="22">
        <v>447</v>
      </c>
      <c r="E803" s="22">
        <v>516</v>
      </c>
      <c r="F803" s="23">
        <v>33366664</v>
      </c>
      <c r="G803" s="23">
        <v>2002000</v>
      </c>
      <c r="H803" s="24">
        <v>6.6956484319637024E-4</v>
      </c>
    </row>
    <row r="804" spans="1:8">
      <c r="A804" s="12" t="s">
        <v>167</v>
      </c>
      <c r="B804" s="12" t="s">
        <v>242</v>
      </c>
      <c r="C804" s="22">
        <v>6</v>
      </c>
      <c r="D804" s="22">
        <v>149</v>
      </c>
      <c r="E804" s="22">
        <v>155</v>
      </c>
      <c r="F804" s="23">
        <v>12743529</v>
      </c>
      <c r="G804" s="23">
        <v>764612</v>
      </c>
      <c r="H804" s="24">
        <v>2.5572293400902252E-4</v>
      </c>
    </row>
    <row r="805" spans="1:8">
      <c r="A805" s="12" t="s">
        <v>167</v>
      </c>
      <c r="B805" s="12" t="s">
        <v>243</v>
      </c>
      <c r="C805" s="22">
        <v>1</v>
      </c>
      <c r="D805" s="22">
        <v>133</v>
      </c>
      <c r="E805" s="22">
        <v>134</v>
      </c>
      <c r="F805" s="23">
        <v>48026048</v>
      </c>
      <c r="G805" s="23">
        <v>2881563</v>
      </c>
      <c r="H805" s="24">
        <v>9.6373290622150964E-4</v>
      </c>
    </row>
    <row r="806" spans="1:8">
      <c r="A806" s="12" t="s">
        <v>167</v>
      </c>
      <c r="B806" s="12" t="s">
        <v>244</v>
      </c>
      <c r="C806" s="22" t="s">
        <v>1021</v>
      </c>
      <c r="D806" s="22">
        <v>79</v>
      </c>
      <c r="E806" s="22">
        <v>79</v>
      </c>
      <c r="F806" s="23">
        <v>7831943</v>
      </c>
      <c r="G806" s="23">
        <v>469917</v>
      </c>
      <c r="H806" s="24">
        <v>1.5716278842173263E-4</v>
      </c>
    </row>
    <row r="807" spans="1:8">
      <c r="A807" s="12" t="s">
        <v>167</v>
      </c>
      <c r="B807" s="12" t="s">
        <v>245</v>
      </c>
      <c r="C807" s="22">
        <v>139</v>
      </c>
      <c r="D807" s="22">
        <v>885</v>
      </c>
      <c r="E807" s="22">
        <v>1024</v>
      </c>
      <c r="F807" s="23">
        <v>43089548</v>
      </c>
      <c r="G807" s="23">
        <v>2585373</v>
      </c>
      <c r="H807" s="24">
        <v>8.6467276091365102E-4</v>
      </c>
    </row>
    <row r="808" spans="1:8">
      <c r="A808" s="12" t="s">
        <v>167</v>
      </c>
      <c r="B808" s="12" t="s">
        <v>246</v>
      </c>
      <c r="C808" s="22">
        <v>26</v>
      </c>
      <c r="D808" s="22">
        <v>207</v>
      </c>
      <c r="E808" s="22">
        <v>233</v>
      </c>
      <c r="F808" s="23">
        <v>10682913</v>
      </c>
      <c r="G808" s="23">
        <v>640975</v>
      </c>
      <c r="H808" s="24">
        <v>2.1437278989400272E-4</v>
      </c>
    </row>
    <row r="809" spans="1:8">
      <c r="A809" s="12" t="s">
        <v>167</v>
      </c>
      <c r="B809" s="12" t="s">
        <v>250</v>
      </c>
      <c r="C809" s="22">
        <v>287</v>
      </c>
      <c r="D809" s="22">
        <v>1767</v>
      </c>
      <c r="E809" s="22">
        <v>2054</v>
      </c>
      <c r="F809" s="23">
        <v>43256902</v>
      </c>
      <c r="G809" s="23">
        <v>2495162</v>
      </c>
      <c r="H809" s="24">
        <v>8.3450187476500574E-4</v>
      </c>
    </row>
    <row r="810" spans="1:8">
      <c r="A810" s="12" t="s">
        <v>167</v>
      </c>
      <c r="B810" s="12" t="s">
        <v>805</v>
      </c>
      <c r="C810" s="22">
        <v>48</v>
      </c>
      <c r="D810" s="22">
        <v>585</v>
      </c>
      <c r="E810" s="22">
        <v>633</v>
      </c>
      <c r="F810" s="23">
        <v>19036711</v>
      </c>
      <c r="G810" s="23">
        <v>1142203</v>
      </c>
      <c r="H810" s="24">
        <v>3.8200747881789393E-4</v>
      </c>
    </row>
    <row r="811" spans="1:8">
      <c r="A811" s="12" t="s">
        <v>167</v>
      </c>
      <c r="B811" s="12" t="s">
        <v>894</v>
      </c>
      <c r="C811" s="22">
        <v>37</v>
      </c>
      <c r="D811" s="22">
        <v>207</v>
      </c>
      <c r="E811" s="22">
        <v>244</v>
      </c>
      <c r="F811" s="23">
        <v>18897874</v>
      </c>
      <c r="G811" s="23">
        <v>1133872</v>
      </c>
      <c r="H811" s="24">
        <v>3.7922119274962773E-4</v>
      </c>
    </row>
    <row r="812" spans="1:8">
      <c r="A812" s="12" t="s">
        <v>167</v>
      </c>
      <c r="B812" s="12" t="s">
        <v>251</v>
      </c>
      <c r="C812" s="22">
        <v>25</v>
      </c>
      <c r="D812" s="22">
        <v>305</v>
      </c>
      <c r="E812" s="22">
        <v>330</v>
      </c>
      <c r="F812" s="23">
        <v>27976939</v>
      </c>
      <c r="G812" s="23">
        <v>1678616</v>
      </c>
      <c r="H812" s="24">
        <v>5.6140971969376532E-4</v>
      </c>
    </row>
    <row r="813" spans="1:8">
      <c r="A813" s="12" t="s">
        <v>167</v>
      </c>
      <c r="B813" s="12" t="s">
        <v>851</v>
      </c>
      <c r="C813" s="22">
        <v>652</v>
      </c>
      <c r="D813" s="22">
        <v>4939</v>
      </c>
      <c r="E813" s="22">
        <v>5591</v>
      </c>
      <c r="F813" s="23">
        <v>281578066</v>
      </c>
      <c r="G813" s="23">
        <v>16794432</v>
      </c>
      <c r="H813" s="24">
        <v>5.6168637505754756E-3</v>
      </c>
    </row>
    <row r="814" spans="1:8">
      <c r="A814" s="12" t="s">
        <v>93</v>
      </c>
      <c r="B814" s="12" t="s">
        <v>240</v>
      </c>
      <c r="C814" s="22">
        <v>21</v>
      </c>
      <c r="D814" s="22">
        <v>187</v>
      </c>
      <c r="E814" s="22">
        <v>208</v>
      </c>
      <c r="F814" s="23">
        <v>5088444</v>
      </c>
      <c r="G814" s="23">
        <v>305307</v>
      </c>
      <c r="H814" s="24">
        <v>1.0210930748339371E-4</v>
      </c>
    </row>
    <row r="815" spans="1:8">
      <c r="A815" s="12" t="s">
        <v>93</v>
      </c>
      <c r="B815" s="12" t="s">
        <v>241</v>
      </c>
      <c r="C815" s="22">
        <v>1</v>
      </c>
      <c r="D815" s="22">
        <v>134</v>
      </c>
      <c r="E815" s="22">
        <v>135</v>
      </c>
      <c r="F815" s="23">
        <v>47796968</v>
      </c>
      <c r="G815" s="23">
        <v>2867818</v>
      </c>
      <c r="H815" s="24">
        <v>9.5913591882404003E-4</v>
      </c>
    </row>
    <row r="816" spans="1:8">
      <c r="A816" s="12" t="s">
        <v>93</v>
      </c>
      <c r="B816" s="12" t="s">
        <v>893</v>
      </c>
      <c r="C816" s="22">
        <v>156</v>
      </c>
      <c r="D816" s="22">
        <v>911</v>
      </c>
      <c r="E816" s="22">
        <v>1067</v>
      </c>
      <c r="F816" s="23">
        <v>51384514</v>
      </c>
      <c r="G816" s="23">
        <v>3083071</v>
      </c>
      <c r="H816" s="24">
        <v>1.0311268484906476E-3</v>
      </c>
    </row>
    <row r="817" spans="1:8">
      <c r="A817" s="12" t="s">
        <v>93</v>
      </c>
      <c r="B817" s="12" t="s">
        <v>242</v>
      </c>
      <c r="C817" s="22">
        <v>30</v>
      </c>
      <c r="D817" s="22">
        <v>182</v>
      </c>
      <c r="E817" s="22">
        <v>212</v>
      </c>
      <c r="F817" s="23">
        <v>20786541</v>
      </c>
      <c r="G817" s="23">
        <v>1247192</v>
      </c>
      <c r="H817" s="24">
        <v>4.1712083712076294E-4</v>
      </c>
    </row>
    <row r="818" spans="1:8">
      <c r="A818" s="12" t="s">
        <v>93</v>
      </c>
      <c r="B818" s="12" t="s">
        <v>243</v>
      </c>
      <c r="C818" s="22">
        <v>41</v>
      </c>
      <c r="D818" s="22">
        <v>248</v>
      </c>
      <c r="E818" s="22">
        <v>289</v>
      </c>
      <c r="F818" s="23">
        <v>61059667</v>
      </c>
      <c r="G818" s="23">
        <v>3663580</v>
      </c>
      <c r="H818" s="24">
        <v>1.2252769072114676E-3</v>
      </c>
    </row>
    <row r="819" spans="1:8">
      <c r="A819" s="12" t="s">
        <v>93</v>
      </c>
      <c r="B819" s="12" t="s">
        <v>244</v>
      </c>
      <c r="C819" s="22">
        <v>18</v>
      </c>
      <c r="D819" s="22">
        <v>96</v>
      </c>
      <c r="E819" s="22">
        <v>114</v>
      </c>
      <c r="F819" s="23">
        <v>8761050</v>
      </c>
      <c r="G819" s="23">
        <v>525663</v>
      </c>
      <c r="H819" s="24">
        <v>1.7580692515940737E-4</v>
      </c>
    </row>
    <row r="820" spans="1:8">
      <c r="A820" s="12" t="s">
        <v>93</v>
      </c>
      <c r="B820" s="12" t="s">
        <v>245</v>
      </c>
      <c r="C820" s="22">
        <v>258</v>
      </c>
      <c r="D820" s="22">
        <v>1473</v>
      </c>
      <c r="E820" s="22">
        <v>1731</v>
      </c>
      <c r="F820" s="23">
        <v>48680009</v>
      </c>
      <c r="G820" s="23">
        <v>2920801</v>
      </c>
      <c r="H820" s="24">
        <v>9.768559758105901E-4</v>
      </c>
    </row>
    <row r="821" spans="1:8">
      <c r="A821" s="12" t="s">
        <v>93</v>
      </c>
      <c r="B821" s="12" t="s">
        <v>246</v>
      </c>
      <c r="C821" s="22">
        <v>40</v>
      </c>
      <c r="D821" s="22">
        <v>195</v>
      </c>
      <c r="E821" s="22">
        <v>235</v>
      </c>
      <c r="F821" s="23">
        <v>27657768</v>
      </c>
      <c r="G821" s="23">
        <v>1659466</v>
      </c>
      <c r="H821" s="24">
        <v>5.5500504099885504E-4</v>
      </c>
    </row>
    <row r="822" spans="1:8">
      <c r="A822" s="12" t="s">
        <v>93</v>
      </c>
      <c r="B822" s="12" t="s">
        <v>250</v>
      </c>
      <c r="C822" s="22">
        <v>502</v>
      </c>
      <c r="D822" s="22">
        <v>2626</v>
      </c>
      <c r="E822" s="22">
        <v>3128</v>
      </c>
      <c r="F822" s="23">
        <v>45516591</v>
      </c>
      <c r="G822" s="23">
        <v>2691238</v>
      </c>
      <c r="H822" s="24">
        <v>9.0007909564141506E-4</v>
      </c>
    </row>
    <row r="823" spans="1:8">
      <c r="A823" s="12" t="s">
        <v>93</v>
      </c>
      <c r="B823" s="12" t="s">
        <v>805</v>
      </c>
      <c r="C823" s="22">
        <v>175</v>
      </c>
      <c r="D823" s="22">
        <v>858</v>
      </c>
      <c r="E823" s="22">
        <v>1033</v>
      </c>
      <c r="F823" s="23">
        <v>20843315</v>
      </c>
      <c r="G823" s="23">
        <v>1250599</v>
      </c>
      <c r="H823" s="24">
        <v>4.1826030136690181E-4</v>
      </c>
    </row>
    <row r="824" spans="1:8">
      <c r="A824" s="12" t="s">
        <v>93</v>
      </c>
      <c r="B824" s="12" t="s">
        <v>894</v>
      </c>
      <c r="C824" s="22">
        <v>22</v>
      </c>
      <c r="D824" s="22">
        <v>402</v>
      </c>
      <c r="E824" s="22">
        <v>424</v>
      </c>
      <c r="F824" s="23">
        <v>43992210</v>
      </c>
      <c r="G824" s="23">
        <v>2639533</v>
      </c>
      <c r="H824" s="24">
        <v>8.8278646316515726E-4</v>
      </c>
    </row>
    <row r="825" spans="1:8">
      <c r="A825" s="12" t="s">
        <v>93</v>
      </c>
      <c r="B825" s="12" t="s">
        <v>251</v>
      </c>
      <c r="C825" s="22">
        <v>69</v>
      </c>
      <c r="D825" s="22">
        <v>377</v>
      </c>
      <c r="E825" s="22">
        <v>446</v>
      </c>
      <c r="F825" s="23">
        <v>72873910</v>
      </c>
      <c r="G825" s="23">
        <v>4372435</v>
      </c>
      <c r="H825" s="24">
        <v>1.4623520255551054E-3</v>
      </c>
    </row>
    <row r="826" spans="1:8">
      <c r="A826" s="12" t="s">
        <v>93</v>
      </c>
      <c r="B826" s="12" t="s">
        <v>851</v>
      </c>
      <c r="C826" s="22">
        <v>1333</v>
      </c>
      <c r="D826" s="22">
        <v>7689</v>
      </c>
      <c r="E826" s="22">
        <v>9022</v>
      </c>
      <c r="F826" s="23">
        <v>454440987</v>
      </c>
      <c r="G826" s="23">
        <v>27226702</v>
      </c>
      <c r="H826" s="24">
        <v>9.1059153123797705E-3</v>
      </c>
    </row>
    <row r="827" spans="1:8">
      <c r="A827" s="12" t="s">
        <v>170</v>
      </c>
      <c r="B827" s="12" t="s">
        <v>240</v>
      </c>
      <c r="C827" s="22">
        <v>37</v>
      </c>
      <c r="D827" s="22">
        <v>121</v>
      </c>
      <c r="E827" s="22">
        <v>158</v>
      </c>
      <c r="F827" s="23">
        <v>2455394</v>
      </c>
      <c r="G827" s="23">
        <v>147324</v>
      </c>
      <c r="H827" s="24">
        <v>4.9272213266264761E-5</v>
      </c>
    </row>
    <row r="828" spans="1:8">
      <c r="A828" s="12" t="s">
        <v>170</v>
      </c>
      <c r="B828" s="12" t="s">
        <v>241</v>
      </c>
      <c r="C828" s="22">
        <v>13</v>
      </c>
      <c r="D828" s="22">
        <v>112</v>
      </c>
      <c r="E828" s="22">
        <v>125</v>
      </c>
      <c r="F828" s="23">
        <v>53826750</v>
      </c>
      <c r="G828" s="23">
        <v>3229605</v>
      </c>
      <c r="H828" s="24">
        <v>1.0801348478577488E-3</v>
      </c>
    </row>
    <row r="829" spans="1:8">
      <c r="A829" s="12" t="s">
        <v>170</v>
      </c>
      <c r="B829" s="12" t="s">
        <v>893</v>
      </c>
      <c r="C829" s="22">
        <v>118</v>
      </c>
      <c r="D829" s="22">
        <v>1049</v>
      </c>
      <c r="E829" s="22">
        <v>1167</v>
      </c>
      <c r="F829" s="23">
        <v>46424070</v>
      </c>
      <c r="G829" s="23">
        <v>2785444</v>
      </c>
      <c r="H829" s="24">
        <v>9.3158610144469041E-4</v>
      </c>
    </row>
    <row r="830" spans="1:8">
      <c r="A830" s="12" t="s">
        <v>170</v>
      </c>
      <c r="B830" s="12" t="s">
        <v>242</v>
      </c>
      <c r="C830" s="22">
        <v>49</v>
      </c>
      <c r="D830" s="22">
        <v>317</v>
      </c>
      <c r="E830" s="22">
        <v>366</v>
      </c>
      <c r="F830" s="23">
        <v>35520384</v>
      </c>
      <c r="G830" s="23">
        <v>2131223</v>
      </c>
      <c r="H830" s="24">
        <v>7.1278321369205682E-4</v>
      </c>
    </row>
    <row r="831" spans="1:8">
      <c r="A831" s="12" t="s">
        <v>170</v>
      </c>
      <c r="B831" s="12" t="s">
        <v>243</v>
      </c>
      <c r="C831" s="22">
        <v>49</v>
      </c>
      <c r="D831" s="22">
        <v>192</v>
      </c>
      <c r="E831" s="22">
        <v>241</v>
      </c>
      <c r="F831" s="23">
        <v>66368526</v>
      </c>
      <c r="G831" s="23">
        <v>3982112</v>
      </c>
      <c r="H831" s="24">
        <v>1.3318092891460461E-3</v>
      </c>
    </row>
    <row r="832" spans="1:8">
      <c r="A832" s="12" t="s">
        <v>170</v>
      </c>
      <c r="B832" s="12" t="s">
        <v>244</v>
      </c>
      <c r="C832" s="22">
        <v>37</v>
      </c>
      <c r="D832" s="22">
        <v>71</v>
      </c>
      <c r="E832" s="22">
        <v>108</v>
      </c>
      <c r="F832" s="23">
        <v>4679153</v>
      </c>
      <c r="G832" s="23">
        <v>280749</v>
      </c>
      <c r="H832" s="24">
        <v>9.3895934147121752E-5</v>
      </c>
    </row>
    <row r="833" spans="1:8">
      <c r="A833" s="12" t="s">
        <v>170</v>
      </c>
      <c r="B833" s="12" t="s">
        <v>245</v>
      </c>
      <c r="C833" s="22">
        <v>253</v>
      </c>
      <c r="D833" s="22">
        <v>1352</v>
      </c>
      <c r="E833" s="22">
        <v>1605</v>
      </c>
      <c r="F833" s="23">
        <v>58466469</v>
      </c>
      <c r="G833" s="23">
        <v>3507988</v>
      </c>
      <c r="H833" s="24">
        <v>1.173239478099275E-3</v>
      </c>
    </row>
    <row r="834" spans="1:8">
      <c r="A834" s="12" t="s">
        <v>170</v>
      </c>
      <c r="B834" s="12" t="s">
        <v>246</v>
      </c>
      <c r="C834" s="22">
        <v>67</v>
      </c>
      <c r="D834" s="22">
        <v>141</v>
      </c>
      <c r="E834" s="22">
        <v>208</v>
      </c>
      <c r="F834" s="23">
        <v>17823883</v>
      </c>
      <c r="G834" s="23">
        <v>1069433</v>
      </c>
      <c r="H834" s="24">
        <v>3.5766969977723466E-4</v>
      </c>
    </row>
    <row r="835" spans="1:8">
      <c r="A835" s="12" t="s">
        <v>170</v>
      </c>
      <c r="B835" s="12" t="s">
        <v>250</v>
      </c>
      <c r="C835" s="22">
        <v>343</v>
      </c>
      <c r="D835" s="22">
        <v>2508</v>
      </c>
      <c r="E835" s="22">
        <v>2851</v>
      </c>
      <c r="F835" s="23">
        <v>67487846</v>
      </c>
      <c r="G835" s="23">
        <v>3991381</v>
      </c>
      <c r="H835" s="24">
        <v>1.3349092874135721E-3</v>
      </c>
    </row>
    <row r="836" spans="1:8">
      <c r="A836" s="12" t="s">
        <v>170</v>
      </c>
      <c r="B836" s="12" t="s">
        <v>805</v>
      </c>
      <c r="C836" s="22">
        <v>181</v>
      </c>
      <c r="D836" s="22">
        <v>635</v>
      </c>
      <c r="E836" s="22">
        <v>816</v>
      </c>
      <c r="F836" s="23">
        <v>21655450</v>
      </c>
      <c r="G836" s="23">
        <v>1299327</v>
      </c>
      <c r="H836" s="24">
        <v>4.3455728222567942E-4</v>
      </c>
    </row>
    <row r="837" spans="1:8">
      <c r="A837" s="12" t="s">
        <v>170</v>
      </c>
      <c r="B837" s="12" t="s">
        <v>894</v>
      </c>
      <c r="C837" s="22">
        <v>52</v>
      </c>
      <c r="D837" s="22">
        <v>456</v>
      </c>
      <c r="E837" s="22">
        <v>508</v>
      </c>
      <c r="F837" s="23">
        <v>18943613</v>
      </c>
      <c r="G837" s="23">
        <v>1136617</v>
      </c>
      <c r="H837" s="24">
        <v>3.8013925243722714E-4</v>
      </c>
    </row>
    <row r="838" spans="1:8">
      <c r="A838" s="12" t="s">
        <v>170</v>
      </c>
      <c r="B838" s="12" t="s">
        <v>251</v>
      </c>
      <c r="C838" s="22">
        <v>40</v>
      </c>
      <c r="D838" s="22">
        <v>369</v>
      </c>
      <c r="E838" s="22">
        <v>409</v>
      </c>
      <c r="F838" s="23">
        <v>36457507</v>
      </c>
      <c r="G838" s="23">
        <v>2187450</v>
      </c>
      <c r="H838" s="24">
        <v>7.3158821990504505E-4</v>
      </c>
    </row>
    <row r="839" spans="1:8">
      <c r="A839" s="12" t="s">
        <v>170</v>
      </c>
      <c r="B839" s="12" t="s">
        <v>851</v>
      </c>
      <c r="C839" s="22">
        <v>1239</v>
      </c>
      <c r="D839" s="22">
        <v>7323</v>
      </c>
      <c r="E839" s="22">
        <v>8562</v>
      </c>
      <c r="F839" s="23">
        <v>430109045</v>
      </c>
      <c r="G839" s="23">
        <v>25748653</v>
      </c>
      <c r="H839" s="24">
        <v>8.6115848194119621E-3</v>
      </c>
    </row>
    <row r="840" spans="1:8">
      <c r="A840" s="12" t="s">
        <v>171</v>
      </c>
      <c r="B840" s="12" t="s">
        <v>240</v>
      </c>
      <c r="C840" s="22" t="s">
        <v>234</v>
      </c>
      <c r="D840" s="22" t="s">
        <v>234</v>
      </c>
      <c r="E840" s="22" t="s">
        <v>234</v>
      </c>
      <c r="F840" s="23" t="s">
        <v>234</v>
      </c>
      <c r="G840" s="23" t="s">
        <v>234</v>
      </c>
      <c r="H840" s="24" t="s">
        <v>234</v>
      </c>
    </row>
    <row r="841" spans="1:8">
      <c r="A841" s="12" t="s">
        <v>171</v>
      </c>
      <c r="B841" s="12" t="s">
        <v>241</v>
      </c>
      <c r="C841" s="22" t="s">
        <v>1021</v>
      </c>
      <c r="D841" s="22">
        <v>59</v>
      </c>
      <c r="E841" s="22">
        <v>59</v>
      </c>
      <c r="F841" s="23">
        <v>7221333</v>
      </c>
      <c r="G841" s="23">
        <v>433280</v>
      </c>
      <c r="H841" s="24">
        <v>1.4490961801204961E-4</v>
      </c>
    </row>
    <row r="842" spans="1:8">
      <c r="A842" s="12" t="s">
        <v>171</v>
      </c>
      <c r="B842" s="12" t="s">
        <v>893</v>
      </c>
      <c r="C842" s="22">
        <v>31</v>
      </c>
      <c r="D842" s="22">
        <v>307</v>
      </c>
      <c r="E842" s="22">
        <v>338</v>
      </c>
      <c r="F842" s="23">
        <v>17409275</v>
      </c>
      <c r="G842" s="23">
        <v>1044557</v>
      </c>
      <c r="H842" s="24">
        <v>3.4934997198535011E-4</v>
      </c>
    </row>
    <row r="843" spans="1:8">
      <c r="A843" s="12" t="s">
        <v>171</v>
      </c>
      <c r="B843" s="12" t="s">
        <v>242</v>
      </c>
      <c r="C843" s="22">
        <v>12</v>
      </c>
      <c r="D843" s="22">
        <v>161</v>
      </c>
      <c r="E843" s="22">
        <v>173</v>
      </c>
      <c r="F843" s="23">
        <v>15184812</v>
      </c>
      <c r="G843" s="23">
        <v>911089</v>
      </c>
      <c r="H843" s="24">
        <v>3.0471186984162727E-4</v>
      </c>
    </row>
    <row r="844" spans="1:8">
      <c r="A844" s="12" t="s">
        <v>171</v>
      </c>
      <c r="B844" s="12" t="s">
        <v>243</v>
      </c>
      <c r="C844" s="22">
        <v>12</v>
      </c>
      <c r="D844" s="22">
        <v>44</v>
      </c>
      <c r="E844" s="22">
        <v>56</v>
      </c>
      <c r="F844" s="23">
        <v>4068190</v>
      </c>
      <c r="G844" s="23">
        <v>244091</v>
      </c>
      <c r="H844" s="24">
        <v>8.1635740329992609E-5</v>
      </c>
    </row>
    <row r="845" spans="1:8">
      <c r="A845" s="12" t="s">
        <v>171</v>
      </c>
      <c r="B845" s="12" t="s">
        <v>244</v>
      </c>
      <c r="C845" s="22" t="s">
        <v>234</v>
      </c>
      <c r="D845" s="22" t="s">
        <v>234</v>
      </c>
      <c r="E845" s="22" t="s">
        <v>234</v>
      </c>
      <c r="F845" s="23" t="s">
        <v>234</v>
      </c>
      <c r="G845" s="23" t="s">
        <v>234</v>
      </c>
      <c r="H845" s="24" t="s">
        <v>234</v>
      </c>
    </row>
    <row r="846" spans="1:8">
      <c r="A846" s="12" t="s">
        <v>171</v>
      </c>
      <c r="B846" s="12" t="s">
        <v>245</v>
      </c>
      <c r="C846" s="22">
        <v>106</v>
      </c>
      <c r="D846" s="22">
        <v>532</v>
      </c>
      <c r="E846" s="22">
        <v>638</v>
      </c>
      <c r="F846" s="23">
        <v>13866574</v>
      </c>
      <c r="G846" s="23">
        <v>831994</v>
      </c>
      <c r="H846" s="24">
        <v>2.7825870736779263E-4</v>
      </c>
    </row>
    <row r="847" spans="1:8">
      <c r="A847" s="12" t="s">
        <v>171</v>
      </c>
      <c r="B847" s="12" t="s">
        <v>246</v>
      </c>
      <c r="C847" s="22">
        <v>12</v>
      </c>
      <c r="D847" s="22">
        <v>109</v>
      </c>
      <c r="E847" s="22">
        <v>121</v>
      </c>
      <c r="F847" s="23">
        <v>9283582</v>
      </c>
      <c r="G847" s="23">
        <v>557015</v>
      </c>
      <c r="H847" s="24">
        <v>1.862925380284846E-4</v>
      </c>
    </row>
    <row r="848" spans="1:8">
      <c r="A848" s="12" t="s">
        <v>171</v>
      </c>
      <c r="B848" s="12" t="s">
        <v>250</v>
      </c>
      <c r="C848" s="22">
        <v>133</v>
      </c>
      <c r="D848" s="22">
        <v>876</v>
      </c>
      <c r="E848" s="22">
        <v>1009</v>
      </c>
      <c r="F848" s="23">
        <v>17039754</v>
      </c>
      <c r="G848" s="23">
        <v>1020220</v>
      </c>
      <c r="H848" s="24">
        <v>3.4121051165124919E-4</v>
      </c>
    </row>
    <row r="849" spans="1:8">
      <c r="A849" s="12" t="s">
        <v>171</v>
      </c>
      <c r="B849" s="12" t="s">
        <v>805</v>
      </c>
      <c r="C849" s="22">
        <v>20</v>
      </c>
      <c r="D849" s="22">
        <v>293</v>
      </c>
      <c r="E849" s="22">
        <v>313</v>
      </c>
      <c r="F849" s="23">
        <v>4170353</v>
      </c>
      <c r="G849" s="23">
        <v>250220</v>
      </c>
      <c r="H849" s="24">
        <v>8.3685571960337541E-5</v>
      </c>
    </row>
    <row r="850" spans="1:8">
      <c r="A850" s="12" t="s">
        <v>171</v>
      </c>
      <c r="B850" s="12" t="s">
        <v>894</v>
      </c>
      <c r="C850" s="22">
        <v>34</v>
      </c>
      <c r="D850" s="22">
        <v>184</v>
      </c>
      <c r="E850" s="22">
        <v>218</v>
      </c>
      <c r="F850" s="23">
        <v>8378057</v>
      </c>
      <c r="G850" s="23">
        <v>502683</v>
      </c>
      <c r="H850" s="24">
        <v>1.6812131072551498E-4</v>
      </c>
    </row>
    <row r="851" spans="1:8">
      <c r="A851" s="12" t="s">
        <v>171</v>
      </c>
      <c r="B851" s="12" t="s">
        <v>251</v>
      </c>
      <c r="C851" s="22">
        <v>37</v>
      </c>
      <c r="D851" s="22">
        <v>159</v>
      </c>
      <c r="E851" s="22">
        <v>196</v>
      </c>
      <c r="F851" s="23">
        <v>6889561</v>
      </c>
      <c r="G851" s="23">
        <v>413374</v>
      </c>
      <c r="H851" s="24">
        <v>1.382520966490791E-4</v>
      </c>
    </row>
    <row r="852" spans="1:8">
      <c r="A852" s="12" t="s">
        <v>171</v>
      </c>
      <c r="B852" s="12" t="s">
        <v>851</v>
      </c>
      <c r="C852" s="22">
        <v>408</v>
      </c>
      <c r="D852" s="22">
        <v>2799</v>
      </c>
      <c r="E852" s="22">
        <v>3207</v>
      </c>
      <c r="F852" s="23">
        <v>107454740</v>
      </c>
      <c r="G852" s="23">
        <v>6445118</v>
      </c>
      <c r="H852" s="24">
        <v>2.1555566548711806E-3</v>
      </c>
    </row>
    <row r="853" spans="1:8">
      <c r="A853" s="12" t="s">
        <v>173</v>
      </c>
      <c r="B853" s="12" t="s">
        <v>240</v>
      </c>
      <c r="C853" s="22" t="s">
        <v>234</v>
      </c>
      <c r="D853" s="22" t="s">
        <v>234</v>
      </c>
      <c r="E853" s="22" t="s">
        <v>234</v>
      </c>
      <c r="F853" s="23" t="s">
        <v>234</v>
      </c>
      <c r="G853" s="23" t="s">
        <v>234</v>
      </c>
      <c r="H853" s="24" t="s">
        <v>234</v>
      </c>
    </row>
    <row r="854" spans="1:8">
      <c r="A854" s="12" t="s">
        <v>173</v>
      </c>
      <c r="B854" s="12" t="s">
        <v>241</v>
      </c>
      <c r="C854" s="22">
        <v>1</v>
      </c>
      <c r="D854" s="22">
        <v>82</v>
      </c>
      <c r="E854" s="22">
        <v>83</v>
      </c>
      <c r="F854" s="23">
        <v>3390680</v>
      </c>
      <c r="G854" s="23">
        <v>203441</v>
      </c>
      <c r="H854" s="24">
        <v>6.804043020215422E-5</v>
      </c>
    </row>
    <row r="855" spans="1:8">
      <c r="A855" s="12" t="s">
        <v>173</v>
      </c>
      <c r="B855" s="12" t="s">
        <v>893</v>
      </c>
      <c r="C855" s="22">
        <v>65</v>
      </c>
      <c r="D855" s="22">
        <v>276</v>
      </c>
      <c r="E855" s="22">
        <v>341</v>
      </c>
      <c r="F855" s="23">
        <v>7412830</v>
      </c>
      <c r="G855" s="23">
        <v>444440</v>
      </c>
      <c r="H855" s="24">
        <v>1.486420573976997E-4</v>
      </c>
    </row>
    <row r="856" spans="1:8">
      <c r="A856" s="12" t="s">
        <v>173</v>
      </c>
      <c r="B856" s="12" t="s">
        <v>242</v>
      </c>
      <c r="C856" s="22" t="s">
        <v>1021</v>
      </c>
      <c r="D856" s="22">
        <v>61</v>
      </c>
      <c r="E856" s="22">
        <v>61</v>
      </c>
      <c r="F856" s="23">
        <v>5425478</v>
      </c>
      <c r="G856" s="23">
        <v>325529</v>
      </c>
      <c r="H856" s="24">
        <v>1.0887251440602957E-4</v>
      </c>
    </row>
    <row r="857" spans="1:8">
      <c r="A857" s="12" t="s">
        <v>173</v>
      </c>
      <c r="B857" s="12" t="s">
        <v>243</v>
      </c>
      <c r="C857" s="22">
        <v>12</v>
      </c>
      <c r="D857" s="22">
        <v>105</v>
      </c>
      <c r="E857" s="22">
        <v>117</v>
      </c>
      <c r="F857" s="23">
        <v>4386997</v>
      </c>
      <c r="G857" s="23">
        <v>263220</v>
      </c>
      <c r="H857" s="24">
        <v>8.8033395617456833E-5</v>
      </c>
    </row>
    <row r="858" spans="1:8">
      <c r="A858" s="12" t="s">
        <v>173</v>
      </c>
      <c r="B858" s="12" t="s">
        <v>244</v>
      </c>
      <c r="C858" s="22" t="s">
        <v>234</v>
      </c>
      <c r="D858" s="22" t="s">
        <v>234</v>
      </c>
      <c r="E858" s="22" t="s">
        <v>234</v>
      </c>
      <c r="F858" s="23" t="s">
        <v>234</v>
      </c>
      <c r="G858" s="23" t="s">
        <v>234</v>
      </c>
      <c r="H858" s="24" t="s">
        <v>234</v>
      </c>
    </row>
    <row r="859" spans="1:8">
      <c r="A859" s="12" t="s">
        <v>173</v>
      </c>
      <c r="B859" s="12" t="s">
        <v>245</v>
      </c>
      <c r="C859" s="22">
        <v>61</v>
      </c>
      <c r="D859" s="22">
        <v>780</v>
      </c>
      <c r="E859" s="22">
        <v>841</v>
      </c>
      <c r="F859" s="23">
        <v>17266210</v>
      </c>
      <c r="G859" s="23">
        <v>1035973</v>
      </c>
      <c r="H859" s="24">
        <v>3.464790705797569E-4</v>
      </c>
    </row>
    <row r="860" spans="1:8">
      <c r="A860" s="12" t="s">
        <v>173</v>
      </c>
      <c r="B860" s="12" t="s">
        <v>246</v>
      </c>
      <c r="C860" s="22">
        <v>18</v>
      </c>
      <c r="D860" s="22">
        <v>124</v>
      </c>
      <c r="E860" s="22">
        <v>142</v>
      </c>
      <c r="F860" s="23">
        <v>6695033</v>
      </c>
      <c r="G860" s="23">
        <v>401702</v>
      </c>
      <c r="H860" s="24">
        <v>1.3434841990093323E-4</v>
      </c>
    </row>
    <row r="861" spans="1:8">
      <c r="A861" s="12" t="s">
        <v>173</v>
      </c>
      <c r="B861" s="12" t="s">
        <v>250</v>
      </c>
      <c r="C861" s="22">
        <v>111</v>
      </c>
      <c r="D861" s="22">
        <v>1017</v>
      </c>
      <c r="E861" s="22">
        <v>1128</v>
      </c>
      <c r="F861" s="23">
        <v>15752903</v>
      </c>
      <c r="G861" s="23">
        <v>933718</v>
      </c>
      <c r="H861" s="24">
        <v>3.1228009303677746E-4</v>
      </c>
    </row>
    <row r="862" spans="1:8">
      <c r="A862" s="12" t="s">
        <v>173</v>
      </c>
      <c r="B862" s="12" t="s">
        <v>805</v>
      </c>
      <c r="C862" s="22">
        <v>33</v>
      </c>
      <c r="D862" s="22">
        <v>354</v>
      </c>
      <c r="E862" s="22">
        <v>387</v>
      </c>
      <c r="F862" s="23">
        <v>6195519</v>
      </c>
      <c r="G862" s="23">
        <v>371308</v>
      </c>
      <c r="H862" s="24">
        <v>1.2418320819058834E-4</v>
      </c>
    </row>
    <row r="863" spans="1:8">
      <c r="A863" s="12" t="s">
        <v>173</v>
      </c>
      <c r="B863" s="12" t="s">
        <v>894</v>
      </c>
      <c r="C863" s="22" t="s">
        <v>1021</v>
      </c>
      <c r="D863" s="22">
        <v>201</v>
      </c>
      <c r="E863" s="22">
        <v>201</v>
      </c>
      <c r="F863" s="23">
        <v>6295399</v>
      </c>
      <c r="G863" s="23">
        <v>377724</v>
      </c>
      <c r="H863" s="24">
        <v>1.2632902638936352E-4</v>
      </c>
    </row>
    <row r="864" spans="1:8">
      <c r="A864" s="12" t="s">
        <v>173</v>
      </c>
      <c r="B864" s="12" t="s">
        <v>251</v>
      </c>
      <c r="C864" s="22">
        <v>36</v>
      </c>
      <c r="D864" s="22">
        <v>197</v>
      </c>
      <c r="E864" s="22">
        <v>233</v>
      </c>
      <c r="F864" s="23">
        <v>11317705</v>
      </c>
      <c r="G864" s="23">
        <v>679062</v>
      </c>
      <c r="H864" s="24">
        <v>2.2711090986544133E-4</v>
      </c>
    </row>
    <row r="865" spans="1:8">
      <c r="A865" s="12" t="s">
        <v>173</v>
      </c>
      <c r="B865" s="12" t="s">
        <v>851</v>
      </c>
      <c r="C865" s="22">
        <v>346</v>
      </c>
      <c r="D865" s="22">
        <v>3294</v>
      </c>
      <c r="E865" s="22">
        <v>3640</v>
      </c>
      <c r="F865" s="23">
        <v>87233672</v>
      </c>
      <c r="G865" s="23">
        <v>5221811</v>
      </c>
      <c r="H865" s="24">
        <v>1.7464241076004402E-3</v>
      </c>
    </row>
    <row r="866" spans="1:8">
      <c r="A866" s="12" t="s">
        <v>175</v>
      </c>
      <c r="B866" s="12" t="s">
        <v>240</v>
      </c>
      <c r="C866" s="22" t="s">
        <v>234</v>
      </c>
      <c r="D866" s="22" t="s">
        <v>234</v>
      </c>
      <c r="E866" s="22" t="s">
        <v>234</v>
      </c>
      <c r="F866" s="23" t="s">
        <v>234</v>
      </c>
      <c r="G866" s="23" t="s">
        <v>234</v>
      </c>
      <c r="H866" s="24" t="s">
        <v>234</v>
      </c>
    </row>
    <row r="867" spans="1:8">
      <c r="A867" s="12" t="s">
        <v>175</v>
      </c>
      <c r="B867" s="12" t="s">
        <v>241</v>
      </c>
      <c r="C867" s="22" t="s">
        <v>234</v>
      </c>
      <c r="D867" s="22" t="s">
        <v>234</v>
      </c>
      <c r="E867" s="22" t="s">
        <v>234</v>
      </c>
      <c r="F867" s="23" t="s">
        <v>234</v>
      </c>
      <c r="G867" s="23" t="s">
        <v>234</v>
      </c>
      <c r="H867" s="24" t="s">
        <v>234</v>
      </c>
    </row>
    <row r="868" spans="1:8">
      <c r="A868" s="12" t="s">
        <v>175</v>
      </c>
      <c r="B868" s="12" t="s">
        <v>893</v>
      </c>
      <c r="C868" s="22">
        <v>26</v>
      </c>
      <c r="D868" s="22">
        <v>272</v>
      </c>
      <c r="E868" s="22">
        <v>298</v>
      </c>
      <c r="F868" s="23">
        <v>10093195</v>
      </c>
      <c r="G868" s="23">
        <v>605592</v>
      </c>
      <c r="H868" s="24">
        <v>2.0253901724324487E-4</v>
      </c>
    </row>
    <row r="869" spans="1:8">
      <c r="A869" s="12" t="s">
        <v>175</v>
      </c>
      <c r="B869" s="12" t="s">
        <v>242</v>
      </c>
      <c r="C869" s="22">
        <v>9</v>
      </c>
      <c r="D869" s="22">
        <v>98</v>
      </c>
      <c r="E869" s="22">
        <v>107</v>
      </c>
      <c r="F869" s="23">
        <v>6599711</v>
      </c>
      <c r="G869" s="23">
        <v>395983</v>
      </c>
      <c r="H869" s="24">
        <v>1.3243571193977436E-4</v>
      </c>
    </row>
    <row r="870" spans="1:8">
      <c r="A870" s="12" t="s">
        <v>175</v>
      </c>
      <c r="B870" s="12" t="s">
        <v>243</v>
      </c>
      <c r="C870" s="22" t="s">
        <v>234</v>
      </c>
      <c r="D870" s="22" t="s">
        <v>234</v>
      </c>
      <c r="E870" s="22" t="s">
        <v>234</v>
      </c>
      <c r="F870" s="23" t="s">
        <v>234</v>
      </c>
      <c r="G870" s="23" t="s">
        <v>234</v>
      </c>
      <c r="H870" s="24" t="s">
        <v>234</v>
      </c>
    </row>
    <row r="871" spans="1:8">
      <c r="A871" s="12" t="s">
        <v>175</v>
      </c>
      <c r="B871" s="12" t="s">
        <v>244</v>
      </c>
      <c r="C871" s="22" t="s">
        <v>234</v>
      </c>
      <c r="D871" s="22" t="s">
        <v>234</v>
      </c>
      <c r="E871" s="22" t="s">
        <v>234</v>
      </c>
      <c r="F871" s="23" t="s">
        <v>234</v>
      </c>
      <c r="G871" s="23" t="s">
        <v>234</v>
      </c>
      <c r="H871" s="24" t="s">
        <v>234</v>
      </c>
    </row>
    <row r="872" spans="1:8">
      <c r="A872" s="12" t="s">
        <v>175</v>
      </c>
      <c r="B872" s="12" t="s">
        <v>245</v>
      </c>
      <c r="C872" s="22">
        <v>76</v>
      </c>
      <c r="D872" s="22">
        <v>264</v>
      </c>
      <c r="E872" s="22">
        <v>340</v>
      </c>
      <c r="F872" s="23">
        <v>7911194</v>
      </c>
      <c r="G872" s="23">
        <v>474672</v>
      </c>
      <c r="H872" s="24">
        <v>1.5875308853631741E-4</v>
      </c>
    </row>
    <row r="873" spans="1:8">
      <c r="A873" s="12" t="s">
        <v>175</v>
      </c>
      <c r="B873" s="12" t="s">
        <v>246</v>
      </c>
      <c r="C873" s="22" t="s">
        <v>1021</v>
      </c>
      <c r="D873" s="22">
        <v>97</v>
      </c>
      <c r="E873" s="22">
        <v>97</v>
      </c>
      <c r="F873" s="23">
        <v>5109439</v>
      </c>
      <c r="G873" s="23">
        <v>306566</v>
      </c>
      <c r="H873" s="24">
        <v>1.0253037748218704E-4</v>
      </c>
    </row>
    <row r="874" spans="1:8">
      <c r="A874" s="12" t="s">
        <v>175</v>
      </c>
      <c r="B874" s="12" t="s">
        <v>250</v>
      </c>
      <c r="C874" s="22">
        <v>101</v>
      </c>
      <c r="D874" s="22">
        <v>770</v>
      </c>
      <c r="E874" s="22">
        <v>871</v>
      </c>
      <c r="F874" s="23">
        <v>8216967</v>
      </c>
      <c r="G874" s="23">
        <v>485069</v>
      </c>
      <c r="H874" s="24">
        <v>1.6223034411809196E-4</v>
      </c>
    </row>
    <row r="875" spans="1:8">
      <c r="A875" s="12" t="s">
        <v>175</v>
      </c>
      <c r="B875" s="12" t="s">
        <v>805</v>
      </c>
      <c r="C875" s="22">
        <v>19</v>
      </c>
      <c r="D875" s="22">
        <v>266</v>
      </c>
      <c r="E875" s="22">
        <v>285</v>
      </c>
      <c r="F875" s="23">
        <v>3267224</v>
      </c>
      <c r="G875" s="23">
        <v>196033</v>
      </c>
      <c r="H875" s="24">
        <v>6.5562839613543479E-5</v>
      </c>
    </row>
    <row r="876" spans="1:8">
      <c r="A876" s="12" t="s">
        <v>175</v>
      </c>
      <c r="B876" s="12" t="s">
        <v>894</v>
      </c>
      <c r="C876" s="22">
        <v>36</v>
      </c>
      <c r="D876" s="22">
        <v>192</v>
      </c>
      <c r="E876" s="22">
        <v>228</v>
      </c>
      <c r="F876" s="23">
        <v>5857811</v>
      </c>
      <c r="G876" s="23">
        <v>351469</v>
      </c>
      <c r="H876" s="24">
        <v>1.1754809484185067E-4</v>
      </c>
    </row>
    <row r="877" spans="1:8">
      <c r="A877" s="12" t="s">
        <v>175</v>
      </c>
      <c r="B877" s="12" t="s">
        <v>251</v>
      </c>
      <c r="C877" s="22">
        <v>28</v>
      </c>
      <c r="D877" s="22">
        <v>129</v>
      </c>
      <c r="E877" s="22">
        <v>157</v>
      </c>
      <c r="F877" s="23">
        <v>7890614</v>
      </c>
      <c r="G877" s="23">
        <v>473437</v>
      </c>
      <c r="H877" s="24">
        <v>1.5834004528889108E-4</v>
      </c>
    </row>
    <row r="878" spans="1:8">
      <c r="A878" s="12" t="s">
        <v>175</v>
      </c>
      <c r="B878" s="12" t="s">
        <v>851</v>
      </c>
      <c r="C878" s="22">
        <v>333</v>
      </c>
      <c r="D878" s="22">
        <v>2231</v>
      </c>
      <c r="E878" s="22">
        <v>2564</v>
      </c>
      <c r="F878" s="23">
        <v>70375744</v>
      </c>
      <c r="G878" s="23">
        <v>4214596</v>
      </c>
      <c r="H878" s="24">
        <v>1.4095630918461784E-3</v>
      </c>
    </row>
    <row r="879" spans="1:8">
      <c r="A879" s="12" t="s">
        <v>177</v>
      </c>
      <c r="B879" s="12" t="s">
        <v>240</v>
      </c>
      <c r="C879" s="22" t="s">
        <v>234</v>
      </c>
      <c r="D879" s="22" t="s">
        <v>234</v>
      </c>
      <c r="E879" s="22" t="s">
        <v>234</v>
      </c>
      <c r="F879" s="23" t="s">
        <v>234</v>
      </c>
      <c r="G879" s="23" t="s">
        <v>234</v>
      </c>
      <c r="H879" s="24" t="s">
        <v>234</v>
      </c>
    </row>
    <row r="880" spans="1:8">
      <c r="A880" s="12" t="s">
        <v>177</v>
      </c>
      <c r="B880" s="12" t="s">
        <v>241</v>
      </c>
      <c r="C880" s="22" t="s">
        <v>234</v>
      </c>
      <c r="D880" s="22" t="s">
        <v>234</v>
      </c>
      <c r="E880" s="22" t="s">
        <v>234</v>
      </c>
      <c r="F880" s="23" t="s">
        <v>234</v>
      </c>
      <c r="G880" s="23" t="s">
        <v>234</v>
      </c>
      <c r="H880" s="24" t="s">
        <v>234</v>
      </c>
    </row>
    <row r="881" spans="1:8">
      <c r="A881" s="12" t="s">
        <v>177</v>
      </c>
      <c r="B881" s="12" t="s">
        <v>893</v>
      </c>
      <c r="C881" s="22">
        <v>31</v>
      </c>
      <c r="D881" s="22">
        <v>186</v>
      </c>
      <c r="E881" s="22">
        <v>217</v>
      </c>
      <c r="F881" s="23">
        <v>7919592</v>
      </c>
      <c r="G881" s="23">
        <v>475176</v>
      </c>
      <c r="H881" s="24">
        <v>1.5892165031502418E-4</v>
      </c>
    </row>
    <row r="882" spans="1:8">
      <c r="A882" s="12" t="s">
        <v>177</v>
      </c>
      <c r="B882" s="12" t="s">
        <v>242</v>
      </c>
      <c r="C882" s="22" t="s">
        <v>1021</v>
      </c>
      <c r="D882" s="22">
        <v>72</v>
      </c>
      <c r="E882" s="22">
        <v>72</v>
      </c>
      <c r="F882" s="23">
        <v>6327589</v>
      </c>
      <c r="G882" s="23">
        <v>379655</v>
      </c>
      <c r="H882" s="24">
        <v>1.2697484542643255E-4</v>
      </c>
    </row>
    <row r="883" spans="1:8">
      <c r="A883" s="12" t="s">
        <v>177</v>
      </c>
      <c r="B883" s="12" t="s">
        <v>243</v>
      </c>
      <c r="C883" s="22" t="s">
        <v>1021</v>
      </c>
      <c r="D883" s="22">
        <v>94</v>
      </c>
      <c r="E883" s="22">
        <v>94</v>
      </c>
      <c r="F883" s="23">
        <v>3350257</v>
      </c>
      <c r="G883" s="23">
        <v>201015</v>
      </c>
      <c r="H883" s="24">
        <v>6.7229059418141038E-5</v>
      </c>
    </row>
    <row r="884" spans="1:8">
      <c r="A884" s="12" t="s">
        <v>177</v>
      </c>
      <c r="B884" s="12" t="s">
        <v>244</v>
      </c>
      <c r="C884" s="22" t="s">
        <v>234</v>
      </c>
      <c r="D884" s="22" t="s">
        <v>234</v>
      </c>
      <c r="E884" s="22" t="s">
        <v>234</v>
      </c>
      <c r="F884" s="23" t="s">
        <v>234</v>
      </c>
      <c r="G884" s="23" t="s">
        <v>234</v>
      </c>
      <c r="H884" s="24" t="s">
        <v>234</v>
      </c>
    </row>
    <row r="885" spans="1:8">
      <c r="A885" s="12" t="s">
        <v>177</v>
      </c>
      <c r="B885" s="12" t="s">
        <v>245</v>
      </c>
      <c r="C885" s="22">
        <v>100</v>
      </c>
      <c r="D885" s="22">
        <v>216</v>
      </c>
      <c r="E885" s="22">
        <v>316</v>
      </c>
      <c r="F885" s="23">
        <v>6348681</v>
      </c>
      <c r="G885" s="23">
        <v>380921</v>
      </c>
      <c r="H885" s="24">
        <v>1.2739825656104124E-4</v>
      </c>
    </row>
    <row r="886" spans="1:8">
      <c r="A886" s="12" t="s">
        <v>177</v>
      </c>
      <c r="B886" s="12" t="s">
        <v>246</v>
      </c>
      <c r="C886" s="22">
        <v>14</v>
      </c>
      <c r="D886" s="22">
        <v>76</v>
      </c>
      <c r="E886" s="22">
        <v>90</v>
      </c>
      <c r="F886" s="23">
        <v>3732518</v>
      </c>
      <c r="G886" s="23">
        <v>223951</v>
      </c>
      <c r="H886" s="24">
        <v>7.4899958141193965E-5</v>
      </c>
    </row>
    <row r="887" spans="1:8">
      <c r="A887" s="12" t="s">
        <v>177</v>
      </c>
      <c r="B887" s="12" t="s">
        <v>250</v>
      </c>
      <c r="C887" s="22">
        <v>90</v>
      </c>
      <c r="D887" s="22">
        <v>599</v>
      </c>
      <c r="E887" s="22">
        <v>689</v>
      </c>
      <c r="F887" s="23">
        <v>9873494</v>
      </c>
      <c r="G887" s="23">
        <v>588953</v>
      </c>
      <c r="H887" s="24">
        <v>1.9697413741010582E-4</v>
      </c>
    </row>
    <row r="888" spans="1:8">
      <c r="A888" s="12" t="s">
        <v>177</v>
      </c>
      <c r="B888" s="12" t="s">
        <v>805</v>
      </c>
      <c r="C888" s="22">
        <v>22</v>
      </c>
      <c r="D888" s="22">
        <v>201</v>
      </c>
      <c r="E888" s="22">
        <v>223</v>
      </c>
      <c r="F888" s="23">
        <v>1681340</v>
      </c>
      <c r="G888" s="23">
        <v>100880</v>
      </c>
      <c r="H888" s="24">
        <v>3.373911157924567E-5</v>
      </c>
    </row>
    <row r="889" spans="1:8">
      <c r="A889" s="12" t="s">
        <v>177</v>
      </c>
      <c r="B889" s="12" t="s">
        <v>894</v>
      </c>
      <c r="C889" s="22">
        <v>1</v>
      </c>
      <c r="D889" s="22">
        <v>73</v>
      </c>
      <c r="E889" s="22">
        <v>74</v>
      </c>
      <c r="F889" s="23">
        <v>7186300</v>
      </c>
      <c r="G889" s="23">
        <v>431178</v>
      </c>
      <c r="H889" s="24">
        <v>1.4420660837149077E-4</v>
      </c>
    </row>
    <row r="890" spans="1:8">
      <c r="A890" s="12" t="s">
        <v>177</v>
      </c>
      <c r="B890" s="12" t="s">
        <v>251</v>
      </c>
      <c r="C890" s="22">
        <v>1</v>
      </c>
      <c r="D890" s="22">
        <v>124</v>
      </c>
      <c r="E890" s="22">
        <v>125</v>
      </c>
      <c r="F890" s="23">
        <v>10775832</v>
      </c>
      <c r="G890" s="23">
        <v>646550</v>
      </c>
      <c r="H890" s="24">
        <v>2.1623733734695962E-4</v>
      </c>
    </row>
    <row r="891" spans="1:8">
      <c r="A891" s="12" t="s">
        <v>177</v>
      </c>
      <c r="B891" s="12" t="s">
        <v>851</v>
      </c>
      <c r="C891" s="22">
        <v>271</v>
      </c>
      <c r="D891" s="22">
        <v>1713</v>
      </c>
      <c r="E891" s="22">
        <v>1984</v>
      </c>
      <c r="F891" s="23">
        <v>63692914</v>
      </c>
      <c r="G891" s="23">
        <v>3818119</v>
      </c>
      <c r="H891" s="24">
        <v>1.2769621626074336E-3</v>
      </c>
    </row>
    <row r="892" spans="1:8">
      <c r="A892" s="12" t="s">
        <v>178</v>
      </c>
      <c r="B892" s="12" t="s">
        <v>240</v>
      </c>
      <c r="C892" s="22" t="s">
        <v>234</v>
      </c>
      <c r="D892" s="22" t="s">
        <v>234</v>
      </c>
      <c r="E892" s="22" t="s">
        <v>234</v>
      </c>
      <c r="F892" s="23" t="s">
        <v>234</v>
      </c>
      <c r="G892" s="23" t="s">
        <v>234</v>
      </c>
      <c r="H892" s="24" t="s">
        <v>234</v>
      </c>
    </row>
    <row r="893" spans="1:8">
      <c r="A893" s="12" t="s">
        <v>178</v>
      </c>
      <c r="B893" s="12" t="s">
        <v>241</v>
      </c>
      <c r="C893" s="22" t="s">
        <v>1021</v>
      </c>
      <c r="D893" s="22">
        <v>60</v>
      </c>
      <c r="E893" s="22">
        <v>60</v>
      </c>
      <c r="F893" s="23">
        <v>6503710</v>
      </c>
      <c r="G893" s="23">
        <v>390223</v>
      </c>
      <c r="H893" s="24">
        <v>1.305092916116969E-4</v>
      </c>
    </row>
    <row r="894" spans="1:8">
      <c r="A894" s="12" t="s">
        <v>178</v>
      </c>
      <c r="B894" s="12" t="s">
        <v>893</v>
      </c>
      <c r="C894" s="22">
        <v>21</v>
      </c>
      <c r="D894" s="22">
        <v>242</v>
      </c>
      <c r="E894" s="22">
        <v>263</v>
      </c>
      <c r="F894" s="23">
        <v>12543392</v>
      </c>
      <c r="G894" s="23">
        <v>752604</v>
      </c>
      <c r="H894" s="24">
        <v>2.5170688274173879E-4</v>
      </c>
    </row>
    <row r="895" spans="1:8">
      <c r="A895" s="12" t="s">
        <v>178</v>
      </c>
      <c r="B895" s="12" t="s">
        <v>242</v>
      </c>
      <c r="C895" s="22">
        <v>15</v>
      </c>
      <c r="D895" s="22">
        <v>66</v>
      </c>
      <c r="E895" s="22">
        <v>81</v>
      </c>
      <c r="F895" s="23">
        <v>10715420</v>
      </c>
      <c r="G895" s="23">
        <v>642925</v>
      </c>
      <c r="H895" s="24">
        <v>2.1502496344257059E-4</v>
      </c>
    </row>
    <row r="896" spans="1:8">
      <c r="A896" s="12" t="s">
        <v>178</v>
      </c>
      <c r="B896" s="12" t="s">
        <v>243</v>
      </c>
      <c r="C896" s="22">
        <v>4</v>
      </c>
      <c r="D896" s="22">
        <v>82</v>
      </c>
      <c r="E896" s="22">
        <v>86</v>
      </c>
      <c r="F896" s="23">
        <v>5049440</v>
      </c>
      <c r="G896" s="23">
        <v>302966</v>
      </c>
      <c r="H896" s="24">
        <v>1.0132636477713862E-4</v>
      </c>
    </row>
    <row r="897" spans="1:8">
      <c r="A897" s="12" t="s">
        <v>178</v>
      </c>
      <c r="B897" s="12" t="s">
        <v>244</v>
      </c>
      <c r="C897" s="22" t="s">
        <v>234</v>
      </c>
      <c r="D897" s="22" t="s">
        <v>234</v>
      </c>
      <c r="E897" s="22" t="s">
        <v>234</v>
      </c>
      <c r="F897" s="23" t="s">
        <v>234</v>
      </c>
      <c r="G897" s="23" t="s">
        <v>234</v>
      </c>
      <c r="H897" s="24" t="s">
        <v>234</v>
      </c>
    </row>
    <row r="898" spans="1:8">
      <c r="A898" s="12" t="s">
        <v>178</v>
      </c>
      <c r="B898" s="12" t="s">
        <v>245</v>
      </c>
      <c r="C898" s="22">
        <v>111</v>
      </c>
      <c r="D898" s="22">
        <v>416</v>
      </c>
      <c r="E898" s="22">
        <v>527</v>
      </c>
      <c r="F898" s="23">
        <v>16501863</v>
      </c>
      <c r="G898" s="23">
        <v>990112</v>
      </c>
      <c r="H898" s="24">
        <v>3.311409520613609E-4</v>
      </c>
    </row>
    <row r="899" spans="1:8">
      <c r="A899" s="12" t="s">
        <v>178</v>
      </c>
      <c r="B899" s="12" t="s">
        <v>246</v>
      </c>
      <c r="C899" s="22">
        <v>2</v>
      </c>
      <c r="D899" s="22">
        <v>123</v>
      </c>
      <c r="E899" s="22">
        <v>125</v>
      </c>
      <c r="F899" s="23">
        <v>5240221</v>
      </c>
      <c r="G899" s="23">
        <v>314413</v>
      </c>
      <c r="H899" s="24">
        <v>1.0515479073121896E-4</v>
      </c>
    </row>
    <row r="900" spans="1:8">
      <c r="A900" s="12" t="s">
        <v>178</v>
      </c>
      <c r="B900" s="12" t="s">
        <v>250</v>
      </c>
      <c r="C900" s="22">
        <v>121</v>
      </c>
      <c r="D900" s="22">
        <v>882</v>
      </c>
      <c r="E900" s="22">
        <v>1003</v>
      </c>
      <c r="F900" s="23">
        <v>16164692</v>
      </c>
      <c r="G900" s="23">
        <v>955382</v>
      </c>
      <c r="H900" s="24">
        <v>3.1952557393737991E-4</v>
      </c>
    </row>
    <row r="901" spans="1:8">
      <c r="A901" s="12" t="s">
        <v>178</v>
      </c>
      <c r="B901" s="12" t="s">
        <v>805</v>
      </c>
      <c r="C901" s="22">
        <v>54</v>
      </c>
      <c r="D901" s="22">
        <v>337</v>
      </c>
      <c r="E901" s="22">
        <v>391</v>
      </c>
      <c r="F901" s="23">
        <v>4792968</v>
      </c>
      <c r="G901" s="23">
        <v>287578</v>
      </c>
      <c r="H901" s="24">
        <v>9.6179879359003883E-5</v>
      </c>
    </row>
    <row r="902" spans="1:8">
      <c r="A902" s="12" t="s">
        <v>178</v>
      </c>
      <c r="B902" s="12" t="s">
        <v>894</v>
      </c>
      <c r="C902" s="22">
        <v>16</v>
      </c>
      <c r="D902" s="22">
        <v>144</v>
      </c>
      <c r="E902" s="22">
        <v>160</v>
      </c>
      <c r="F902" s="23">
        <v>7388479</v>
      </c>
      <c r="G902" s="23">
        <v>443309</v>
      </c>
      <c r="H902" s="24">
        <v>1.4826379673953032E-4</v>
      </c>
    </row>
    <row r="903" spans="1:8">
      <c r="A903" s="12" t="s">
        <v>178</v>
      </c>
      <c r="B903" s="12" t="s">
        <v>251</v>
      </c>
      <c r="C903" s="22">
        <v>5</v>
      </c>
      <c r="D903" s="22">
        <v>145</v>
      </c>
      <c r="E903" s="22">
        <v>150</v>
      </c>
      <c r="F903" s="23">
        <v>12765070</v>
      </c>
      <c r="G903" s="23">
        <v>765904</v>
      </c>
      <c r="H903" s="24">
        <v>2.5615504079094543E-4</v>
      </c>
    </row>
    <row r="904" spans="1:8">
      <c r="A904" s="12" t="s">
        <v>178</v>
      </c>
      <c r="B904" s="12" t="s">
        <v>851</v>
      </c>
      <c r="C904" s="22">
        <v>363</v>
      </c>
      <c r="D904" s="22">
        <v>2565</v>
      </c>
      <c r="E904" s="22">
        <v>2928</v>
      </c>
      <c r="F904" s="23">
        <v>100608902</v>
      </c>
      <c r="G904" s="23">
        <v>6022035</v>
      </c>
      <c r="H904" s="24">
        <v>2.0140574028461805E-3</v>
      </c>
    </row>
    <row r="905" spans="1:8">
      <c r="A905" s="12" t="s">
        <v>101</v>
      </c>
      <c r="B905" s="12" t="s">
        <v>240</v>
      </c>
      <c r="C905" s="22">
        <v>51</v>
      </c>
      <c r="D905" s="22">
        <v>112</v>
      </c>
      <c r="E905" s="22">
        <v>163</v>
      </c>
      <c r="F905" s="23">
        <v>1740099</v>
      </c>
      <c r="G905" s="23">
        <v>104406</v>
      </c>
      <c r="H905" s="24">
        <v>3.4918375134245872E-5</v>
      </c>
    </row>
    <row r="906" spans="1:8">
      <c r="A906" s="12" t="s">
        <v>101</v>
      </c>
      <c r="B906" s="12" t="s">
        <v>241</v>
      </c>
      <c r="C906" s="22">
        <v>1</v>
      </c>
      <c r="D906" s="22">
        <v>87</v>
      </c>
      <c r="E906" s="22">
        <v>88</v>
      </c>
      <c r="F906" s="23">
        <v>66715569</v>
      </c>
      <c r="G906" s="23">
        <v>4002934</v>
      </c>
      <c r="H906" s="24">
        <v>1.3387731648528568E-3</v>
      </c>
    </row>
    <row r="907" spans="1:8">
      <c r="A907" s="12" t="s">
        <v>101</v>
      </c>
      <c r="B907" s="12" t="s">
        <v>893</v>
      </c>
      <c r="C907" s="22">
        <v>104</v>
      </c>
      <c r="D907" s="22">
        <v>1105</v>
      </c>
      <c r="E907" s="22">
        <v>1209</v>
      </c>
      <c r="F907" s="23">
        <v>55103387</v>
      </c>
      <c r="G907" s="23">
        <v>3306203</v>
      </c>
      <c r="H907" s="24">
        <v>1.105752893741443E-3</v>
      </c>
    </row>
    <row r="908" spans="1:8">
      <c r="A908" s="12" t="s">
        <v>101</v>
      </c>
      <c r="B908" s="12" t="s">
        <v>242</v>
      </c>
      <c r="C908" s="22">
        <v>40</v>
      </c>
      <c r="D908" s="22">
        <v>338</v>
      </c>
      <c r="E908" s="22">
        <v>378</v>
      </c>
      <c r="F908" s="23">
        <v>40815164</v>
      </c>
      <c r="G908" s="23">
        <v>2448910</v>
      </c>
      <c r="H908" s="24">
        <v>8.1903298708892256E-4</v>
      </c>
    </row>
    <row r="909" spans="1:8">
      <c r="A909" s="12" t="s">
        <v>101</v>
      </c>
      <c r="B909" s="12" t="s">
        <v>243</v>
      </c>
      <c r="C909" s="22">
        <v>27</v>
      </c>
      <c r="D909" s="22">
        <v>235</v>
      </c>
      <c r="E909" s="22">
        <v>262</v>
      </c>
      <c r="F909" s="23">
        <v>72900242</v>
      </c>
      <c r="G909" s="23">
        <v>4374015</v>
      </c>
      <c r="H909" s="24">
        <v>1.4628804533534322E-3</v>
      </c>
    </row>
    <row r="910" spans="1:8">
      <c r="A910" s="12" t="s">
        <v>101</v>
      </c>
      <c r="B910" s="12" t="s">
        <v>244</v>
      </c>
      <c r="C910" s="22">
        <v>14</v>
      </c>
      <c r="D910" s="22">
        <v>87</v>
      </c>
      <c r="E910" s="22">
        <v>101</v>
      </c>
      <c r="F910" s="23">
        <v>6557855</v>
      </c>
      <c r="G910" s="23">
        <v>393471</v>
      </c>
      <c r="H910" s="24">
        <v>1.3159557863002947E-4</v>
      </c>
    </row>
    <row r="911" spans="1:8">
      <c r="A911" s="12" t="s">
        <v>101</v>
      </c>
      <c r="B911" s="12" t="s">
        <v>245</v>
      </c>
      <c r="C911" s="22">
        <v>177</v>
      </c>
      <c r="D911" s="22">
        <v>1498</v>
      </c>
      <c r="E911" s="22">
        <v>1675</v>
      </c>
      <c r="F911" s="23">
        <v>77770667</v>
      </c>
      <c r="G911" s="23">
        <v>4666240</v>
      </c>
      <c r="H911" s="24">
        <v>1.5606145124458695E-3</v>
      </c>
    </row>
    <row r="912" spans="1:8">
      <c r="A912" s="12" t="s">
        <v>101</v>
      </c>
      <c r="B912" s="12" t="s">
        <v>246</v>
      </c>
      <c r="C912" s="22">
        <v>20</v>
      </c>
      <c r="D912" s="22">
        <v>279</v>
      </c>
      <c r="E912" s="22">
        <v>299</v>
      </c>
      <c r="F912" s="23">
        <v>15949988</v>
      </c>
      <c r="G912" s="23">
        <v>956999</v>
      </c>
      <c r="H912" s="24">
        <v>3.2006637631073082E-4</v>
      </c>
    </row>
    <row r="913" spans="1:8">
      <c r="A913" s="12" t="s">
        <v>101</v>
      </c>
      <c r="B913" s="12" t="s">
        <v>250</v>
      </c>
      <c r="C913" s="22">
        <v>452</v>
      </c>
      <c r="D913" s="22">
        <v>2660</v>
      </c>
      <c r="E913" s="22">
        <v>3112</v>
      </c>
      <c r="F913" s="23">
        <v>76596865</v>
      </c>
      <c r="G913" s="23">
        <v>4530589</v>
      </c>
      <c r="H913" s="24">
        <v>1.5152463103757243E-3</v>
      </c>
    </row>
    <row r="914" spans="1:8">
      <c r="A914" s="12" t="s">
        <v>101</v>
      </c>
      <c r="B914" s="12" t="s">
        <v>805</v>
      </c>
      <c r="C914" s="22">
        <v>128</v>
      </c>
      <c r="D914" s="22">
        <v>808</v>
      </c>
      <c r="E914" s="22">
        <v>936</v>
      </c>
      <c r="F914" s="23">
        <v>19811442</v>
      </c>
      <c r="G914" s="23">
        <v>1188687</v>
      </c>
      <c r="H914" s="24">
        <v>3.97553958423858E-4</v>
      </c>
    </row>
    <row r="915" spans="1:8">
      <c r="A915" s="12" t="s">
        <v>101</v>
      </c>
      <c r="B915" s="12" t="s">
        <v>894</v>
      </c>
      <c r="C915" s="22">
        <v>16</v>
      </c>
      <c r="D915" s="22">
        <v>331</v>
      </c>
      <c r="E915" s="22">
        <v>347</v>
      </c>
      <c r="F915" s="23">
        <v>36502465</v>
      </c>
      <c r="G915" s="23">
        <v>2190148</v>
      </c>
      <c r="H915" s="24">
        <v>7.3249056053788404E-4</v>
      </c>
    </row>
    <row r="916" spans="1:8">
      <c r="A916" s="12" t="s">
        <v>101</v>
      </c>
      <c r="B916" s="12" t="s">
        <v>251</v>
      </c>
      <c r="C916" s="22">
        <v>29</v>
      </c>
      <c r="D916" s="22">
        <v>440</v>
      </c>
      <c r="E916" s="22">
        <v>469</v>
      </c>
      <c r="F916" s="23">
        <v>34134231</v>
      </c>
      <c r="G916" s="23">
        <v>2048054</v>
      </c>
      <c r="H916" s="24">
        <v>6.8496751017367574E-4</v>
      </c>
    </row>
    <row r="917" spans="1:8">
      <c r="A917" s="12" t="s">
        <v>101</v>
      </c>
      <c r="B917" s="12" t="s">
        <v>851</v>
      </c>
      <c r="C917" s="22">
        <v>1071</v>
      </c>
      <c r="D917" s="22">
        <v>7980</v>
      </c>
      <c r="E917" s="22">
        <v>9051</v>
      </c>
      <c r="F917" s="23">
        <v>504597974</v>
      </c>
      <c r="G917" s="23">
        <v>30210657</v>
      </c>
      <c r="H917" s="24">
        <v>1.0103893015516646E-2</v>
      </c>
    </row>
    <row r="918" spans="1:8">
      <c r="A918" s="12" t="s">
        <v>181</v>
      </c>
      <c r="B918" s="12" t="s">
        <v>240</v>
      </c>
      <c r="C918" s="22">
        <v>11</v>
      </c>
      <c r="D918" s="22">
        <v>61</v>
      </c>
      <c r="E918" s="22">
        <v>72</v>
      </c>
      <c r="F918" s="23">
        <v>1439105</v>
      </c>
      <c r="G918" s="23">
        <v>86346</v>
      </c>
      <c r="H918" s="24">
        <v>2.8878244730586305E-5</v>
      </c>
    </row>
    <row r="919" spans="1:8">
      <c r="A919" s="12" t="s">
        <v>181</v>
      </c>
      <c r="B919" s="12" t="s">
        <v>241</v>
      </c>
      <c r="C919" s="22">
        <v>12</v>
      </c>
      <c r="D919" s="22">
        <v>123</v>
      </c>
      <c r="E919" s="22">
        <v>135</v>
      </c>
      <c r="F919" s="23">
        <v>22965313</v>
      </c>
      <c r="G919" s="23">
        <v>1377919</v>
      </c>
      <c r="H919" s="24">
        <v>4.6084221736878084E-4</v>
      </c>
    </row>
    <row r="920" spans="1:8">
      <c r="A920" s="12" t="s">
        <v>181</v>
      </c>
      <c r="B920" s="12" t="s">
        <v>893</v>
      </c>
      <c r="C920" s="22">
        <v>41</v>
      </c>
      <c r="D920" s="22">
        <v>356</v>
      </c>
      <c r="E920" s="22">
        <v>397</v>
      </c>
      <c r="F920" s="23">
        <v>14378958</v>
      </c>
      <c r="G920" s="23">
        <v>862737</v>
      </c>
      <c r="H920" s="24">
        <v>2.8854064142093248E-4</v>
      </c>
    </row>
    <row r="921" spans="1:8">
      <c r="A921" s="12" t="s">
        <v>181</v>
      </c>
      <c r="B921" s="12" t="s">
        <v>242</v>
      </c>
      <c r="C921" s="22">
        <v>13</v>
      </c>
      <c r="D921" s="22">
        <v>191</v>
      </c>
      <c r="E921" s="22">
        <v>204</v>
      </c>
      <c r="F921" s="23">
        <v>17079367</v>
      </c>
      <c r="G921" s="23">
        <v>1024762</v>
      </c>
      <c r="H921" s="24">
        <v>3.4272957434745193E-4</v>
      </c>
    </row>
    <row r="922" spans="1:8">
      <c r="A922" s="12" t="s">
        <v>181</v>
      </c>
      <c r="B922" s="12" t="s">
        <v>243</v>
      </c>
      <c r="C922" s="22">
        <v>23</v>
      </c>
      <c r="D922" s="22">
        <v>145</v>
      </c>
      <c r="E922" s="22">
        <v>168</v>
      </c>
      <c r="F922" s="23">
        <v>10292674</v>
      </c>
      <c r="G922" s="23">
        <v>617560</v>
      </c>
      <c r="H922" s="24">
        <v>2.0654169059158362E-4</v>
      </c>
    </row>
    <row r="923" spans="1:8">
      <c r="A923" s="12" t="s">
        <v>181</v>
      </c>
      <c r="B923" s="12" t="s">
        <v>244</v>
      </c>
      <c r="C923" s="22">
        <v>13</v>
      </c>
      <c r="D923" s="22">
        <v>86</v>
      </c>
      <c r="E923" s="22">
        <v>99</v>
      </c>
      <c r="F923" s="23">
        <v>3482779</v>
      </c>
      <c r="G923" s="23">
        <v>208967</v>
      </c>
      <c r="H923" s="24">
        <v>6.9888589704403546E-5</v>
      </c>
    </row>
    <row r="924" spans="1:8">
      <c r="A924" s="12" t="s">
        <v>181</v>
      </c>
      <c r="B924" s="12" t="s">
        <v>245</v>
      </c>
      <c r="C924" s="22">
        <v>87</v>
      </c>
      <c r="D924" s="22">
        <v>728</v>
      </c>
      <c r="E924" s="22">
        <v>815</v>
      </c>
      <c r="F924" s="23">
        <v>17900379</v>
      </c>
      <c r="G924" s="23">
        <v>1074023</v>
      </c>
      <c r="H924" s="24">
        <v>3.5920481597617141E-4</v>
      </c>
    </row>
    <row r="925" spans="1:8">
      <c r="A925" s="12" t="s">
        <v>181</v>
      </c>
      <c r="B925" s="12" t="s">
        <v>246</v>
      </c>
      <c r="C925" s="22">
        <v>1</v>
      </c>
      <c r="D925" s="22">
        <v>150</v>
      </c>
      <c r="E925" s="22">
        <v>151</v>
      </c>
      <c r="F925" s="23">
        <v>8645502</v>
      </c>
      <c r="G925" s="23">
        <v>518730</v>
      </c>
      <c r="H925" s="24">
        <v>1.7348819735826831E-4</v>
      </c>
    </row>
    <row r="926" spans="1:8">
      <c r="A926" s="12" t="s">
        <v>181</v>
      </c>
      <c r="B926" s="12" t="s">
        <v>250</v>
      </c>
      <c r="C926" s="22">
        <v>121</v>
      </c>
      <c r="D926" s="22">
        <v>1320</v>
      </c>
      <c r="E926" s="22">
        <v>1441</v>
      </c>
      <c r="F926" s="23">
        <v>21371452</v>
      </c>
      <c r="G926" s="23">
        <v>1262238</v>
      </c>
      <c r="H926" s="24">
        <v>4.2215294133191809E-4</v>
      </c>
    </row>
    <row r="927" spans="1:8">
      <c r="A927" s="12" t="s">
        <v>181</v>
      </c>
      <c r="B927" s="12" t="s">
        <v>805</v>
      </c>
      <c r="C927" s="22">
        <v>60</v>
      </c>
      <c r="D927" s="22">
        <v>426</v>
      </c>
      <c r="E927" s="22">
        <v>486</v>
      </c>
      <c r="F927" s="23">
        <v>24300512</v>
      </c>
      <c r="G927" s="23">
        <v>1458015</v>
      </c>
      <c r="H927" s="24">
        <v>4.8763016226421364E-4</v>
      </c>
    </row>
    <row r="928" spans="1:8">
      <c r="A928" s="12" t="s">
        <v>181</v>
      </c>
      <c r="B928" s="12" t="s">
        <v>894</v>
      </c>
      <c r="C928" s="22">
        <v>38</v>
      </c>
      <c r="D928" s="22">
        <v>317</v>
      </c>
      <c r="E928" s="22">
        <v>355</v>
      </c>
      <c r="F928" s="23">
        <v>14999144</v>
      </c>
      <c r="G928" s="23">
        <v>899949</v>
      </c>
      <c r="H928" s="24">
        <v>3.0098611941544964E-4</v>
      </c>
    </row>
    <row r="929" spans="1:8">
      <c r="A929" s="12" t="s">
        <v>181</v>
      </c>
      <c r="B929" s="12" t="s">
        <v>251</v>
      </c>
      <c r="C929" s="22">
        <v>15</v>
      </c>
      <c r="D929" s="22">
        <v>333</v>
      </c>
      <c r="E929" s="22">
        <v>348</v>
      </c>
      <c r="F929" s="23">
        <v>17525045</v>
      </c>
      <c r="G929" s="23">
        <v>1051503</v>
      </c>
      <c r="H929" s="24">
        <v>3.5167304761014629E-4</v>
      </c>
    </row>
    <row r="930" spans="1:8">
      <c r="A930" s="12" t="s">
        <v>181</v>
      </c>
      <c r="B930" s="12" t="s">
        <v>851</v>
      </c>
      <c r="C930" s="22">
        <v>435</v>
      </c>
      <c r="D930" s="22">
        <v>4236</v>
      </c>
      <c r="E930" s="22">
        <v>4671</v>
      </c>
      <c r="F930" s="23">
        <v>174380230</v>
      </c>
      <c r="G930" s="23">
        <v>10442750</v>
      </c>
      <c r="H930" s="24">
        <v>3.4925565765678798E-3</v>
      </c>
    </row>
    <row r="931" spans="1:8">
      <c r="A931" s="12" t="s">
        <v>110</v>
      </c>
      <c r="B931" s="12" t="s">
        <v>240</v>
      </c>
      <c r="C931" s="22" t="s">
        <v>234</v>
      </c>
      <c r="D931" s="22" t="s">
        <v>234</v>
      </c>
      <c r="E931" s="22" t="s">
        <v>234</v>
      </c>
      <c r="F931" s="23" t="s">
        <v>234</v>
      </c>
      <c r="G931" s="23" t="s">
        <v>234</v>
      </c>
      <c r="H931" s="24" t="s">
        <v>234</v>
      </c>
    </row>
    <row r="932" spans="1:8">
      <c r="A932" s="12" t="s">
        <v>110</v>
      </c>
      <c r="B932" s="12" t="s">
        <v>241</v>
      </c>
      <c r="C932" s="22" t="s">
        <v>1021</v>
      </c>
      <c r="D932" s="22">
        <v>61</v>
      </c>
      <c r="E932" s="22">
        <v>61</v>
      </c>
      <c r="F932" s="23">
        <v>6630484</v>
      </c>
      <c r="G932" s="23">
        <v>397829</v>
      </c>
      <c r="H932" s="24">
        <v>1.330531028990853E-4</v>
      </c>
    </row>
    <row r="933" spans="1:8">
      <c r="A933" s="12" t="s">
        <v>110</v>
      </c>
      <c r="B933" s="12" t="s">
        <v>893</v>
      </c>
      <c r="C933" s="22">
        <v>12</v>
      </c>
      <c r="D933" s="22">
        <v>145</v>
      </c>
      <c r="E933" s="22">
        <v>157</v>
      </c>
      <c r="F933" s="23">
        <v>3876703</v>
      </c>
      <c r="G933" s="23">
        <v>232602</v>
      </c>
      <c r="H933" s="24">
        <v>7.779326756102003E-5</v>
      </c>
    </row>
    <row r="934" spans="1:8">
      <c r="A934" s="12" t="s">
        <v>110</v>
      </c>
      <c r="B934" s="12" t="s">
        <v>242</v>
      </c>
      <c r="C934" s="22" t="s">
        <v>1021</v>
      </c>
      <c r="D934" s="22">
        <v>83</v>
      </c>
      <c r="E934" s="22">
        <v>83</v>
      </c>
      <c r="F934" s="23">
        <v>19027708</v>
      </c>
      <c r="G934" s="23">
        <v>1141663</v>
      </c>
      <c r="H934" s="24">
        <v>3.818268769121367E-4</v>
      </c>
    </row>
    <row r="935" spans="1:8">
      <c r="A935" s="12" t="s">
        <v>110</v>
      </c>
      <c r="B935" s="12" t="s">
        <v>243</v>
      </c>
      <c r="C935" s="22">
        <v>12</v>
      </c>
      <c r="D935" s="22">
        <v>108</v>
      </c>
      <c r="E935" s="22">
        <v>120</v>
      </c>
      <c r="F935" s="23">
        <v>6860459</v>
      </c>
      <c r="G935" s="23">
        <v>411628</v>
      </c>
      <c r="H935" s="24">
        <v>1.3766815048713062E-4</v>
      </c>
    </row>
    <row r="936" spans="1:8">
      <c r="A936" s="12" t="s">
        <v>110</v>
      </c>
      <c r="B936" s="12" t="s">
        <v>244</v>
      </c>
      <c r="C936" s="22" t="s">
        <v>234</v>
      </c>
      <c r="D936" s="22" t="s">
        <v>234</v>
      </c>
      <c r="E936" s="22" t="s">
        <v>234</v>
      </c>
      <c r="F936" s="23" t="s">
        <v>234</v>
      </c>
      <c r="G936" s="23" t="s">
        <v>234</v>
      </c>
      <c r="H936" s="24" t="s">
        <v>234</v>
      </c>
    </row>
    <row r="937" spans="1:8">
      <c r="A937" s="12" t="s">
        <v>110</v>
      </c>
      <c r="B937" s="12" t="s">
        <v>245</v>
      </c>
      <c r="C937" s="22">
        <v>67</v>
      </c>
      <c r="D937" s="22">
        <v>315</v>
      </c>
      <c r="E937" s="22">
        <v>382</v>
      </c>
      <c r="F937" s="23">
        <v>5190916</v>
      </c>
      <c r="G937" s="23">
        <v>311455</v>
      </c>
      <c r="H937" s="24">
        <v>1.041654936252375E-4</v>
      </c>
    </row>
    <row r="938" spans="1:8">
      <c r="A938" s="12" t="s">
        <v>110</v>
      </c>
      <c r="B938" s="12" t="s">
        <v>246</v>
      </c>
      <c r="C938" s="22" t="s">
        <v>234</v>
      </c>
      <c r="D938" s="22" t="s">
        <v>234</v>
      </c>
      <c r="E938" s="22" t="s">
        <v>234</v>
      </c>
      <c r="F938" s="23" t="s">
        <v>234</v>
      </c>
      <c r="G938" s="23" t="s">
        <v>234</v>
      </c>
      <c r="H938" s="24" t="s">
        <v>234</v>
      </c>
    </row>
    <row r="939" spans="1:8">
      <c r="A939" s="12" t="s">
        <v>110</v>
      </c>
      <c r="B939" s="12" t="s">
        <v>250</v>
      </c>
      <c r="C939" s="22">
        <v>22</v>
      </c>
      <c r="D939" s="22">
        <v>504</v>
      </c>
      <c r="E939" s="22">
        <v>526</v>
      </c>
      <c r="F939" s="23">
        <v>6974658</v>
      </c>
      <c r="G939" s="23">
        <v>415322</v>
      </c>
      <c r="H939" s="24">
        <v>1.3890360130169974E-4</v>
      </c>
    </row>
    <row r="940" spans="1:8">
      <c r="A940" s="12" t="s">
        <v>110</v>
      </c>
      <c r="B940" s="12" t="s">
        <v>805</v>
      </c>
      <c r="C940" s="22">
        <v>22</v>
      </c>
      <c r="D940" s="22">
        <v>140</v>
      </c>
      <c r="E940" s="22">
        <v>162</v>
      </c>
      <c r="F940" s="23">
        <v>7277174</v>
      </c>
      <c r="G940" s="23">
        <v>436630</v>
      </c>
      <c r="H940" s="24">
        <v>1.4603001872369188E-4</v>
      </c>
    </row>
    <row r="941" spans="1:8">
      <c r="A941" s="12" t="s">
        <v>110</v>
      </c>
      <c r="B941" s="12" t="s">
        <v>894</v>
      </c>
      <c r="C941" s="22">
        <v>24</v>
      </c>
      <c r="D941" s="22">
        <v>138</v>
      </c>
      <c r="E941" s="22">
        <v>162</v>
      </c>
      <c r="F941" s="23">
        <v>9630125</v>
      </c>
      <c r="G941" s="23">
        <v>577807</v>
      </c>
      <c r="H941" s="24">
        <v>1.9324638029608645E-4</v>
      </c>
    </row>
    <row r="942" spans="1:8">
      <c r="A942" s="12" t="s">
        <v>110</v>
      </c>
      <c r="B942" s="12" t="s">
        <v>251</v>
      </c>
      <c r="C942" s="22">
        <v>10</v>
      </c>
      <c r="D942" s="22">
        <v>60</v>
      </c>
      <c r="E942" s="22">
        <v>70</v>
      </c>
      <c r="F942" s="23">
        <v>6303197</v>
      </c>
      <c r="G942" s="23">
        <v>378192</v>
      </c>
      <c r="H942" s="24">
        <v>1.2648554804101981E-4</v>
      </c>
    </row>
    <row r="943" spans="1:8">
      <c r="A943" s="12" t="s">
        <v>110</v>
      </c>
      <c r="B943" s="12" t="s">
        <v>851</v>
      </c>
      <c r="C943" s="22">
        <v>176</v>
      </c>
      <c r="D943" s="22">
        <v>1602</v>
      </c>
      <c r="E943" s="22">
        <v>1778</v>
      </c>
      <c r="F943" s="23">
        <v>74197343</v>
      </c>
      <c r="G943" s="23">
        <v>4448684</v>
      </c>
      <c r="H943" s="24">
        <v>1.4878533490960046E-3</v>
      </c>
    </row>
    <row r="944" spans="1:8">
      <c r="A944" s="12" t="s">
        <v>184</v>
      </c>
      <c r="B944" s="12" t="s">
        <v>240</v>
      </c>
      <c r="C944" s="22">
        <v>2</v>
      </c>
      <c r="D944" s="22">
        <v>67</v>
      </c>
      <c r="E944" s="22">
        <v>69</v>
      </c>
      <c r="F944" s="23">
        <v>1784391</v>
      </c>
      <c r="G944" s="23">
        <v>107063</v>
      </c>
      <c r="H944" s="24">
        <v>3.5807003400166329E-5</v>
      </c>
    </row>
    <row r="945" spans="1:8">
      <c r="A945" s="12" t="s">
        <v>184</v>
      </c>
      <c r="B945" s="12" t="s">
        <v>241</v>
      </c>
      <c r="C945" s="22">
        <v>25</v>
      </c>
      <c r="D945" s="22">
        <v>108</v>
      </c>
      <c r="E945" s="22">
        <v>133</v>
      </c>
      <c r="F945" s="23">
        <v>15879193</v>
      </c>
      <c r="G945" s="23">
        <v>952752</v>
      </c>
      <c r="H945" s="24">
        <v>3.1864597576674735E-4</v>
      </c>
    </row>
    <row r="946" spans="1:8">
      <c r="A946" s="12" t="s">
        <v>184</v>
      </c>
      <c r="B946" s="12" t="s">
        <v>893</v>
      </c>
      <c r="C946" s="22">
        <v>38</v>
      </c>
      <c r="D946" s="22">
        <v>363</v>
      </c>
      <c r="E946" s="22">
        <v>401</v>
      </c>
      <c r="F946" s="23">
        <v>15736918</v>
      </c>
      <c r="G946" s="23">
        <v>944215</v>
      </c>
      <c r="H946" s="24">
        <v>3.1579079341591444E-4</v>
      </c>
    </row>
    <row r="947" spans="1:8">
      <c r="A947" s="12" t="s">
        <v>184</v>
      </c>
      <c r="B947" s="12" t="s">
        <v>242</v>
      </c>
      <c r="C947" s="22">
        <v>12</v>
      </c>
      <c r="D947" s="22">
        <v>49</v>
      </c>
      <c r="E947" s="22">
        <v>61</v>
      </c>
      <c r="F947" s="23">
        <v>8120129</v>
      </c>
      <c r="G947" s="23">
        <v>487208</v>
      </c>
      <c r="H947" s="24">
        <v>1.629457283336749E-4</v>
      </c>
    </row>
    <row r="948" spans="1:8">
      <c r="A948" s="12" t="s">
        <v>184</v>
      </c>
      <c r="B948" s="12" t="s">
        <v>243</v>
      </c>
      <c r="C948" s="22">
        <v>2</v>
      </c>
      <c r="D948" s="22">
        <v>121</v>
      </c>
      <c r="E948" s="22">
        <v>123</v>
      </c>
      <c r="F948" s="23">
        <v>30245091</v>
      </c>
      <c r="G948" s="23">
        <v>1814705</v>
      </c>
      <c r="H948" s="24">
        <v>6.0692440997635821E-4</v>
      </c>
    </row>
    <row r="949" spans="1:8">
      <c r="A949" s="12" t="s">
        <v>184</v>
      </c>
      <c r="B949" s="12" t="s">
        <v>244</v>
      </c>
      <c r="C949" s="22">
        <v>1</v>
      </c>
      <c r="D949" s="22">
        <v>96</v>
      </c>
      <c r="E949" s="22">
        <v>97</v>
      </c>
      <c r="F949" s="23">
        <v>3966983</v>
      </c>
      <c r="G949" s="23">
        <v>238019</v>
      </c>
      <c r="H949" s="24">
        <v>7.9604972234144285E-5</v>
      </c>
    </row>
    <row r="950" spans="1:8">
      <c r="A950" s="12" t="s">
        <v>184</v>
      </c>
      <c r="B950" s="12" t="s">
        <v>245</v>
      </c>
      <c r="C950" s="22">
        <v>78</v>
      </c>
      <c r="D950" s="22">
        <v>557</v>
      </c>
      <c r="E950" s="22">
        <v>635</v>
      </c>
      <c r="F950" s="23">
        <v>14156811</v>
      </c>
      <c r="G950" s="23">
        <v>849409</v>
      </c>
      <c r="H950" s="24">
        <v>2.8408311882846435E-4</v>
      </c>
    </row>
    <row r="951" spans="1:8">
      <c r="A951" s="12" t="s">
        <v>184</v>
      </c>
      <c r="B951" s="12" t="s">
        <v>246</v>
      </c>
      <c r="C951" s="22">
        <v>12</v>
      </c>
      <c r="D951" s="22">
        <v>130</v>
      </c>
      <c r="E951" s="22">
        <v>142</v>
      </c>
      <c r="F951" s="23">
        <v>8099888</v>
      </c>
      <c r="G951" s="23">
        <v>485993</v>
      </c>
      <c r="H951" s="24">
        <v>1.6253937404572106E-4</v>
      </c>
    </row>
    <row r="952" spans="1:8">
      <c r="A952" s="12" t="s">
        <v>184</v>
      </c>
      <c r="B952" s="12" t="s">
        <v>250</v>
      </c>
      <c r="C952" s="22">
        <v>202</v>
      </c>
      <c r="D952" s="22">
        <v>1000</v>
      </c>
      <c r="E952" s="22">
        <v>1202</v>
      </c>
      <c r="F952" s="23">
        <v>12178229</v>
      </c>
      <c r="G952" s="23">
        <v>711026</v>
      </c>
      <c r="H952" s="24">
        <v>2.378012048943768E-4</v>
      </c>
    </row>
    <row r="953" spans="1:8">
      <c r="A953" s="12" t="s">
        <v>184</v>
      </c>
      <c r="B953" s="12" t="s">
        <v>805</v>
      </c>
      <c r="C953" s="22">
        <v>129</v>
      </c>
      <c r="D953" s="22">
        <v>414</v>
      </c>
      <c r="E953" s="22">
        <v>543</v>
      </c>
      <c r="F953" s="23">
        <v>9711860</v>
      </c>
      <c r="G953" s="23">
        <v>582712</v>
      </c>
      <c r="H953" s="24">
        <v>1.9488684760671492E-4</v>
      </c>
    </row>
    <row r="954" spans="1:8">
      <c r="A954" s="12" t="s">
        <v>184</v>
      </c>
      <c r="B954" s="12" t="s">
        <v>894</v>
      </c>
      <c r="C954" s="22">
        <v>36</v>
      </c>
      <c r="D954" s="22">
        <v>242</v>
      </c>
      <c r="E954" s="22">
        <v>278</v>
      </c>
      <c r="F954" s="23">
        <v>11175876</v>
      </c>
      <c r="G954" s="23">
        <v>670553</v>
      </c>
      <c r="H954" s="24">
        <v>2.2426509205786995E-4</v>
      </c>
    </row>
    <row r="955" spans="1:8">
      <c r="A955" s="12" t="s">
        <v>184</v>
      </c>
      <c r="B955" s="12" t="s">
        <v>251</v>
      </c>
      <c r="C955" s="22">
        <v>15</v>
      </c>
      <c r="D955" s="22">
        <v>209</v>
      </c>
      <c r="E955" s="22">
        <v>224</v>
      </c>
      <c r="F955" s="23">
        <v>15422045</v>
      </c>
      <c r="G955" s="23">
        <v>925323</v>
      </c>
      <c r="H955" s="24">
        <v>3.0947240229819924E-4</v>
      </c>
    </row>
    <row r="956" spans="1:8">
      <c r="A956" s="12" t="s">
        <v>184</v>
      </c>
      <c r="B956" s="12" t="s">
        <v>851</v>
      </c>
      <c r="C956" s="22">
        <v>552</v>
      </c>
      <c r="D956" s="22">
        <v>3356</v>
      </c>
      <c r="E956" s="22">
        <v>3908</v>
      </c>
      <c r="F956" s="23">
        <v>146477413</v>
      </c>
      <c r="G956" s="23">
        <v>8768977</v>
      </c>
      <c r="H956" s="24">
        <v>2.932766588410378E-3</v>
      </c>
    </row>
    <row r="957" spans="1:8">
      <c r="A957" s="12" t="s">
        <v>185</v>
      </c>
      <c r="B957" s="12" t="s">
        <v>240</v>
      </c>
      <c r="C957" s="22" t="s">
        <v>234</v>
      </c>
      <c r="D957" s="22" t="s">
        <v>234</v>
      </c>
      <c r="E957" s="22" t="s">
        <v>234</v>
      </c>
      <c r="F957" s="23" t="s">
        <v>234</v>
      </c>
      <c r="G957" s="23" t="s">
        <v>234</v>
      </c>
      <c r="H957" s="24" t="s">
        <v>234</v>
      </c>
    </row>
    <row r="958" spans="1:8">
      <c r="A958" s="12" t="s">
        <v>185</v>
      </c>
      <c r="B958" s="12" t="s">
        <v>241</v>
      </c>
      <c r="C958" s="22" t="s">
        <v>1021</v>
      </c>
      <c r="D958" s="22">
        <v>50</v>
      </c>
      <c r="E958" s="22">
        <v>50</v>
      </c>
      <c r="F958" s="23">
        <v>8285259</v>
      </c>
      <c r="G958" s="23">
        <v>497116</v>
      </c>
      <c r="H958" s="24">
        <v>1.6625943885634705E-4</v>
      </c>
    </row>
    <row r="959" spans="1:8">
      <c r="A959" s="12" t="s">
        <v>185</v>
      </c>
      <c r="B959" s="12" t="s">
        <v>893</v>
      </c>
      <c r="C959" s="22">
        <v>34</v>
      </c>
      <c r="D959" s="22">
        <v>329</v>
      </c>
      <c r="E959" s="22">
        <v>363</v>
      </c>
      <c r="F959" s="23">
        <v>12171173</v>
      </c>
      <c r="G959" s="23">
        <v>730270</v>
      </c>
      <c r="H959" s="24">
        <v>2.4423732169880785E-4</v>
      </c>
    </row>
    <row r="960" spans="1:8">
      <c r="A960" s="12" t="s">
        <v>185</v>
      </c>
      <c r="B960" s="12" t="s">
        <v>242</v>
      </c>
      <c r="C960" s="22" t="s">
        <v>1021</v>
      </c>
      <c r="D960" s="22">
        <v>133</v>
      </c>
      <c r="E960" s="22">
        <v>133</v>
      </c>
      <c r="F960" s="23">
        <v>11824960</v>
      </c>
      <c r="G960" s="23">
        <v>709498</v>
      </c>
      <c r="H960" s="24">
        <v>2.3729016839067846E-4</v>
      </c>
    </row>
    <row r="961" spans="1:8">
      <c r="A961" s="12" t="s">
        <v>185</v>
      </c>
      <c r="B961" s="12" t="s">
        <v>243</v>
      </c>
      <c r="C961" s="22">
        <v>27</v>
      </c>
      <c r="D961" s="22">
        <v>54</v>
      </c>
      <c r="E961" s="22">
        <v>81</v>
      </c>
      <c r="F961" s="23">
        <v>3087309</v>
      </c>
      <c r="G961" s="23">
        <v>185239</v>
      </c>
      <c r="H961" s="24">
        <v>6.1952808186239969E-5</v>
      </c>
    </row>
    <row r="962" spans="1:8">
      <c r="A962" s="12" t="s">
        <v>185</v>
      </c>
      <c r="B962" s="12" t="s">
        <v>244</v>
      </c>
      <c r="C962" s="22" t="s">
        <v>234</v>
      </c>
      <c r="D962" s="22" t="s">
        <v>234</v>
      </c>
      <c r="E962" s="22" t="s">
        <v>234</v>
      </c>
      <c r="F962" s="23" t="s">
        <v>234</v>
      </c>
      <c r="G962" s="23" t="s">
        <v>234</v>
      </c>
      <c r="H962" s="24" t="s">
        <v>234</v>
      </c>
    </row>
    <row r="963" spans="1:8">
      <c r="A963" s="12" t="s">
        <v>185</v>
      </c>
      <c r="B963" s="12" t="s">
        <v>245</v>
      </c>
      <c r="C963" s="22">
        <v>103</v>
      </c>
      <c r="D963" s="22">
        <v>389</v>
      </c>
      <c r="E963" s="22">
        <v>492</v>
      </c>
      <c r="F963" s="23">
        <v>38360516</v>
      </c>
      <c r="G963" s="23">
        <v>2301631</v>
      </c>
      <c r="H963" s="24">
        <v>7.6977582398147094E-4</v>
      </c>
    </row>
    <row r="964" spans="1:8">
      <c r="A964" s="12" t="s">
        <v>185</v>
      </c>
      <c r="B964" s="12" t="s">
        <v>246</v>
      </c>
      <c r="C964" s="22">
        <v>12</v>
      </c>
      <c r="D964" s="22">
        <v>109</v>
      </c>
      <c r="E964" s="22">
        <v>121</v>
      </c>
      <c r="F964" s="23">
        <v>4194243</v>
      </c>
      <c r="G964" s="23">
        <v>251655</v>
      </c>
      <c r="H964" s="24">
        <v>8.4165504802488782E-5</v>
      </c>
    </row>
    <row r="965" spans="1:8">
      <c r="A965" s="12" t="s">
        <v>185</v>
      </c>
      <c r="B965" s="12" t="s">
        <v>250</v>
      </c>
      <c r="C965" s="22">
        <v>86</v>
      </c>
      <c r="D965" s="22">
        <v>847</v>
      </c>
      <c r="E965" s="22">
        <v>933</v>
      </c>
      <c r="F965" s="23">
        <v>12347386</v>
      </c>
      <c r="G965" s="23">
        <v>720000</v>
      </c>
      <c r="H965" s="24">
        <v>2.4080254100968362E-4</v>
      </c>
    </row>
    <row r="966" spans="1:8">
      <c r="A966" s="12" t="s">
        <v>185</v>
      </c>
      <c r="B966" s="12" t="s">
        <v>805</v>
      </c>
      <c r="C966" s="22">
        <v>14</v>
      </c>
      <c r="D966" s="22">
        <v>284</v>
      </c>
      <c r="E966" s="22">
        <v>298</v>
      </c>
      <c r="F966" s="23">
        <v>3165455</v>
      </c>
      <c r="G966" s="23">
        <v>189927</v>
      </c>
      <c r="H966" s="24">
        <v>6.3520700286591914E-5</v>
      </c>
    </row>
    <row r="967" spans="1:8">
      <c r="A967" s="12" t="s">
        <v>185</v>
      </c>
      <c r="B967" s="12" t="s">
        <v>894</v>
      </c>
      <c r="C967" s="22">
        <v>13</v>
      </c>
      <c r="D967" s="22">
        <v>238</v>
      </c>
      <c r="E967" s="22">
        <v>251</v>
      </c>
      <c r="F967" s="23">
        <v>9240874</v>
      </c>
      <c r="G967" s="23">
        <v>554452</v>
      </c>
      <c r="H967" s="24">
        <v>1.8543534787208486E-4</v>
      </c>
    </row>
    <row r="968" spans="1:8">
      <c r="A968" s="12" t="s">
        <v>185</v>
      </c>
      <c r="B968" s="12" t="s">
        <v>251</v>
      </c>
      <c r="C968" s="22">
        <v>16</v>
      </c>
      <c r="D968" s="22">
        <v>149</v>
      </c>
      <c r="E968" s="22">
        <v>165</v>
      </c>
      <c r="F968" s="23">
        <v>7795762</v>
      </c>
      <c r="G968" s="23">
        <v>467746</v>
      </c>
      <c r="H968" s="24">
        <v>1.564367018709937E-4</v>
      </c>
    </row>
    <row r="969" spans="1:8">
      <c r="A969" s="12" t="s">
        <v>185</v>
      </c>
      <c r="B969" s="12" t="s">
        <v>851</v>
      </c>
      <c r="C969" s="22">
        <v>306</v>
      </c>
      <c r="D969" s="22">
        <v>2619</v>
      </c>
      <c r="E969" s="22">
        <v>2925</v>
      </c>
      <c r="F969" s="23">
        <v>110722922</v>
      </c>
      <c r="G969" s="23">
        <v>6622533</v>
      </c>
      <c r="H969" s="24">
        <v>2.2148927421117817E-3</v>
      </c>
    </row>
    <row r="970" spans="1:8">
      <c r="A970" s="12" t="s">
        <v>187</v>
      </c>
      <c r="B970" s="12" t="s">
        <v>240</v>
      </c>
      <c r="C970" s="22">
        <v>24</v>
      </c>
      <c r="D970" s="22">
        <v>103</v>
      </c>
      <c r="E970" s="22">
        <v>127</v>
      </c>
      <c r="F970" s="23">
        <v>3273579</v>
      </c>
      <c r="G970" s="23">
        <v>196415</v>
      </c>
      <c r="H970" s="24">
        <v>6.5690598739468056E-5</v>
      </c>
    </row>
    <row r="971" spans="1:8">
      <c r="A971" s="12" t="s">
        <v>187</v>
      </c>
      <c r="B971" s="12" t="s">
        <v>241</v>
      </c>
      <c r="C971" s="22">
        <v>7</v>
      </c>
      <c r="D971" s="22">
        <v>169</v>
      </c>
      <c r="E971" s="22">
        <v>176</v>
      </c>
      <c r="F971" s="23">
        <v>12767165</v>
      </c>
      <c r="G971" s="23">
        <v>766030</v>
      </c>
      <c r="H971" s="24">
        <v>2.561971812356221E-4</v>
      </c>
    </row>
    <row r="972" spans="1:8">
      <c r="A972" s="12" t="s">
        <v>187</v>
      </c>
      <c r="B972" s="12" t="s">
        <v>893</v>
      </c>
      <c r="C972" s="22">
        <v>78</v>
      </c>
      <c r="D972" s="22">
        <v>742</v>
      </c>
      <c r="E972" s="22">
        <v>820</v>
      </c>
      <c r="F972" s="23">
        <v>31889759</v>
      </c>
      <c r="G972" s="23">
        <v>1913386</v>
      </c>
      <c r="H972" s="24">
        <v>6.3992807046160346E-4</v>
      </c>
    </row>
    <row r="973" spans="1:8">
      <c r="A973" s="12" t="s">
        <v>187</v>
      </c>
      <c r="B973" s="12" t="s">
        <v>242</v>
      </c>
      <c r="C973" s="22">
        <v>1</v>
      </c>
      <c r="D973" s="22">
        <v>200</v>
      </c>
      <c r="E973" s="22">
        <v>201</v>
      </c>
      <c r="F973" s="23">
        <v>23086465</v>
      </c>
      <c r="G973" s="23">
        <v>1385188</v>
      </c>
      <c r="H973" s="24">
        <v>4.6327331968905777E-4</v>
      </c>
    </row>
    <row r="974" spans="1:8">
      <c r="A974" s="12" t="s">
        <v>187</v>
      </c>
      <c r="B974" s="12" t="s">
        <v>243</v>
      </c>
      <c r="C974" s="22" t="s">
        <v>1021</v>
      </c>
      <c r="D974" s="22">
        <v>97</v>
      </c>
      <c r="E974" s="22">
        <v>97</v>
      </c>
      <c r="F974" s="23">
        <v>44129587</v>
      </c>
      <c r="G974" s="23">
        <v>2647775</v>
      </c>
      <c r="H974" s="24">
        <v>8.8554298336377085E-4</v>
      </c>
    </row>
    <row r="975" spans="1:8">
      <c r="A975" s="12" t="s">
        <v>187</v>
      </c>
      <c r="B975" s="12" t="s">
        <v>244</v>
      </c>
      <c r="C975" s="22">
        <v>1</v>
      </c>
      <c r="D975" s="22">
        <v>96</v>
      </c>
      <c r="E975" s="22">
        <v>97</v>
      </c>
      <c r="F975" s="23">
        <v>5774657</v>
      </c>
      <c r="G975" s="23">
        <v>346479</v>
      </c>
      <c r="H975" s="24">
        <v>1.1587919945346411E-4</v>
      </c>
    </row>
    <row r="976" spans="1:8">
      <c r="A976" s="12" t="s">
        <v>187</v>
      </c>
      <c r="B976" s="12" t="s">
        <v>245</v>
      </c>
      <c r="C976" s="22">
        <v>179</v>
      </c>
      <c r="D976" s="22">
        <v>1196</v>
      </c>
      <c r="E976" s="22">
        <v>1375</v>
      </c>
      <c r="F976" s="23">
        <v>42015913</v>
      </c>
      <c r="G976" s="23">
        <v>2520955</v>
      </c>
      <c r="H976" s="24">
        <v>8.4312829134870401E-4</v>
      </c>
    </row>
    <row r="977" spans="1:8">
      <c r="A977" s="12" t="s">
        <v>187</v>
      </c>
      <c r="B977" s="12" t="s">
        <v>246</v>
      </c>
      <c r="C977" s="22">
        <v>20</v>
      </c>
      <c r="D977" s="22">
        <v>98</v>
      </c>
      <c r="E977" s="22">
        <v>118</v>
      </c>
      <c r="F977" s="23">
        <v>18192532</v>
      </c>
      <c r="G977" s="23">
        <v>1091552</v>
      </c>
      <c r="H977" s="24">
        <v>3.6506735450583631E-4</v>
      </c>
    </row>
    <row r="978" spans="1:8">
      <c r="A978" s="12" t="s">
        <v>187</v>
      </c>
      <c r="B978" s="12" t="s">
        <v>250</v>
      </c>
      <c r="C978" s="22">
        <v>147</v>
      </c>
      <c r="D978" s="22">
        <v>2259</v>
      </c>
      <c r="E978" s="22">
        <v>2406</v>
      </c>
      <c r="F978" s="23">
        <v>40058432</v>
      </c>
      <c r="G978" s="23">
        <v>2373050</v>
      </c>
      <c r="H978" s="24">
        <v>7.9366176380976346E-4</v>
      </c>
    </row>
    <row r="979" spans="1:8">
      <c r="A979" s="12" t="s">
        <v>187</v>
      </c>
      <c r="B979" s="12" t="s">
        <v>805</v>
      </c>
      <c r="C979" s="22">
        <v>30</v>
      </c>
      <c r="D979" s="22">
        <v>478</v>
      </c>
      <c r="E979" s="22">
        <v>508</v>
      </c>
      <c r="F979" s="23">
        <v>8856956</v>
      </c>
      <c r="G979" s="23">
        <v>531417</v>
      </c>
      <c r="H979" s="24">
        <v>1.7773133879964311E-4</v>
      </c>
    </row>
    <row r="980" spans="1:8">
      <c r="A980" s="12" t="s">
        <v>187</v>
      </c>
      <c r="B980" s="12" t="s">
        <v>894</v>
      </c>
      <c r="C980" s="22">
        <v>41</v>
      </c>
      <c r="D980" s="22">
        <v>295</v>
      </c>
      <c r="E980" s="22">
        <v>336</v>
      </c>
      <c r="F980" s="23">
        <v>24220638</v>
      </c>
      <c r="G980" s="23">
        <v>1453238</v>
      </c>
      <c r="H980" s="24">
        <v>4.8603250429420916E-4</v>
      </c>
    </row>
    <row r="981" spans="1:8">
      <c r="A981" s="12" t="s">
        <v>187</v>
      </c>
      <c r="B981" s="12" t="s">
        <v>251</v>
      </c>
      <c r="C981" s="22">
        <v>47</v>
      </c>
      <c r="D981" s="22">
        <v>332</v>
      </c>
      <c r="E981" s="22">
        <v>379</v>
      </c>
      <c r="F981" s="23">
        <v>28109697</v>
      </c>
      <c r="G981" s="23">
        <v>1686582</v>
      </c>
      <c r="H981" s="24">
        <v>5.6407393225165858E-4</v>
      </c>
    </row>
    <row r="982" spans="1:8">
      <c r="A982" s="12" t="s">
        <v>187</v>
      </c>
      <c r="B982" s="12" t="s">
        <v>851</v>
      </c>
      <c r="C982" s="22">
        <v>575</v>
      </c>
      <c r="D982" s="22">
        <v>6065</v>
      </c>
      <c r="E982" s="22">
        <v>6640</v>
      </c>
      <c r="F982" s="23">
        <v>282375382</v>
      </c>
      <c r="G982" s="23">
        <v>16912068</v>
      </c>
      <c r="H982" s="24">
        <v>5.6562068724007744E-3</v>
      </c>
    </row>
    <row r="983" spans="1:8">
      <c r="A983" s="12" t="s">
        <v>116</v>
      </c>
      <c r="B983" s="12" t="s">
        <v>240</v>
      </c>
      <c r="C983" s="22" t="s">
        <v>234</v>
      </c>
      <c r="D983" s="22" t="s">
        <v>234</v>
      </c>
      <c r="E983" s="22" t="s">
        <v>234</v>
      </c>
      <c r="F983" s="23" t="s">
        <v>234</v>
      </c>
      <c r="G983" s="23" t="s">
        <v>234</v>
      </c>
      <c r="H983" s="24" t="s">
        <v>234</v>
      </c>
    </row>
    <row r="984" spans="1:8">
      <c r="A984" s="12" t="s">
        <v>116</v>
      </c>
      <c r="B984" s="12" t="s">
        <v>241</v>
      </c>
      <c r="C984" s="22" t="s">
        <v>234</v>
      </c>
      <c r="D984" s="22" t="s">
        <v>234</v>
      </c>
      <c r="E984" s="22" t="s">
        <v>234</v>
      </c>
      <c r="F984" s="23" t="s">
        <v>234</v>
      </c>
      <c r="G984" s="23" t="s">
        <v>234</v>
      </c>
      <c r="H984" s="24" t="s">
        <v>234</v>
      </c>
    </row>
    <row r="985" spans="1:8">
      <c r="A985" s="12" t="s">
        <v>116</v>
      </c>
      <c r="B985" s="12" t="s">
        <v>893</v>
      </c>
      <c r="C985" s="22">
        <v>34</v>
      </c>
      <c r="D985" s="22">
        <v>166</v>
      </c>
      <c r="E985" s="22">
        <v>200</v>
      </c>
      <c r="F985" s="23">
        <v>3403298</v>
      </c>
      <c r="G985" s="23">
        <v>204198</v>
      </c>
      <c r="H985" s="24">
        <v>6.8293607318188013E-5</v>
      </c>
    </row>
    <row r="986" spans="1:8">
      <c r="A986" s="12" t="s">
        <v>116</v>
      </c>
      <c r="B986" s="12" t="s">
        <v>242</v>
      </c>
      <c r="C986" s="22">
        <v>37</v>
      </c>
      <c r="D986" s="22">
        <v>144</v>
      </c>
      <c r="E986" s="22">
        <v>181</v>
      </c>
      <c r="F986" s="23">
        <v>6596266</v>
      </c>
      <c r="G986" s="23">
        <v>395776</v>
      </c>
      <c r="H986" s="24">
        <v>1.3236648120923408E-4</v>
      </c>
    </row>
    <row r="987" spans="1:8">
      <c r="A987" s="12" t="s">
        <v>116</v>
      </c>
      <c r="B987" s="12" t="s">
        <v>243</v>
      </c>
      <c r="C987" s="22" t="s">
        <v>234</v>
      </c>
      <c r="D987" s="22" t="s">
        <v>234</v>
      </c>
      <c r="E987" s="22" t="s">
        <v>234</v>
      </c>
      <c r="F987" s="23" t="s">
        <v>234</v>
      </c>
      <c r="G987" s="23" t="s">
        <v>234</v>
      </c>
      <c r="H987" s="24" t="s">
        <v>234</v>
      </c>
    </row>
    <row r="988" spans="1:8">
      <c r="A988" s="12" t="s">
        <v>116</v>
      </c>
      <c r="B988" s="12" t="s">
        <v>244</v>
      </c>
      <c r="C988" s="22" t="s">
        <v>234</v>
      </c>
      <c r="D988" s="22" t="s">
        <v>234</v>
      </c>
      <c r="E988" s="22" t="s">
        <v>234</v>
      </c>
      <c r="F988" s="23" t="s">
        <v>234</v>
      </c>
      <c r="G988" s="23" t="s">
        <v>234</v>
      </c>
      <c r="H988" s="24" t="s">
        <v>234</v>
      </c>
    </row>
    <row r="989" spans="1:8">
      <c r="A989" s="12" t="s">
        <v>116</v>
      </c>
      <c r="B989" s="12" t="s">
        <v>245</v>
      </c>
      <c r="C989" s="22">
        <v>63</v>
      </c>
      <c r="D989" s="22">
        <v>354</v>
      </c>
      <c r="E989" s="22">
        <v>417</v>
      </c>
      <c r="F989" s="23">
        <v>12388614</v>
      </c>
      <c r="G989" s="23">
        <v>743317</v>
      </c>
      <c r="H989" s="24">
        <v>2.4860086441068748E-4</v>
      </c>
    </row>
    <row r="990" spans="1:8">
      <c r="A990" s="12" t="s">
        <v>116</v>
      </c>
      <c r="B990" s="12" t="s">
        <v>246</v>
      </c>
      <c r="C990" s="22" t="s">
        <v>234</v>
      </c>
      <c r="D990" s="22" t="s">
        <v>234</v>
      </c>
      <c r="E990" s="22" t="s">
        <v>234</v>
      </c>
      <c r="F990" s="23" t="s">
        <v>234</v>
      </c>
      <c r="G990" s="23" t="s">
        <v>234</v>
      </c>
      <c r="H990" s="24" t="s">
        <v>234</v>
      </c>
    </row>
    <row r="991" spans="1:8">
      <c r="A991" s="12" t="s">
        <v>116</v>
      </c>
      <c r="B991" s="12" t="s">
        <v>250</v>
      </c>
      <c r="C991" s="22">
        <v>88</v>
      </c>
      <c r="D991" s="22">
        <v>482</v>
      </c>
      <c r="E991" s="22">
        <v>570</v>
      </c>
      <c r="F991" s="23">
        <v>5305945</v>
      </c>
      <c r="G991" s="23">
        <v>314345</v>
      </c>
      <c r="H991" s="24">
        <v>1.0513204826901249E-4</v>
      </c>
    </row>
    <row r="992" spans="1:8">
      <c r="A992" s="12" t="s">
        <v>116</v>
      </c>
      <c r="B992" s="12" t="s">
        <v>805</v>
      </c>
      <c r="C992" s="22">
        <v>2</v>
      </c>
      <c r="D992" s="22">
        <v>175</v>
      </c>
      <c r="E992" s="22">
        <v>177</v>
      </c>
      <c r="F992" s="23">
        <v>1603234</v>
      </c>
      <c r="G992" s="23">
        <v>96194</v>
      </c>
      <c r="H992" s="24">
        <v>3.2171888374840976E-5</v>
      </c>
    </row>
    <row r="993" spans="1:8">
      <c r="A993" s="12" t="s">
        <v>116</v>
      </c>
      <c r="B993" s="12" t="s">
        <v>894</v>
      </c>
      <c r="C993" s="22" t="s">
        <v>1021</v>
      </c>
      <c r="D993" s="22">
        <v>267</v>
      </c>
      <c r="E993" s="22">
        <v>267</v>
      </c>
      <c r="F993" s="23">
        <v>5317485</v>
      </c>
      <c r="G993" s="23">
        <v>319049</v>
      </c>
      <c r="H993" s="24">
        <v>1.0670529153694242E-4</v>
      </c>
    </row>
    <row r="994" spans="1:8">
      <c r="A994" s="12" t="s">
        <v>116</v>
      </c>
      <c r="B994" s="12" t="s">
        <v>251</v>
      </c>
      <c r="C994" s="22">
        <v>2</v>
      </c>
      <c r="D994" s="22">
        <v>131</v>
      </c>
      <c r="E994" s="22">
        <v>133</v>
      </c>
      <c r="F994" s="23">
        <v>11070864</v>
      </c>
      <c r="G994" s="23">
        <v>664252</v>
      </c>
      <c r="H994" s="24">
        <v>2.2215773537606159E-4</v>
      </c>
    </row>
    <row r="995" spans="1:8">
      <c r="A995" s="12" t="s">
        <v>116</v>
      </c>
      <c r="B995" s="12" t="s">
        <v>851</v>
      </c>
      <c r="C995" s="22">
        <v>291</v>
      </c>
      <c r="D995" s="22">
        <v>1843</v>
      </c>
      <c r="E995" s="22">
        <v>2134</v>
      </c>
      <c r="F995" s="23">
        <v>50699805</v>
      </c>
      <c r="G995" s="23">
        <v>3037976</v>
      </c>
      <c r="H995" s="24">
        <v>1.0160449171200479E-3</v>
      </c>
    </row>
    <row r="996" spans="1:8">
      <c r="A996" s="12" t="s">
        <v>190</v>
      </c>
      <c r="B996" s="12" t="s">
        <v>240</v>
      </c>
      <c r="C996" s="22">
        <v>748</v>
      </c>
      <c r="D996" s="22">
        <v>2478</v>
      </c>
      <c r="E996" s="22">
        <v>3226</v>
      </c>
      <c r="F996" s="23">
        <v>253903943</v>
      </c>
      <c r="G996" s="23">
        <v>15234237</v>
      </c>
      <c r="H996" s="24">
        <v>5.0950596943663048E-3</v>
      </c>
    </row>
    <row r="997" spans="1:8">
      <c r="A997" s="12" t="s">
        <v>190</v>
      </c>
      <c r="B997" s="12" t="s">
        <v>241</v>
      </c>
      <c r="C997" s="22">
        <v>106</v>
      </c>
      <c r="D997" s="22">
        <v>1384</v>
      </c>
      <c r="E997" s="22">
        <v>1490</v>
      </c>
      <c r="F997" s="23">
        <v>881978068</v>
      </c>
      <c r="G997" s="23">
        <v>52918684</v>
      </c>
      <c r="H997" s="24">
        <v>1.7698546630678456E-2</v>
      </c>
    </row>
    <row r="998" spans="1:8">
      <c r="A998" s="12" t="s">
        <v>190</v>
      </c>
      <c r="B998" s="12" t="s">
        <v>893</v>
      </c>
      <c r="C998" s="22">
        <v>3128</v>
      </c>
      <c r="D998" s="22">
        <v>15589</v>
      </c>
      <c r="E998" s="22">
        <v>18717</v>
      </c>
      <c r="F998" s="23">
        <v>1355704740</v>
      </c>
      <c r="G998" s="23">
        <v>81309412</v>
      </c>
      <c r="H998" s="24">
        <v>2.7193768080004527E-2</v>
      </c>
    </row>
    <row r="999" spans="1:8">
      <c r="A999" s="12" t="s">
        <v>190</v>
      </c>
      <c r="B999" s="12" t="s">
        <v>242</v>
      </c>
      <c r="C999" s="22">
        <v>593</v>
      </c>
      <c r="D999" s="22">
        <v>3866</v>
      </c>
      <c r="E999" s="22">
        <v>4459</v>
      </c>
      <c r="F999" s="23">
        <v>659534956</v>
      </c>
      <c r="G999" s="23">
        <v>39572098</v>
      </c>
      <c r="H999" s="24">
        <v>1.3234807988172526E-2</v>
      </c>
    </row>
    <row r="1000" spans="1:8">
      <c r="A1000" s="12" t="s">
        <v>190</v>
      </c>
      <c r="B1000" s="12" t="s">
        <v>243</v>
      </c>
      <c r="C1000" s="22">
        <v>534</v>
      </c>
      <c r="D1000" s="22">
        <v>2499</v>
      </c>
      <c r="E1000" s="22">
        <v>3033</v>
      </c>
      <c r="F1000" s="23">
        <v>900805442</v>
      </c>
      <c r="G1000" s="23">
        <v>54048327</v>
      </c>
      <c r="H1000" s="24">
        <v>1.8076353442947623E-2</v>
      </c>
    </row>
    <row r="1001" spans="1:8">
      <c r="A1001" s="12" t="s">
        <v>190</v>
      </c>
      <c r="B1001" s="12" t="s">
        <v>244</v>
      </c>
      <c r="C1001" s="22">
        <v>231</v>
      </c>
      <c r="D1001" s="22">
        <v>1996</v>
      </c>
      <c r="E1001" s="22">
        <v>2227</v>
      </c>
      <c r="F1001" s="23">
        <v>466964511</v>
      </c>
      <c r="G1001" s="23">
        <v>28017871</v>
      </c>
      <c r="H1001" s="24">
        <v>9.3705201812243396E-3</v>
      </c>
    </row>
    <row r="1002" spans="1:8">
      <c r="A1002" s="12" t="s">
        <v>190</v>
      </c>
      <c r="B1002" s="12" t="s">
        <v>245</v>
      </c>
      <c r="C1002" s="22">
        <v>3054</v>
      </c>
      <c r="D1002" s="22">
        <v>14658</v>
      </c>
      <c r="E1002" s="22">
        <v>17712</v>
      </c>
      <c r="F1002" s="23">
        <v>1178205685</v>
      </c>
      <c r="G1002" s="23">
        <v>70692342</v>
      </c>
      <c r="H1002" s="24">
        <v>2.3642910532674415E-2</v>
      </c>
    </row>
    <row r="1003" spans="1:8">
      <c r="A1003" s="12" t="s">
        <v>190</v>
      </c>
      <c r="B1003" s="12" t="s">
        <v>246</v>
      </c>
      <c r="C1003" s="22">
        <v>592</v>
      </c>
      <c r="D1003" s="22">
        <v>2616</v>
      </c>
      <c r="E1003" s="22">
        <v>3208</v>
      </c>
      <c r="F1003" s="23">
        <v>584685493</v>
      </c>
      <c r="G1003" s="23">
        <v>35081130</v>
      </c>
      <c r="H1003" s="24">
        <v>1.173281284095978E-2</v>
      </c>
    </row>
    <row r="1004" spans="1:8">
      <c r="A1004" s="12" t="s">
        <v>190</v>
      </c>
      <c r="B1004" s="12" t="s">
        <v>250</v>
      </c>
      <c r="C1004" s="22">
        <v>6053</v>
      </c>
      <c r="D1004" s="22">
        <v>36938</v>
      </c>
      <c r="E1004" s="22">
        <v>42991</v>
      </c>
      <c r="F1004" s="23">
        <v>2067608810</v>
      </c>
      <c r="G1004" s="23">
        <v>120944490</v>
      </c>
      <c r="H1004" s="24">
        <v>4.0449639601555926E-2</v>
      </c>
    </row>
    <row r="1005" spans="1:8">
      <c r="A1005" s="12" t="s">
        <v>190</v>
      </c>
      <c r="B1005" s="12" t="s">
        <v>805</v>
      </c>
      <c r="C1005" s="22">
        <v>1939</v>
      </c>
      <c r="D1005" s="22">
        <v>11714</v>
      </c>
      <c r="E1005" s="22">
        <v>13653</v>
      </c>
      <c r="F1005" s="23">
        <v>1005765709</v>
      </c>
      <c r="G1005" s="23">
        <v>60344649</v>
      </c>
      <c r="H1005" s="24">
        <v>2.0182145577135366E-2</v>
      </c>
    </row>
    <row r="1006" spans="1:8">
      <c r="A1006" s="12" t="s">
        <v>190</v>
      </c>
      <c r="B1006" s="12" t="s">
        <v>894</v>
      </c>
      <c r="C1006" s="22">
        <v>453</v>
      </c>
      <c r="D1006" s="22">
        <v>2250</v>
      </c>
      <c r="E1006" s="22">
        <v>2703</v>
      </c>
      <c r="F1006" s="23">
        <v>617623842</v>
      </c>
      <c r="G1006" s="23">
        <v>37043809</v>
      </c>
      <c r="H1006" s="24">
        <v>1.2389226855385259E-2</v>
      </c>
    </row>
    <row r="1007" spans="1:8">
      <c r="A1007" s="12" t="s">
        <v>190</v>
      </c>
      <c r="B1007" s="12" t="s">
        <v>251</v>
      </c>
      <c r="C1007" s="22">
        <v>855</v>
      </c>
      <c r="D1007" s="22">
        <v>5051</v>
      </c>
      <c r="E1007" s="22">
        <v>5906</v>
      </c>
      <c r="F1007" s="23">
        <v>1233210099</v>
      </c>
      <c r="G1007" s="23">
        <v>73992606</v>
      </c>
      <c r="H1007" s="24">
        <v>2.4746677139900503E-2</v>
      </c>
    </row>
    <row r="1008" spans="1:8">
      <c r="A1008" s="12" t="s">
        <v>190</v>
      </c>
      <c r="B1008" s="12" t="s">
        <v>851</v>
      </c>
      <c r="C1008" s="22">
        <v>18286</v>
      </c>
      <c r="D1008" s="22">
        <v>101039</v>
      </c>
      <c r="E1008" s="22">
        <v>119325</v>
      </c>
      <c r="F1008" s="23">
        <v>11205991299</v>
      </c>
      <c r="G1008" s="23">
        <v>669199653</v>
      </c>
      <c r="H1008" s="24">
        <v>0.22381246789610909</v>
      </c>
    </row>
    <row r="1009" spans="1:8">
      <c r="A1009" s="12" t="s">
        <v>192</v>
      </c>
      <c r="B1009" s="12" t="s">
        <v>240</v>
      </c>
      <c r="C1009" s="22">
        <v>177</v>
      </c>
      <c r="D1009" s="22">
        <v>325</v>
      </c>
      <c r="E1009" s="22">
        <v>502</v>
      </c>
      <c r="F1009" s="23">
        <v>33144696</v>
      </c>
      <c r="G1009" s="23">
        <v>1988682</v>
      </c>
      <c r="H1009" s="24">
        <v>6.6511066508363834E-4</v>
      </c>
    </row>
    <row r="1010" spans="1:8">
      <c r="A1010" s="12" t="s">
        <v>192</v>
      </c>
      <c r="B1010" s="12" t="s">
        <v>241</v>
      </c>
      <c r="C1010" s="22" t="s">
        <v>1021</v>
      </c>
      <c r="D1010" s="22">
        <v>243</v>
      </c>
      <c r="E1010" s="22">
        <v>243</v>
      </c>
      <c r="F1010" s="23">
        <v>167327431</v>
      </c>
      <c r="G1010" s="23">
        <v>10039646</v>
      </c>
      <c r="H1010" s="24">
        <v>3.3577392606079248E-3</v>
      </c>
    </row>
    <row r="1011" spans="1:8">
      <c r="A1011" s="12" t="s">
        <v>192</v>
      </c>
      <c r="B1011" s="12" t="s">
        <v>893</v>
      </c>
      <c r="C1011" s="22">
        <v>296</v>
      </c>
      <c r="D1011" s="22">
        <v>2198</v>
      </c>
      <c r="E1011" s="22">
        <v>2494</v>
      </c>
      <c r="F1011" s="23">
        <v>184488618</v>
      </c>
      <c r="G1011" s="23">
        <v>11069317</v>
      </c>
      <c r="H1011" s="24">
        <v>3.7021106400578997E-3</v>
      </c>
    </row>
    <row r="1012" spans="1:8">
      <c r="A1012" s="12" t="s">
        <v>192</v>
      </c>
      <c r="B1012" s="12" t="s">
        <v>242</v>
      </c>
      <c r="C1012" s="22">
        <v>95</v>
      </c>
      <c r="D1012" s="22">
        <v>566</v>
      </c>
      <c r="E1012" s="22">
        <v>661</v>
      </c>
      <c r="F1012" s="23">
        <v>106223006</v>
      </c>
      <c r="G1012" s="23">
        <v>6373380</v>
      </c>
      <c r="H1012" s="24">
        <v>2.1315640261393019E-3</v>
      </c>
    </row>
    <row r="1013" spans="1:8">
      <c r="A1013" s="12" t="s">
        <v>192</v>
      </c>
      <c r="B1013" s="12" t="s">
        <v>243</v>
      </c>
      <c r="C1013" s="22">
        <v>137</v>
      </c>
      <c r="D1013" s="22">
        <v>384</v>
      </c>
      <c r="E1013" s="22">
        <v>521</v>
      </c>
      <c r="F1013" s="23">
        <v>225284946</v>
      </c>
      <c r="G1013" s="23">
        <v>13517097</v>
      </c>
      <c r="H1013" s="24">
        <v>4.5207657009366268E-3</v>
      </c>
    </row>
    <row r="1014" spans="1:8">
      <c r="A1014" s="12" t="s">
        <v>192</v>
      </c>
      <c r="B1014" s="12" t="s">
        <v>244</v>
      </c>
      <c r="C1014" s="22">
        <v>15</v>
      </c>
      <c r="D1014" s="22">
        <v>197</v>
      </c>
      <c r="E1014" s="22">
        <v>212</v>
      </c>
      <c r="F1014" s="23">
        <v>12209701</v>
      </c>
      <c r="G1014" s="23">
        <v>732582</v>
      </c>
      <c r="H1014" s="24">
        <v>2.4501056541382783E-4</v>
      </c>
    </row>
    <row r="1015" spans="1:8">
      <c r="A1015" s="12" t="s">
        <v>192</v>
      </c>
      <c r="B1015" s="12" t="s">
        <v>245</v>
      </c>
      <c r="C1015" s="22">
        <v>416</v>
      </c>
      <c r="D1015" s="22">
        <v>1938</v>
      </c>
      <c r="E1015" s="22">
        <v>2354</v>
      </c>
      <c r="F1015" s="23">
        <v>72979172</v>
      </c>
      <c r="G1015" s="23">
        <v>4378751</v>
      </c>
      <c r="H1015" s="24">
        <v>1.4644643989565182E-3</v>
      </c>
    </row>
    <row r="1016" spans="1:8">
      <c r="A1016" s="12" t="s">
        <v>192</v>
      </c>
      <c r="B1016" s="12" t="s">
        <v>246</v>
      </c>
      <c r="C1016" s="22">
        <v>87</v>
      </c>
      <c r="D1016" s="22">
        <v>445</v>
      </c>
      <c r="E1016" s="22">
        <v>532</v>
      </c>
      <c r="F1016" s="23">
        <v>92603767</v>
      </c>
      <c r="G1016" s="23">
        <v>5556226</v>
      </c>
      <c r="H1016" s="24">
        <v>1.8582685267000975E-3</v>
      </c>
    </row>
    <row r="1017" spans="1:8">
      <c r="A1017" s="12" t="s">
        <v>192</v>
      </c>
      <c r="B1017" s="12" t="s">
        <v>250</v>
      </c>
      <c r="C1017" s="22">
        <v>731</v>
      </c>
      <c r="D1017" s="22">
        <v>5056</v>
      </c>
      <c r="E1017" s="22">
        <v>5787</v>
      </c>
      <c r="F1017" s="23">
        <v>326052704</v>
      </c>
      <c r="G1017" s="23">
        <v>19127686</v>
      </c>
      <c r="H1017" s="24">
        <v>6.3972158228268764E-3</v>
      </c>
    </row>
    <row r="1018" spans="1:8">
      <c r="A1018" s="12" t="s">
        <v>192</v>
      </c>
      <c r="B1018" s="12" t="s">
        <v>805</v>
      </c>
      <c r="C1018" s="22">
        <v>210</v>
      </c>
      <c r="D1018" s="22">
        <v>1689</v>
      </c>
      <c r="E1018" s="22">
        <v>1899</v>
      </c>
      <c r="F1018" s="23">
        <v>121228822</v>
      </c>
      <c r="G1018" s="23">
        <v>7250659</v>
      </c>
      <c r="H1018" s="24">
        <v>2.4249682099926825E-3</v>
      </c>
    </row>
    <row r="1019" spans="1:8">
      <c r="A1019" s="12" t="s">
        <v>192</v>
      </c>
      <c r="B1019" s="12" t="s">
        <v>894</v>
      </c>
      <c r="C1019" s="22">
        <v>158</v>
      </c>
      <c r="D1019" s="22">
        <v>861</v>
      </c>
      <c r="E1019" s="22">
        <v>1019</v>
      </c>
      <c r="F1019" s="23">
        <v>105520431</v>
      </c>
      <c r="G1019" s="23">
        <v>6330056</v>
      </c>
      <c r="H1019" s="24">
        <v>2.1170744021299912E-3</v>
      </c>
    </row>
    <row r="1020" spans="1:8">
      <c r="A1020" s="12" t="s">
        <v>192</v>
      </c>
      <c r="B1020" s="12" t="s">
        <v>251</v>
      </c>
      <c r="C1020" s="22">
        <v>188</v>
      </c>
      <c r="D1020" s="22">
        <v>826</v>
      </c>
      <c r="E1020" s="22">
        <v>1014</v>
      </c>
      <c r="F1020" s="23">
        <v>92841808</v>
      </c>
      <c r="G1020" s="23">
        <v>5570509</v>
      </c>
      <c r="H1020" s="24">
        <v>1.8630454471073772E-3</v>
      </c>
    </row>
    <row r="1021" spans="1:8">
      <c r="A1021" s="12" t="s">
        <v>192</v>
      </c>
      <c r="B1021" s="12" t="s">
        <v>851</v>
      </c>
      <c r="C1021" s="22">
        <v>2510</v>
      </c>
      <c r="D1021" s="22">
        <v>14728</v>
      </c>
      <c r="E1021" s="22">
        <v>17238</v>
      </c>
      <c r="F1021" s="23">
        <v>1539905101</v>
      </c>
      <c r="G1021" s="23">
        <v>91934591</v>
      </c>
      <c r="H1021" s="24">
        <v>3.0747337665952761E-2</v>
      </c>
    </row>
    <row r="1022" spans="1:8">
      <c r="A1022" s="12" t="s">
        <v>194</v>
      </c>
      <c r="B1022" s="12" t="s">
        <v>240</v>
      </c>
      <c r="C1022" s="22">
        <v>6</v>
      </c>
      <c r="D1022" s="22">
        <v>52</v>
      </c>
      <c r="E1022" s="22">
        <v>58</v>
      </c>
      <c r="F1022" s="23">
        <v>1404275</v>
      </c>
      <c r="G1022" s="23">
        <v>84256</v>
      </c>
      <c r="H1022" s="24">
        <v>2.8179248465710973E-5</v>
      </c>
    </row>
    <row r="1023" spans="1:8">
      <c r="A1023" s="12" t="s">
        <v>194</v>
      </c>
      <c r="B1023" s="12" t="s">
        <v>241</v>
      </c>
      <c r="C1023" s="22">
        <v>25</v>
      </c>
      <c r="D1023" s="22">
        <v>144</v>
      </c>
      <c r="E1023" s="22">
        <v>169</v>
      </c>
      <c r="F1023" s="23">
        <v>9180244</v>
      </c>
      <c r="G1023" s="23">
        <v>550815</v>
      </c>
      <c r="H1023" s="24">
        <v>1.8421896059201234E-4</v>
      </c>
    </row>
    <row r="1024" spans="1:8">
      <c r="A1024" s="12" t="s">
        <v>194</v>
      </c>
      <c r="B1024" s="12" t="s">
        <v>893</v>
      </c>
      <c r="C1024" s="22">
        <v>47</v>
      </c>
      <c r="D1024" s="22">
        <v>573</v>
      </c>
      <c r="E1024" s="22">
        <v>620</v>
      </c>
      <c r="F1024" s="23">
        <v>21663773</v>
      </c>
      <c r="G1024" s="23">
        <v>1299826</v>
      </c>
      <c r="H1024" s="24">
        <v>4.3472417176451808E-4</v>
      </c>
    </row>
    <row r="1025" spans="1:8">
      <c r="A1025" s="12" t="s">
        <v>194</v>
      </c>
      <c r="B1025" s="12" t="s">
        <v>242</v>
      </c>
      <c r="C1025" s="22">
        <v>1</v>
      </c>
      <c r="D1025" s="22">
        <v>158</v>
      </c>
      <c r="E1025" s="22">
        <v>159</v>
      </c>
      <c r="F1025" s="23">
        <v>25996468</v>
      </c>
      <c r="G1025" s="23">
        <v>1559788</v>
      </c>
      <c r="H1025" s="24">
        <v>5.2166793588390604E-4</v>
      </c>
    </row>
    <row r="1026" spans="1:8">
      <c r="A1026" s="12" t="s">
        <v>194</v>
      </c>
      <c r="B1026" s="12" t="s">
        <v>243</v>
      </c>
      <c r="C1026" s="22">
        <v>18</v>
      </c>
      <c r="D1026" s="22">
        <v>141</v>
      </c>
      <c r="E1026" s="22">
        <v>159</v>
      </c>
      <c r="F1026" s="23">
        <v>29359324</v>
      </c>
      <c r="G1026" s="23">
        <v>1761560</v>
      </c>
      <c r="H1026" s="24">
        <v>5.8915017241808088E-4</v>
      </c>
    </row>
    <row r="1027" spans="1:8">
      <c r="A1027" s="12" t="s">
        <v>194</v>
      </c>
      <c r="B1027" s="12" t="s">
        <v>244</v>
      </c>
      <c r="C1027" s="22">
        <v>12</v>
      </c>
      <c r="D1027" s="22">
        <v>122</v>
      </c>
      <c r="E1027" s="22">
        <v>134</v>
      </c>
      <c r="F1027" s="23">
        <v>7703619</v>
      </c>
      <c r="G1027" s="23">
        <v>462217</v>
      </c>
      <c r="H1027" s="24">
        <v>1.545875390248235E-4</v>
      </c>
    </row>
    <row r="1028" spans="1:8">
      <c r="A1028" s="12" t="s">
        <v>194</v>
      </c>
      <c r="B1028" s="12" t="s">
        <v>245</v>
      </c>
      <c r="C1028" s="22">
        <v>203</v>
      </c>
      <c r="D1028" s="22">
        <v>784</v>
      </c>
      <c r="E1028" s="22">
        <v>987</v>
      </c>
      <c r="F1028" s="23">
        <v>25623123</v>
      </c>
      <c r="G1028" s="23">
        <v>1537387</v>
      </c>
      <c r="H1028" s="24">
        <v>5.1417596682674233E-4</v>
      </c>
    </row>
    <row r="1029" spans="1:8">
      <c r="A1029" s="12" t="s">
        <v>194</v>
      </c>
      <c r="B1029" s="12" t="s">
        <v>246</v>
      </c>
      <c r="C1029" s="22">
        <v>44</v>
      </c>
      <c r="D1029" s="22">
        <v>97</v>
      </c>
      <c r="E1029" s="22">
        <v>141</v>
      </c>
      <c r="F1029" s="23">
        <v>10614353</v>
      </c>
      <c r="G1029" s="23">
        <v>636861</v>
      </c>
      <c r="H1029" s="24">
        <v>2.1299687093051127E-4</v>
      </c>
    </row>
    <row r="1030" spans="1:8">
      <c r="A1030" s="12" t="s">
        <v>194</v>
      </c>
      <c r="B1030" s="12" t="s">
        <v>250</v>
      </c>
      <c r="C1030" s="22">
        <v>205</v>
      </c>
      <c r="D1030" s="22">
        <v>1745</v>
      </c>
      <c r="E1030" s="22">
        <v>1950</v>
      </c>
      <c r="F1030" s="23">
        <v>28341472</v>
      </c>
      <c r="G1030" s="23">
        <v>1654037</v>
      </c>
      <c r="H1030" s="24">
        <v>5.5318932295004728E-4</v>
      </c>
    </row>
    <row r="1031" spans="1:8">
      <c r="A1031" s="12" t="s">
        <v>194</v>
      </c>
      <c r="B1031" s="12" t="s">
        <v>805</v>
      </c>
      <c r="C1031" s="22">
        <v>91</v>
      </c>
      <c r="D1031" s="22">
        <v>495</v>
      </c>
      <c r="E1031" s="22">
        <v>586</v>
      </c>
      <c r="F1031" s="23">
        <v>13534792</v>
      </c>
      <c r="G1031" s="23">
        <v>812004</v>
      </c>
      <c r="H1031" s="24">
        <v>2.7157309237503768E-4</v>
      </c>
    </row>
    <row r="1032" spans="1:8">
      <c r="A1032" s="12" t="s">
        <v>194</v>
      </c>
      <c r="B1032" s="12" t="s">
        <v>894</v>
      </c>
      <c r="C1032" s="22">
        <v>38</v>
      </c>
      <c r="D1032" s="22">
        <v>379</v>
      </c>
      <c r="E1032" s="22">
        <v>417</v>
      </c>
      <c r="F1032" s="23">
        <v>20315410</v>
      </c>
      <c r="G1032" s="23">
        <v>1218925</v>
      </c>
      <c r="H1032" s="24">
        <v>4.0766699625031748E-4</v>
      </c>
    </row>
    <row r="1033" spans="1:8">
      <c r="A1033" s="12" t="s">
        <v>194</v>
      </c>
      <c r="B1033" s="12" t="s">
        <v>251</v>
      </c>
      <c r="C1033" s="22">
        <v>26</v>
      </c>
      <c r="D1033" s="22">
        <v>267</v>
      </c>
      <c r="E1033" s="22">
        <v>293</v>
      </c>
      <c r="F1033" s="23">
        <v>23351982</v>
      </c>
      <c r="G1033" s="23">
        <v>1401119</v>
      </c>
      <c r="H1033" s="24">
        <v>4.6860141035687068E-4</v>
      </c>
    </row>
    <row r="1034" spans="1:8">
      <c r="A1034" s="12" t="s">
        <v>194</v>
      </c>
      <c r="B1034" s="12" t="s">
        <v>851</v>
      </c>
      <c r="C1034" s="22">
        <v>716</v>
      </c>
      <c r="D1034" s="22">
        <v>4957</v>
      </c>
      <c r="E1034" s="22">
        <v>5673</v>
      </c>
      <c r="F1034" s="23">
        <v>217088835</v>
      </c>
      <c r="G1034" s="23">
        <v>12978795</v>
      </c>
      <c r="H1034" s="24">
        <v>4.3407316878385782E-3</v>
      </c>
    </row>
    <row r="1035" spans="1:8">
      <c r="A1035" s="12" t="s">
        <v>195</v>
      </c>
      <c r="B1035" s="12" t="s">
        <v>240</v>
      </c>
      <c r="C1035" s="22" t="s">
        <v>234</v>
      </c>
      <c r="D1035" s="22" t="s">
        <v>234</v>
      </c>
      <c r="E1035" s="22" t="s">
        <v>234</v>
      </c>
      <c r="F1035" s="23" t="s">
        <v>234</v>
      </c>
      <c r="G1035" s="23" t="s">
        <v>234</v>
      </c>
      <c r="H1035" s="24" t="s">
        <v>234</v>
      </c>
    </row>
    <row r="1036" spans="1:8">
      <c r="A1036" s="12" t="s">
        <v>195</v>
      </c>
      <c r="B1036" s="12" t="s">
        <v>241</v>
      </c>
      <c r="C1036" s="22" t="s">
        <v>1021</v>
      </c>
      <c r="D1036" s="22">
        <v>38</v>
      </c>
      <c r="E1036" s="22">
        <v>38</v>
      </c>
      <c r="F1036" s="23">
        <v>2775662</v>
      </c>
      <c r="G1036" s="23">
        <v>166540</v>
      </c>
      <c r="H1036" s="24">
        <v>5.5698965527434319E-5</v>
      </c>
    </row>
    <row r="1037" spans="1:8">
      <c r="A1037" s="12" t="s">
        <v>195</v>
      </c>
      <c r="B1037" s="12" t="s">
        <v>893</v>
      </c>
      <c r="C1037" s="22">
        <v>12</v>
      </c>
      <c r="D1037" s="22">
        <v>174</v>
      </c>
      <c r="E1037" s="22">
        <v>186</v>
      </c>
      <c r="F1037" s="23">
        <v>1614933</v>
      </c>
      <c r="G1037" s="23">
        <v>96896</v>
      </c>
      <c r="H1037" s="24">
        <v>3.240667085232542E-5</v>
      </c>
    </row>
    <row r="1038" spans="1:8">
      <c r="A1038" s="12" t="s">
        <v>195</v>
      </c>
      <c r="B1038" s="12" t="s">
        <v>242</v>
      </c>
      <c r="C1038" s="22" t="s">
        <v>234</v>
      </c>
      <c r="D1038" s="22" t="s">
        <v>234</v>
      </c>
      <c r="E1038" s="22" t="s">
        <v>234</v>
      </c>
      <c r="F1038" s="23" t="s">
        <v>234</v>
      </c>
      <c r="G1038" s="23" t="s">
        <v>234</v>
      </c>
      <c r="H1038" s="24" t="s">
        <v>234</v>
      </c>
    </row>
    <row r="1039" spans="1:8">
      <c r="A1039" s="12" t="s">
        <v>195</v>
      </c>
      <c r="B1039" s="12" t="s">
        <v>243</v>
      </c>
      <c r="C1039" s="22" t="s">
        <v>234</v>
      </c>
      <c r="D1039" s="22" t="s">
        <v>234</v>
      </c>
      <c r="E1039" s="22" t="s">
        <v>234</v>
      </c>
      <c r="F1039" s="23" t="s">
        <v>234</v>
      </c>
      <c r="G1039" s="23" t="s">
        <v>234</v>
      </c>
      <c r="H1039" s="24" t="s">
        <v>234</v>
      </c>
    </row>
    <row r="1040" spans="1:8">
      <c r="A1040" s="12" t="s">
        <v>195</v>
      </c>
      <c r="B1040" s="12" t="s">
        <v>244</v>
      </c>
      <c r="C1040" s="22" t="s">
        <v>234</v>
      </c>
      <c r="D1040" s="22" t="s">
        <v>234</v>
      </c>
      <c r="E1040" s="22" t="s">
        <v>234</v>
      </c>
      <c r="F1040" s="23" t="s">
        <v>234</v>
      </c>
      <c r="G1040" s="23" t="s">
        <v>234</v>
      </c>
      <c r="H1040" s="24" t="s">
        <v>234</v>
      </c>
    </row>
    <row r="1041" spans="1:8">
      <c r="A1041" s="12" t="s">
        <v>195</v>
      </c>
      <c r="B1041" s="12" t="s">
        <v>245</v>
      </c>
      <c r="C1041" s="22">
        <v>67</v>
      </c>
      <c r="D1041" s="22">
        <v>199</v>
      </c>
      <c r="E1041" s="22">
        <v>266</v>
      </c>
      <c r="F1041" s="23">
        <v>2059017</v>
      </c>
      <c r="G1041" s="23">
        <v>123541</v>
      </c>
      <c r="H1041" s="24">
        <v>4.1318037109551834E-5</v>
      </c>
    </row>
    <row r="1042" spans="1:8">
      <c r="A1042" s="12" t="s">
        <v>195</v>
      </c>
      <c r="B1042" s="12" t="s">
        <v>246</v>
      </c>
      <c r="C1042" s="22">
        <v>11</v>
      </c>
      <c r="D1042" s="22">
        <v>86</v>
      </c>
      <c r="E1042" s="22">
        <v>97</v>
      </c>
      <c r="F1042" s="23">
        <v>2856792</v>
      </c>
      <c r="G1042" s="23">
        <v>171408</v>
      </c>
      <c r="H1042" s="24">
        <v>5.7327058263038676E-5</v>
      </c>
    </row>
    <row r="1043" spans="1:8">
      <c r="A1043" s="12" t="s">
        <v>195</v>
      </c>
      <c r="B1043" s="12" t="s">
        <v>250</v>
      </c>
      <c r="C1043" s="22">
        <v>178</v>
      </c>
      <c r="D1043" s="22">
        <v>586</v>
      </c>
      <c r="E1043" s="22">
        <v>764</v>
      </c>
      <c r="F1043" s="23">
        <v>6792603</v>
      </c>
      <c r="G1043" s="23">
        <v>402858</v>
      </c>
      <c r="H1043" s="24">
        <v>1.3473504175844322E-4</v>
      </c>
    </row>
    <row r="1044" spans="1:8">
      <c r="A1044" s="12" t="s">
        <v>195</v>
      </c>
      <c r="B1044" s="12" t="s">
        <v>805</v>
      </c>
      <c r="C1044" s="22">
        <v>56</v>
      </c>
      <c r="D1044" s="22">
        <v>184</v>
      </c>
      <c r="E1044" s="22">
        <v>240</v>
      </c>
      <c r="F1044" s="23">
        <v>1546090</v>
      </c>
      <c r="G1044" s="23">
        <v>92765</v>
      </c>
      <c r="H1044" s="24">
        <v>3.1025066273282362E-5</v>
      </c>
    </row>
    <row r="1045" spans="1:8">
      <c r="A1045" s="12" t="s">
        <v>195</v>
      </c>
      <c r="B1045" s="12" t="s">
        <v>894</v>
      </c>
      <c r="C1045" s="22" t="s">
        <v>1021</v>
      </c>
      <c r="D1045" s="22">
        <v>134</v>
      </c>
      <c r="E1045" s="22">
        <v>134</v>
      </c>
      <c r="F1045" s="23">
        <v>1376837</v>
      </c>
      <c r="G1045" s="23">
        <v>82383</v>
      </c>
      <c r="H1045" s="24">
        <v>2.7552827411112173E-5</v>
      </c>
    </row>
    <row r="1046" spans="1:8">
      <c r="A1046" s="12" t="s">
        <v>195</v>
      </c>
      <c r="B1046" s="12" t="s">
        <v>251</v>
      </c>
      <c r="C1046" s="22">
        <v>12</v>
      </c>
      <c r="D1046" s="22">
        <v>109</v>
      </c>
      <c r="E1046" s="22">
        <v>121</v>
      </c>
      <c r="F1046" s="23">
        <v>7209870</v>
      </c>
      <c r="G1046" s="23">
        <v>432592</v>
      </c>
      <c r="H1046" s="24">
        <v>1.4467951780619591E-4</v>
      </c>
    </row>
    <row r="1047" spans="1:8">
      <c r="A1047" s="12" t="s">
        <v>195</v>
      </c>
      <c r="B1047" s="12" t="s">
        <v>851</v>
      </c>
      <c r="C1047" s="22">
        <v>352</v>
      </c>
      <c r="D1047" s="22">
        <v>1585</v>
      </c>
      <c r="E1047" s="22">
        <v>1937</v>
      </c>
      <c r="F1047" s="23">
        <v>31689792</v>
      </c>
      <c r="G1047" s="23">
        <v>1896462</v>
      </c>
      <c r="H1047" s="24">
        <v>6.3426787295598136E-4</v>
      </c>
    </row>
    <row r="1048" spans="1:8">
      <c r="A1048" s="12" t="s">
        <v>197</v>
      </c>
      <c r="B1048" s="12" t="s">
        <v>240</v>
      </c>
      <c r="C1048" s="22" t="s">
        <v>234</v>
      </c>
      <c r="D1048" s="22" t="s">
        <v>234</v>
      </c>
      <c r="E1048" s="22" t="s">
        <v>234</v>
      </c>
      <c r="F1048" s="23" t="s">
        <v>234</v>
      </c>
      <c r="G1048" s="23" t="s">
        <v>234</v>
      </c>
      <c r="H1048" s="24" t="s">
        <v>234</v>
      </c>
    </row>
    <row r="1049" spans="1:8">
      <c r="A1049" s="12" t="s">
        <v>197</v>
      </c>
      <c r="B1049" s="12" t="s">
        <v>241</v>
      </c>
      <c r="C1049" s="22" t="s">
        <v>1021</v>
      </c>
      <c r="D1049" s="22">
        <v>109</v>
      </c>
      <c r="E1049" s="22">
        <v>109</v>
      </c>
      <c r="F1049" s="23">
        <v>17063651</v>
      </c>
      <c r="G1049" s="23">
        <v>1023819</v>
      </c>
      <c r="H1049" s="24">
        <v>3.4241418990832396E-4</v>
      </c>
    </row>
    <row r="1050" spans="1:8">
      <c r="A1050" s="12" t="s">
        <v>197</v>
      </c>
      <c r="B1050" s="12" t="s">
        <v>893</v>
      </c>
      <c r="C1050" s="22">
        <v>52</v>
      </c>
      <c r="D1050" s="22">
        <v>247</v>
      </c>
      <c r="E1050" s="22">
        <v>299</v>
      </c>
      <c r="F1050" s="23">
        <v>4672559</v>
      </c>
      <c r="G1050" s="23">
        <v>280354</v>
      </c>
      <c r="H1050" s="24">
        <v>9.3763827197540056E-5</v>
      </c>
    </row>
    <row r="1051" spans="1:8">
      <c r="A1051" s="12" t="s">
        <v>197</v>
      </c>
      <c r="B1051" s="12" t="s">
        <v>242</v>
      </c>
      <c r="C1051" s="22" t="s">
        <v>1021</v>
      </c>
      <c r="D1051" s="22">
        <v>145</v>
      </c>
      <c r="E1051" s="22">
        <v>145</v>
      </c>
      <c r="F1051" s="23">
        <v>9296241</v>
      </c>
      <c r="G1051" s="23">
        <v>557774</v>
      </c>
      <c r="H1051" s="24">
        <v>1.8654638404046563E-4</v>
      </c>
    </row>
    <row r="1052" spans="1:8">
      <c r="A1052" s="12" t="s">
        <v>197</v>
      </c>
      <c r="B1052" s="12" t="s">
        <v>243</v>
      </c>
      <c r="C1052" s="22">
        <v>13</v>
      </c>
      <c r="D1052" s="22">
        <v>63</v>
      </c>
      <c r="E1052" s="22">
        <v>76</v>
      </c>
      <c r="F1052" s="23">
        <v>4437516</v>
      </c>
      <c r="G1052" s="23">
        <v>266251</v>
      </c>
      <c r="H1052" s="24">
        <v>8.9047107425512879E-5</v>
      </c>
    </row>
    <row r="1053" spans="1:8">
      <c r="A1053" s="12" t="s">
        <v>197</v>
      </c>
      <c r="B1053" s="12" t="s">
        <v>244</v>
      </c>
      <c r="C1053" s="22" t="s">
        <v>234</v>
      </c>
      <c r="D1053" s="22" t="s">
        <v>234</v>
      </c>
      <c r="E1053" s="22" t="s">
        <v>234</v>
      </c>
      <c r="F1053" s="23" t="s">
        <v>234</v>
      </c>
      <c r="G1053" s="23" t="s">
        <v>234</v>
      </c>
      <c r="H1053" s="24" t="s">
        <v>234</v>
      </c>
    </row>
    <row r="1054" spans="1:8">
      <c r="A1054" s="12" t="s">
        <v>197</v>
      </c>
      <c r="B1054" s="12" t="s">
        <v>245</v>
      </c>
      <c r="C1054" s="22">
        <v>241</v>
      </c>
      <c r="D1054" s="22">
        <v>780</v>
      </c>
      <c r="E1054" s="22">
        <v>1021</v>
      </c>
      <c r="F1054" s="23">
        <v>13504450</v>
      </c>
      <c r="G1054" s="23">
        <v>810186</v>
      </c>
      <c r="H1054" s="24">
        <v>2.7096506595898824E-4</v>
      </c>
    </row>
    <row r="1055" spans="1:8">
      <c r="A1055" s="12" t="s">
        <v>197</v>
      </c>
      <c r="B1055" s="12" t="s">
        <v>246</v>
      </c>
      <c r="C1055" s="22">
        <v>12</v>
      </c>
      <c r="D1055" s="22">
        <v>145</v>
      </c>
      <c r="E1055" s="22">
        <v>157</v>
      </c>
      <c r="F1055" s="23">
        <v>12206232</v>
      </c>
      <c r="G1055" s="23">
        <v>732374</v>
      </c>
      <c r="H1055" s="24">
        <v>2.4494100023531392E-4</v>
      </c>
    </row>
    <row r="1056" spans="1:8">
      <c r="A1056" s="12" t="s">
        <v>197</v>
      </c>
      <c r="B1056" s="12" t="s">
        <v>250</v>
      </c>
      <c r="C1056" s="22">
        <v>165</v>
      </c>
      <c r="D1056" s="22">
        <v>900</v>
      </c>
      <c r="E1056" s="22">
        <v>1065</v>
      </c>
      <c r="F1056" s="23">
        <v>10973039</v>
      </c>
      <c r="G1056" s="23">
        <v>649121</v>
      </c>
      <c r="H1056" s="24">
        <v>2.1709720308714839E-4</v>
      </c>
    </row>
    <row r="1057" spans="1:8">
      <c r="A1057" s="12" t="s">
        <v>197</v>
      </c>
      <c r="B1057" s="12" t="s">
        <v>805</v>
      </c>
      <c r="C1057" s="22">
        <v>77</v>
      </c>
      <c r="D1057" s="22">
        <v>318</v>
      </c>
      <c r="E1057" s="22">
        <v>395</v>
      </c>
      <c r="F1057" s="23">
        <v>2602510</v>
      </c>
      <c r="G1057" s="23">
        <v>156151</v>
      </c>
      <c r="H1057" s="24">
        <v>5.2224385529448759E-5</v>
      </c>
    </row>
    <row r="1058" spans="1:8">
      <c r="A1058" s="12" t="s">
        <v>197</v>
      </c>
      <c r="B1058" s="12" t="s">
        <v>894</v>
      </c>
      <c r="C1058" s="22">
        <v>48</v>
      </c>
      <c r="D1058" s="22">
        <v>284</v>
      </c>
      <c r="E1058" s="22">
        <v>332</v>
      </c>
      <c r="F1058" s="23">
        <v>9073655</v>
      </c>
      <c r="G1058" s="23">
        <v>544419</v>
      </c>
      <c r="H1058" s="24">
        <v>1.8207983135270963E-4</v>
      </c>
    </row>
    <row r="1059" spans="1:8">
      <c r="A1059" s="12" t="s">
        <v>197</v>
      </c>
      <c r="B1059" s="12" t="s">
        <v>251</v>
      </c>
      <c r="C1059" s="22">
        <v>57</v>
      </c>
      <c r="D1059" s="22">
        <v>102</v>
      </c>
      <c r="E1059" s="22">
        <v>159</v>
      </c>
      <c r="F1059" s="23">
        <v>4998885</v>
      </c>
      <c r="G1059" s="23">
        <v>299933</v>
      </c>
      <c r="H1059" s="24">
        <v>1.0031198407313533E-4</v>
      </c>
    </row>
    <row r="1060" spans="1:8">
      <c r="A1060" s="12" t="s">
        <v>197</v>
      </c>
      <c r="B1060" s="12" t="s">
        <v>851</v>
      </c>
      <c r="C1060" s="22">
        <v>666</v>
      </c>
      <c r="D1060" s="22">
        <v>3151</v>
      </c>
      <c r="E1060" s="22">
        <v>3817</v>
      </c>
      <c r="F1060" s="23">
        <v>89500902</v>
      </c>
      <c r="G1060" s="23">
        <v>5360712</v>
      </c>
      <c r="H1060" s="24">
        <v>1.7928792655848653E-3</v>
      </c>
    </row>
    <row r="1061" spans="1:8">
      <c r="A1061" s="12" t="s">
        <v>198</v>
      </c>
      <c r="B1061" s="12" t="s">
        <v>240</v>
      </c>
      <c r="C1061" s="22">
        <v>248</v>
      </c>
      <c r="D1061" s="22">
        <v>848</v>
      </c>
      <c r="E1061" s="22">
        <v>1096</v>
      </c>
      <c r="F1061" s="23">
        <v>83168285</v>
      </c>
      <c r="G1061" s="23">
        <v>4990097</v>
      </c>
      <c r="H1061" s="24">
        <v>1.6689278298399988E-3</v>
      </c>
    </row>
    <row r="1062" spans="1:8">
      <c r="A1062" s="12" t="s">
        <v>198</v>
      </c>
      <c r="B1062" s="12" t="s">
        <v>241</v>
      </c>
      <c r="C1062" s="22">
        <v>31</v>
      </c>
      <c r="D1062" s="22">
        <v>634</v>
      </c>
      <c r="E1062" s="22">
        <v>665</v>
      </c>
      <c r="F1062" s="23">
        <v>282674345</v>
      </c>
      <c r="G1062" s="23">
        <v>16960461</v>
      </c>
      <c r="H1062" s="24">
        <v>5.6723918131883879E-3</v>
      </c>
    </row>
    <row r="1063" spans="1:8">
      <c r="A1063" s="12" t="s">
        <v>198</v>
      </c>
      <c r="B1063" s="12" t="s">
        <v>893</v>
      </c>
      <c r="C1063" s="22">
        <v>1036</v>
      </c>
      <c r="D1063" s="22">
        <v>5331</v>
      </c>
      <c r="E1063" s="22">
        <v>6367</v>
      </c>
      <c r="F1063" s="23">
        <v>444301801</v>
      </c>
      <c r="G1063" s="23">
        <v>26658109</v>
      </c>
      <c r="H1063" s="24">
        <v>8.9157505357126601E-3</v>
      </c>
    </row>
    <row r="1064" spans="1:8">
      <c r="A1064" s="12" t="s">
        <v>198</v>
      </c>
      <c r="B1064" s="12" t="s">
        <v>242</v>
      </c>
      <c r="C1064" s="22">
        <v>154</v>
      </c>
      <c r="D1064" s="22">
        <v>1524</v>
      </c>
      <c r="E1064" s="22">
        <v>1678</v>
      </c>
      <c r="F1064" s="23">
        <v>283138733</v>
      </c>
      <c r="G1064" s="23">
        <v>16988324</v>
      </c>
      <c r="H1064" s="24">
        <v>5.6817105370774888E-3</v>
      </c>
    </row>
    <row r="1065" spans="1:8">
      <c r="A1065" s="12" t="s">
        <v>198</v>
      </c>
      <c r="B1065" s="12" t="s">
        <v>243</v>
      </c>
      <c r="C1065" s="22">
        <v>266</v>
      </c>
      <c r="D1065" s="22">
        <v>1045</v>
      </c>
      <c r="E1065" s="22">
        <v>1311</v>
      </c>
      <c r="F1065" s="23">
        <v>419180454</v>
      </c>
      <c r="G1065" s="23">
        <v>25150827</v>
      </c>
      <c r="H1065" s="24">
        <v>8.4116431251318857E-3</v>
      </c>
    </row>
    <row r="1066" spans="1:8">
      <c r="A1066" s="12" t="s">
        <v>198</v>
      </c>
      <c r="B1066" s="12" t="s">
        <v>244</v>
      </c>
      <c r="C1066" s="22">
        <v>54</v>
      </c>
      <c r="D1066" s="22">
        <v>704</v>
      </c>
      <c r="E1066" s="22">
        <v>758</v>
      </c>
      <c r="F1066" s="23">
        <v>102040532</v>
      </c>
      <c r="G1066" s="23">
        <v>6122432</v>
      </c>
      <c r="H1066" s="24">
        <v>2.0476349760541654E-3</v>
      </c>
    </row>
    <row r="1067" spans="1:8">
      <c r="A1067" s="12" t="s">
        <v>198</v>
      </c>
      <c r="B1067" s="12" t="s">
        <v>245</v>
      </c>
      <c r="C1067" s="22">
        <v>843</v>
      </c>
      <c r="D1067" s="22">
        <v>4492</v>
      </c>
      <c r="E1067" s="22">
        <v>5335</v>
      </c>
      <c r="F1067" s="23">
        <v>364455925</v>
      </c>
      <c r="G1067" s="23">
        <v>21867192</v>
      </c>
      <c r="H1067" s="24">
        <v>7.313438053259202E-3</v>
      </c>
    </row>
    <row r="1068" spans="1:8">
      <c r="A1068" s="12" t="s">
        <v>198</v>
      </c>
      <c r="B1068" s="12" t="s">
        <v>246</v>
      </c>
      <c r="C1068" s="22">
        <v>122</v>
      </c>
      <c r="D1068" s="22">
        <v>928</v>
      </c>
      <c r="E1068" s="22">
        <v>1050</v>
      </c>
      <c r="F1068" s="23">
        <v>150181908</v>
      </c>
      <c r="G1068" s="23">
        <v>9010914</v>
      </c>
      <c r="H1068" s="24">
        <v>3.0136819278051836E-3</v>
      </c>
    </row>
    <row r="1069" spans="1:8">
      <c r="A1069" s="12" t="s">
        <v>198</v>
      </c>
      <c r="B1069" s="12" t="s">
        <v>250</v>
      </c>
      <c r="C1069" s="22">
        <v>1720</v>
      </c>
      <c r="D1069" s="22">
        <v>10857</v>
      </c>
      <c r="E1069" s="22">
        <v>12577</v>
      </c>
      <c r="F1069" s="23">
        <v>546849900</v>
      </c>
      <c r="G1069" s="23">
        <v>32245758</v>
      </c>
      <c r="H1069" s="24">
        <v>1.0784528421087963E-2</v>
      </c>
    </row>
    <row r="1070" spans="1:8">
      <c r="A1070" s="12" t="s">
        <v>198</v>
      </c>
      <c r="B1070" s="12" t="s">
        <v>805</v>
      </c>
      <c r="C1070" s="22">
        <v>706</v>
      </c>
      <c r="D1070" s="22">
        <v>3738</v>
      </c>
      <c r="E1070" s="22">
        <v>4444</v>
      </c>
      <c r="F1070" s="23">
        <v>222941820</v>
      </c>
      <c r="G1070" s="23">
        <v>13376510</v>
      </c>
      <c r="H1070" s="24">
        <v>4.4737466636686702E-3</v>
      </c>
    </row>
    <row r="1071" spans="1:8">
      <c r="A1071" s="12" t="s">
        <v>198</v>
      </c>
      <c r="B1071" s="12" t="s">
        <v>894</v>
      </c>
      <c r="C1071" s="22">
        <v>161</v>
      </c>
      <c r="D1071" s="22">
        <v>1017</v>
      </c>
      <c r="E1071" s="22">
        <v>1178</v>
      </c>
      <c r="F1071" s="23">
        <v>155133895</v>
      </c>
      <c r="G1071" s="23">
        <v>9308034</v>
      </c>
      <c r="H1071" s="24">
        <v>3.1130531097285129E-3</v>
      </c>
    </row>
    <row r="1072" spans="1:8">
      <c r="A1072" s="12" t="s">
        <v>198</v>
      </c>
      <c r="B1072" s="12" t="s">
        <v>251</v>
      </c>
      <c r="C1072" s="22">
        <v>422</v>
      </c>
      <c r="D1072" s="22">
        <v>1913</v>
      </c>
      <c r="E1072" s="22">
        <v>2335</v>
      </c>
      <c r="F1072" s="23">
        <v>273584729</v>
      </c>
      <c r="G1072" s="23">
        <v>16415084</v>
      </c>
      <c r="H1072" s="24">
        <v>5.4899915806769463E-3</v>
      </c>
    </row>
    <row r="1073" spans="1:8">
      <c r="A1073" s="12" t="s">
        <v>198</v>
      </c>
      <c r="B1073" s="12" t="s">
        <v>851</v>
      </c>
      <c r="C1073" s="22">
        <v>5763</v>
      </c>
      <c r="D1073" s="22">
        <v>33031</v>
      </c>
      <c r="E1073" s="22">
        <v>38794</v>
      </c>
      <c r="F1073" s="23">
        <v>3327652328</v>
      </c>
      <c r="G1073" s="23">
        <v>199093742</v>
      </c>
      <c r="H1073" s="24">
        <v>6.6586498573231068E-2</v>
      </c>
    </row>
    <row r="1074" spans="1:8">
      <c r="A1074" s="12" t="s">
        <v>119</v>
      </c>
      <c r="B1074" s="12" t="s">
        <v>240</v>
      </c>
      <c r="C1074" s="22" t="s">
        <v>234</v>
      </c>
      <c r="D1074" s="22" t="s">
        <v>234</v>
      </c>
      <c r="E1074" s="22" t="s">
        <v>234</v>
      </c>
      <c r="F1074" s="23" t="s">
        <v>234</v>
      </c>
      <c r="G1074" s="23" t="s">
        <v>234</v>
      </c>
      <c r="H1074" s="24" t="s">
        <v>234</v>
      </c>
    </row>
    <row r="1075" spans="1:8">
      <c r="A1075" s="12" t="s">
        <v>119</v>
      </c>
      <c r="B1075" s="12" t="s">
        <v>241</v>
      </c>
      <c r="C1075" s="22" t="s">
        <v>1021</v>
      </c>
      <c r="D1075" s="22">
        <v>61</v>
      </c>
      <c r="E1075" s="22">
        <v>61</v>
      </c>
      <c r="F1075" s="23">
        <v>12969016</v>
      </c>
      <c r="G1075" s="23">
        <v>778141</v>
      </c>
      <c r="H1075" s="24">
        <v>2.6024768064418919E-4</v>
      </c>
    </row>
    <row r="1076" spans="1:8">
      <c r="A1076" s="12" t="s">
        <v>119</v>
      </c>
      <c r="B1076" s="12" t="s">
        <v>893</v>
      </c>
      <c r="C1076" s="22">
        <v>18</v>
      </c>
      <c r="D1076" s="22">
        <v>339</v>
      </c>
      <c r="E1076" s="22">
        <v>357</v>
      </c>
      <c r="F1076" s="23">
        <v>10689171</v>
      </c>
      <c r="G1076" s="23">
        <v>641350</v>
      </c>
      <c r="H1076" s="24">
        <v>2.1449820788411192E-4</v>
      </c>
    </row>
    <row r="1077" spans="1:8">
      <c r="A1077" s="12" t="s">
        <v>119</v>
      </c>
      <c r="B1077" s="12" t="s">
        <v>242</v>
      </c>
      <c r="C1077" s="22">
        <v>28</v>
      </c>
      <c r="D1077" s="22">
        <v>120</v>
      </c>
      <c r="E1077" s="22">
        <v>148</v>
      </c>
      <c r="F1077" s="23">
        <v>14360962</v>
      </c>
      <c r="G1077" s="23">
        <v>861658</v>
      </c>
      <c r="H1077" s="24">
        <v>2.881797720573916E-4</v>
      </c>
    </row>
    <row r="1078" spans="1:8">
      <c r="A1078" s="12" t="s">
        <v>119</v>
      </c>
      <c r="B1078" s="12" t="s">
        <v>243</v>
      </c>
      <c r="C1078" s="22">
        <v>37</v>
      </c>
      <c r="D1078" s="22">
        <v>76</v>
      </c>
      <c r="E1078" s="22">
        <v>113</v>
      </c>
      <c r="F1078" s="23">
        <v>5422538</v>
      </c>
      <c r="G1078" s="23">
        <v>325352</v>
      </c>
      <c r="H1078" s="24">
        <v>1.0881331711469803E-4</v>
      </c>
    </row>
    <row r="1079" spans="1:8">
      <c r="A1079" s="12" t="s">
        <v>119</v>
      </c>
      <c r="B1079" s="12" t="s">
        <v>244</v>
      </c>
      <c r="C1079" s="22" t="s">
        <v>234</v>
      </c>
      <c r="D1079" s="22" t="s">
        <v>234</v>
      </c>
      <c r="E1079" s="22" t="s">
        <v>234</v>
      </c>
      <c r="F1079" s="23" t="s">
        <v>234</v>
      </c>
      <c r="G1079" s="23" t="s">
        <v>234</v>
      </c>
      <c r="H1079" s="24" t="s">
        <v>234</v>
      </c>
    </row>
    <row r="1080" spans="1:8">
      <c r="A1080" s="12" t="s">
        <v>119</v>
      </c>
      <c r="B1080" s="12" t="s">
        <v>245</v>
      </c>
      <c r="C1080" s="22">
        <v>88</v>
      </c>
      <c r="D1080" s="22">
        <v>543</v>
      </c>
      <c r="E1080" s="22">
        <v>631</v>
      </c>
      <c r="F1080" s="23">
        <v>8552889</v>
      </c>
      <c r="G1080" s="23">
        <v>513174</v>
      </c>
      <c r="H1080" s="24">
        <v>1.7163000441681024E-4</v>
      </c>
    </row>
    <row r="1081" spans="1:8">
      <c r="A1081" s="12" t="s">
        <v>119</v>
      </c>
      <c r="B1081" s="12" t="s">
        <v>246</v>
      </c>
      <c r="C1081" s="22">
        <v>5</v>
      </c>
      <c r="D1081" s="22">
        <v>99</v>
      </c>
      <c r="E1081" s="22">
        <v>104</v>
      </c>
      <c r="F1081" s="23">
        <v>6783007</v>
      </c>
      <c r="G1081" s="23">
        <v>406980</v>
      </c>
      <c r="H1081" s="24">
        <v>1.3611363630572365E-4</v>
      </c>
    </row>
    <row r="1082" spans="1:8">
      <c r="A1082" s="12" t="s">
        <v>119</v>
      </c>
      <c r="B1082" s="12" t="s">
        <v>250</v>
      </c>
      <c r="C1082" s="22">
        <v>110</v>
      </c>
      <c r="D1082" s="22">
        <v>1269</v>
      </c>
      <c r="E1082" s="22">
        <v>1379</v>
      </c>
      <c r="F1082" s="23">
        <v>19769014</v>
      </c>
      <c r="G1082" s="23">
        <v>1178621</v>
      </c>
      <c r="H1082" s="24">
        <v>3.9418740512135318E-4</v>
      </c>
    </row>
    <row r="1083" spans="1:8">
      <c r="A1083" s="12" t="s">
        <v>119</v>
      </c>
      <c r="B1083" s="12" t="s">
        <v>805</v>
      </c>
      <c r="C1083" s="22">
        <v>44</v>
      </c>
      <c r="D1083" s="22">
        <v>254</v>
      </c>
      <c r="E1083" s="22">
        <v>298</v>
      </c>
      <c r="F1083" s="23">
        <v>4105052</v>
      </c>
      <c r="G1083" s="23">
        <v>246303</v>
      </c>
      <c r="H1083" s="24">
        <v>8.2375539247650137E-5</v>
      </c>
    </row>
    <row r="1084" spans="1:8">
      <c r="A1084" s="12" t="s">
        <v>119</v>
      </c>
      <c r="B1084" s="12" t="s">
        <v>894</v>
      </c>
      <c r="C1084" s="22">
        <v>24</v>
      </c>
      <c r="D1084" s="22">
        <v>336</v>
      </c>
      <c r="E1084" s="22">
        <v>360</v>
      </c>
      <c r="F1084" s="23">
        <v>23205423</v>
      </c>
      <c r="G1084" s="23">
        <v>1392236</v>
      </c>
      <c r="H1084" s="24">
        <v>4.656305090071637E-4</v>
      </c>
    </row>
    <row r="1085" spans="1:8">
      <c r="A1085" s="12" t="s">
        <v>119</v>
      </c>
      <c r="B1085" s="12" t="s">
        <v>251</v>
      </c>
      <c r="C1085" s="22">
        <v>71</v>
      </c>
      <c r="D1085" s="22">
        <v>190</v>
      </c>
      <c r="E1085" s="22">
        <v>261</v>
      </c>
      <c r="F1085" s="23">
        <v>9039857</v>
      </c>
      <c r="G1085" s="23">
        <v>542391</v>
      </c>
      <c r="H1085" s="24">
        <v>1.8140157086219902E-4</v>
      </c>
    </row>
    <row r="1086" spans="1:8">
      <c r="A1086" s="12" t="s">
        <v>119</v>
      </c>
      <c r="B1086" s="12" t="s">
        <v>851</v>
      </c>
      <c r="C1086" s="22">
        <v>449</v>
      </c>
      <c r="D1086" s="22">
        <v>3360</v>
      </c>
      <c r="E1086" s="22">
        <v>3809</v>
      </c>
      <c r="F1086" s="23">
        <v>117540555</v>
      </c>
      <c r="G1086" s="23">
        <v>7044824</v>
      </c>
      <c r="H1086" s="24">
        <v>2.3561271113416711E-3</v>
      </c>
    </row>
    <row r="1087" spans="1:8">
      <c r="A1087" s="12" t="s">
        <v>201</v>
      </c>
      <c r="B1087" s="12" t="s">
        <v>240</v>
      </c>
      <c r="C1087" s="22">
        <v>74</v>
      </c>
      <c r="D1087" s="22">
        <v>142</v>
      </c>
      <c r="E1087" s="22">
        <v>216</v>
      </c>
      <c r="F1087" s="23">
        <v>5343266</v>
      </c>
      <c r="G1087" s="23">
        <v>320596</v>
      </c>
      <c r="H1087" s="24">
        <v>1.0722268255213962E-4</v>
      </c>
    </row>
    <row r="1088" spans="1:8">
      <c r="A1088" s="12" t="s">
        <v>201</v>
      </c>
      <c r="B1088" s="12" t="s">
        <v>241</v>
      </c>
      <c r="C1088" s="22" t="s">
        <v>1021</v>
      </c>
      <c r="D1088" s="22">
        <v>290</v>
      </c>
      <c r="E1088" s="22">
        <v>290</v>
      </c>
      <c r="F1088" s="23">
        <v>71106042</v>
      </c>
      <c r="G1088" s="23">
        <v>4266363</v>
      </c>
      <c r="H1088" s="24">
        <v>1.426876460096801E-3</v>
      </c>
    </row>
    <row r="1089" spans="1:8">
      <c r="A1089" s="12" t="s">
        <v>201</v>
      </c>
      <c r="B1089" s="12" t="s">
        <v>893</v>
      </c>
      <c r="C1089" s="22">
        <v>124</v>
      </c>
      <c r="D1089" s="22">
        <v>1044</v>
      </c>
      <c r="E1089" s="22">
        <v>1168</v>
      </c>
      <c r="F1089" s="23">
        <v>63106898</v>
      </c>
      <c r="G1089" s="23">
        <v>3786180</v>
      </c>
      <c r="H1089" s="24">
        <v>1.2662802287778387E-3</v>
      </c>
    </row>
    <row r="1090" spans="1:8">
      <c r="A1090" s="12" t="s">
        <v>201</v>
      </c>
      <c r="B1090" s="12" t="s">
        <v>242</v>
      </c>
      <c r="C1090" s="22">
        <v>43</v>
      </c>
      <c r="D1090" s="22">
        <v>364</v>
      </c>
      <c r="E1090" s="22">
        <v>407</v>
      </c>
      <c r="F1090" s="23">
        <v>29570858</v>
      </c>
      <c r="G1090" s="23">
        <v>1774251</v>
      </c>
      <c r="H1090" s="24">
        <v>5.9339465165135019E-4</v>
      </c>
    </row>
    <row r="1091" spans="1:8">
      <c r="A1091" s="12" t="s">
        <v>201</v>
      </c>
      <c r="B1091" s="12" t="s">
        <v>243</v>
      </c>
      <c r="C1091" s="22">
        <v>18</v>
      </c>
      <c r="D1091" s="22">
        <v>259</v>
      </c>
      <c r="E1091" s="22">
        <v>277</v>
      </c>
      <c r="F1091" s="23">
        <v>50151268</v>
      </c>
      <c r="G1091" s="23">
        <v>3009076</v>
      </c>
      <c r="H1091" s="24">
        <v>1.0063793706822982E-3</v>
      </c>
    </row>
    <row r="1092" spans="1:8">
      <c r="A1092" s="12" t="s">
        <v>201</v>
      </c>
      <c r="B1092" s="12" t="s">
        <v>244</v>
      </c>
      <c r="C1092" s="22">
        <v>1</v>
      </c>
      <c r="D1092" s="22">
        <v>236</v>
      </c>
      <c r="E1092" s="22">
        <v>237</v>
      </c>
      <c r="F1092" s="23">
        <v>22651098</v>
      </c>
      <c r="G1092" s="23">
        <v>1359066</v>
      </c>
      <c r="H1092" s="24">
        <v>4.5453686972203702E-4</v>
      </c>
    </row>
    <row r="1093" spans="1:8">
      <c r="A1093" s="12" t="s">
        <v>201</v>
      </c>
      <c r="B1093" s="12" t="s">
        <v>245</v>
      </c>
      <c r="C1093" s="22">
        <v>260</v>
      </c>
      <c r="D1093" s="22">
        <v>2085</v>
      </c>
      <c r="E1093" s="22">
        <v>2345</v>
      </c>
      <c r="F1093" s="23">
        <v>143041424</v>
      </c>
      <c r="G1093" s="23">
        <v>8582486</v>
      </c>
      <c r="H1093" s="24">
        <v>2.8703950513611601E-3</v>
      </c>
    </row>
    <row r="1094" spans="1:8">
      <c r="A1094" s="12" t="s">
        <v>201</v>
      </c>
      <c r="B1094" s="12" t="s">
        <v>246</v>
      </c>
      <c r="C1094" s="22">
        <v>22</v>
      </c>
      <c r="D1094" s="22">
        <v>243</v>
      </c>
      <c r="E1094" s="22">
        <v>265</v>
      </c>
      <c r="F1094" s="23">
        <v>17103414</v>
      </c>
      <c r="G1094" s="23">
        <v>1026205</v>
      </c>
      <c r="H1094" s="24">
        <v>3.4321218277339214E-4</v>
      </c>
    </row>
    <row r="1095" spans="1:8">
      <c r="A1095" s="12" t="s">
        <v>201</v>
      </c>
      <c r="B1095" s="12" t="s">
        <v>250</v>
      </c>
      <c r="C1095" s="22">
        <v>230</v>
      </c>
      <c r="D1095" s="22">
        <v>3444</v>
      </c>
      <c r="E1095" s="22">
        <v>3674</v>
      </c>
      <c r="F1095" s="23">
        <v>86341004</v>
      </c>
      <c r="G1095" s="23">
        <v>5120048</v>
      </c>
      <c r="H1095" s="24">
        <v>1.7123896784604841E-3</v>
      </c>
    </row>
    <row r="1096" spans="1:8">
      <c r="A1096" s="12" t="s">
        <v>201</v>
      </c>
      <c r="B1096" s="12" t="s">
        <v>805</v>
      </c>
      <c r="C1096" s="22">
        <v>80</v>
      </c>
      <c r="D1096" s="22">
        <v>883</v>
      </c>
      <c r="E1096" s="22">
        <v>963</v>
      </c>
      <c r="F1096" s="23">
        <v>29037627</v>
      </c>
      <c r="G1096" s="23">
        <v>1742258</v>
      </c>
      <c r="H1096" s="24">
        <v>5.8269465763117968E-4</v>
      </c>
    </row>
    <row r="1097" spans="1:8">
      <c r="A1097" s="12" t="s">
        <v>201</v>
      </c>
      <c r="B1097" s="12" t="s">
        <v>894</v>
      </c>
      <c r="C1097" s="22">
        <v>59</v>
      </c>
      <c r="D1097" s="22">
        <v>567</v>
      </c>
      <c r="E1097" s="22">
        <v>626</v>
      </c>
      <c r="F1097" s="23">
        <v>64986161</v>
      </c>
      <c r="G1097" s="23">
        <v>3899170</v>
      </c>
      <c r="H1097" s="24">
        <v>1.3040695053176778E-3</v>
      </c>
    </row>
    <row r="1098" spans="1:8">
      <c r="A1098" s="12" t="s">
        <v>201</v>
      </c>
      <c r="B1098" s="12" t="s">
        <v>251</v>
      </c>
      <c r="C1098" s="22">
        <v>112</v>
      </c>
      <c r="D1098" s="22">
        <v>603</v>
      </c>
      <c r="E1098" s="22">
        <v>715</v>
      </c>
      <c r="F1098" s="23">
        <v>64786907</v>
      </c>
      <c r="G1098" s="23">
        <v>3887214</v>
      </c>
      <c r="H1098" s="24">
        <v>1.3000708453450225E-3</v>
      </c>
    </row>
    <row r="1099" spans="1:8">
      <c r="A1099" s="12" t="s">
        <v>201</v>
      </c>
      <c r="B1099" s="12" t="s">
        <v>851</v>
      </c>
      <c r="C1099" s="22">
        <v>1023</v>
      </c>
      <c r="D1099" s="22">
        <v>10160</v>
      </c>
      <c r="E1099" s="22">
        <v>11183</v>
      </c>
      <c r="F1099" s="23">
        <v>647225966</v>
      </c>
      <c r="G1099" s="23">
        <v>38772912</v>
      </c>
      <c r="H1099" s="24">
        <v>1.2967521849923407E-2</v>
      </c>
    </row>
    <row r="1100" spans="1:8">
      <c r="A1100" s="12" t="s">
        <v>203</v>
      </c>
      <c r="B1100" s="12" t="s">
        <v>240</v>
      </c>
      <c r="C1100" s="22">
        <v>136</v>
      </c>
      <c r="D1100" s="22">
        <v>354</v>
      </c>
      <c r="E1100" s="22">
        <v>490</v>
      </c>
      <c r="F1100" s="23">
        <v>27645037</v>
      </c>
      <c r="G1100" s="23">
        <v>1658702</v>
      </c>
      <c r="H1100" s="24">
        <v>5.5474952274700584E-4</v>
      </c>
    </row>
    <row r="1101" spans="1:8">
      <c r="A1101" s="12" t="s">
        <v>203</v>
      </c>
      <c r="B1101" s="12" t="s">
        <v>241</v>
      </c>
      <c r="C1101" s="22">
        <v>36</v>
      </c>
      <c r="D1101" s="22">
        <v>301</v>
      </c>
      <c r="E1101" s="22">
        <v>337</v>
      </c>
      <c r="F1101" s="23">
        <v>143463712</v>
      </c>
      <c r="G1101" s="23">
        <v>8607823</v>
      </c>
      <c r="H1101" s="24">
        <v>2.8788689596688857E-3</v>
      </c>
    </row>
    <row r="1102" spans="1:8">
      <c r="A1102" s="12" t="s">
        <v>203</v>
      </c>
      <c r="B1102" s="12" t="s">
        <v>893</v>
      </c>
      <c r="C1102" s="22">
        <v>252</v>
      </c>
      <c r="D1102" s="22">
        <v>2345</v>
      </c>
      <c r="E1102" s="22">
        <v>2597</v>
      </c>
      <c r="F1102" s="23">
        <v>197408838</v>
      </c>
      <c r="G1102" s="23">
        <v>11844531</v>
      </c>
      <c r="H1102" s="24">
        <v>3.9613793914832895E-3</v>
      </c>
    </row>
    <row r="1103" spans="1:8">
      <c r="A1103" s="12" t="s">
        <v>203</v>
      </c>
      <c r="B1103" s="12" t="s">
        <v>242</v>
      </c>
      <c r="C1103" s="22">
        <v>128</v>
      </c>
      <c r="D1103" s="22">
        <v>559</v>
      </c>
      <c r="E1103" s="22">
        <v>687</v>
      </c>
      <c r="F1103" s="23">
        <v>91704088</v>
      </c>
      <c r="G1103" s="23">
        <v>5502245</v>
      </c>
      <c r="H1103" s="24">
        <v>1.8402146906358703E-3</v>
      </c>
    </row>
    <row r="1104" spans="1:8">
      <c r="A1104" s="12" t="s">
        <v>203</v>
      </c>
      <c r="B1104" s="12" t="s">
        <v>243</v>
      </c>
      <c r="C1104" s="22">
        <v>78</v>
      </c>
      <c r="D1104" s="22">
        <v>419</v>
      </c>
      <c r="E1104" s="22">
        <v>497</v>
      </c>
      <c r="F1104" s="23">
        <v>178830414</v>
      </c>
      <c r="G1104" s="23">
        <v>10729825</v>
      </c>
      <c r="H1104" s="24">
        <v>3.5885682285961506E-3</v>
      </c>
    </row>
    <row r="1105" spans="1:8">
      <c r="A1105" s="12" t="s">
        <v>203</v>
      </c>
      <c r="B1105" s="12" t="s">
        <v>244</v>
      </c>
      <c r="C1105" s="22">
        <v>40</v>
      </c>
      <c r="D1105" s="22">
        <v>323</v>
      </c>
      <c r="E1105" s="22">
        <v>363</v>
      </c>
      <c r="F1105" s="23">
        <v>36338748</v>
      </c>
      <c r="G1105" s="23">
        <v>2180325</v>
      </c>
      <c r="H1105" s="24">
        <v>7.2920527809297001E-4</v>
      </c>
    </row>
    <row r="1106" spans="1:8">
      <c r="A1106" s="12" t="s">
        <v>203</v>
      </c>
      <c r="B1106" s="12" t="s">
        <v>245</v>
      </c>
      <c r="C1106" s="22">
        <v>449</v>
      </c>
      <c r="D1106" s="22">
        <v>2928</v>
      </c>
      <c r="E1106" s="22">
        <v>3377</v>
      </c>
      <c r="F1106" s="23">
        <v>163145895</v>
      </c>
      <c r="G1106" s="23">
        <v>9788754</v>
      </c>
      <c r="H1106" s="24">
        <v>3.2738289396093117E-3</v>
      </c>
    </row>
    <row r="1107" spans="1:8">
      <c r="A1107" s="12" t="s">
        <v>203</v>
      </c>
      <c r="B1107" s="12" t="s">
        <v>246</v>
      </c>
      <c r="C1107" s="22">
        <v>33</v>
      </c>
      <c r="D1107" s="22">
        <v>408</v>
      </c>
      <c r="E1107" s="22">
        <v>441</v>
      </c>
      <c r="F1107" s="23">
        <v>55625726</v>
      </c>
      <c r="G1107" s="23">
        <v>3337544</v>
      </c>
      <c r="H1107" s="24">
        <v>1.1162348276828103E-3</v>
      </c>
    </row>
    <row r="1108" spans="1:8">
      <c r="A1108" s="12" t="s">
        <v>203</v>
      </c>
      <c r="B1108" s="12" t="s">
        <v>250</v>
      </c>
      <c r="C1108" s="22">
        <v>911</v>
      </c>
      <c r="D1108" s="22">
        <v>5953</v>
      </c>
      <c r="E1108" s="22">
        <v>6864</v>
      </c>
      <c r="F1108" s="23">
        <v>215097425</v>
      </c>
      <c r="G1108" s="23">
        <v>12643024</v>
      </c>
      <c r="H1108" s="24">
        <v>4.2284337572866858E-3</v>
      </c>
    </row>
    <row r="1109" spans="1:8">
      <c r="A1109" s="12" t="s">
        <v>203</v>
      </c>
      <c r="B1109" s="12" t="s">
        <v>805</v>
      </c>
      <c r="C1109" s="22">
        <v>322</v>
      </c>
      <c r="D1109" s="22">
        <v>1892</v>
      </c>
      <c r="E1109" s="22">
        <v>2214</v>
      </c>
      <c r="F1109" s="23">
        <v>86102732</v>
      </c>
      <c r="G1109" s="23">
        <v>5163235</v>
      </c>
      <c r="H1109" s="24">
        <v>1.7268334830974079E-3</v>
      </c>
    </row>
    <row r="1110" spans="1:8">
      <c r="A1110" s="12" t="s">
        <v>203</v>
      </c>
      <c r="B1110" s="12" t="s">
        <v>894</v>
      </c>
      <c r="C1110" s="22">
        <v>28</v>
      </c>
      <c r="D1110" s="22">
        <v>809</v>
      </c>
      <c r="E1110" s="22">
        <v>837</v>
      </c>
      <c r="F1110" s="23">
        <v>69090702</v>
      </c>
      <c r="G1110" s="23">
        <v>4145442</v>
      </c>
      <c r="H1110" s="24">
        <v>1.3864346766781456E-3</v>
      </c>
    </row>
    <row r="1111" spans="1:8">
      <c r="A1111" s="12" t="s">
        <v>203</v>
      </c>
      <c r="B1111" s="12" t="s">
        <v>251</v>
      </c>
      <c r="C1111" s="22">
        <v>181</v>
      </c>
      <c r="D1111" s="22">
        <v>845</v>
      </c>
      <c r="E1111" s="22">
        <v>1026</v>
      </c>
      <c r="F1111" s="23">
        <v>87645702</v>
      </c>
      <c r="G1111" s="23">
        <v>5258742</v>
      </c>
      <c r="H1111" s="24">
        <v>1.7587756057143688E-3</v>
      </c>
    </row>
    <row r="1112" spans="1:8">
      <c r="A1112" s="12" t="s">
        <v>203</v>
      </c>
      <c r="B1112" s="12" t="s">
        <v>851</v>
      </c>
      <c r="C1112" s="22">
        <v>2594</v>
      </c>
      <c r="D1112" s="22">
        <v>17136</v>
      </c>
      <c r="E1112" s="22">
        <v>19730</v>
      </c>
      <c r="F1112" s="23">
        <v>1352099020</v>
      </c>
      <c r="G1112" s="23">
        <v>80860191</v>
      </c>
      <c r="H1112" s="24">
        <v>2.704352702684493E-2</v>
      </c>
    </row>
    <row r="1113" spans="1:8">
      <c r="A1113" s="12" t="s">
        <v>205</v>
      </c>
      <c r="B1113" s="12" t="s">
        <v>240</v>
      </c>
      <c r="C1113" s="22" t="s">
        <v>234</v>
      </c>
      <c r="D1113" s="22" t="s">
        <v>234</v>
      </c>
      <c r="E1113" s="22" t="s">
        <v>234</v>
      </c>
      <c r="F1113" s="23" t="s">
        <v>234</v>
      </c>
      <c r="G1113" s="23" t="s">
        <v>234</v>
      </c>
      <c r="H1113" s="24" t="s">
        <v>234</v>
      </c>
    </row>
    <row r="1114" spans="1:8">
      <c r="A1114" s="12" t="s">
        <v>205</v>
      </c>
      <c r="B1114" s="12" t="s">
        <v>241</v>
      </c>
      <c r="C1114" s="22" t="s">
        <v>1021</v>
      </c>
      <c r="D1114" s="22">
        <v>97</v>
      </c>
      <c r="E1114" s="22">
        <v>97</v>
      </c>
      <c r="F1114" s="23">
        <v>10867214</v>
      </c>
      <c r="G1114" s="23">
        <v>652033</v>
      </c>
      <c r="H1114" s="24">
        <v>2.1807111558634309E-4</v>
      </c>
    </row>
    <row r="1115" spans="1:8">
      <c r="A1115" s="12" t="s">
        <v>205</v>
      </c>
      <c r="B1115" s="12" t="s">
        <v>893</v>
      </c>
      <c r="C1115" s="22">
        <v>32</v>
      </c>
      <c r="D1115" s="22">
        <v>283</v>
      </c>
      <c r="E1115" s="22">
        <v>315</v>
      </c>
      <c r="F1115" s="23">
        <v>8323257</v>
      </c>
      <c r="G1115" s="23">
        <v>499395</v>
      </c>
      <c r="H1115" s="24">
        <v>1.6702164578823742E-4</v>
      </c>
    </row>
    <row r="1116" spans="1:8">
      <c r="A1116" s="12" t="s">
        <v>205</v>
      </c>
      <c r="B1116" s="12" t="s">
        <v>242</v>
      </c>
      <c r="C1116" s="22">
        <v>1</v>
      </c>
      <c r="D1116" s="22">
        <v>142</v>
      </c>
      <c r="E1116" s="22">
        <v>143</v>
      </c>
      <c r="F1116" s="23">
        <v>14602050</v>
      </c>
      <c r="G1116" s="23">
        <v>876123</v>
      </c>
      <c r="H1116" s="24">
        <v>2.9301756199587086E-4</v>
      </c>
    </row>
    <row r="1117" spans="1:8">
      <c r="A1117" s="12" t="s">
        <v>205</v>
      </c>
      <c r="B1117" s="12" t="s">
        <v>243</v>
      </c>
      <c r="C1117" s="22">
        <v>1</v>
      </c>
      <c r="D1117" s="22">
        <v>80</v>
      </c>
      <c r="E1117" s="22">
        <v>81</v>
      </c>
      <c r="F1117" s="23">
        <v>4970620</v>
      </c>
      <c r="G1117" s="23">
        <v>298237</v>
      </c>
      <c r="H1117" s="24">
        <v>9.9744760309868069E-5</v>
      </c>
    </row>
    <row r="1118" spans="1:8">
      <c r="A1118" s="12" t="s">
        <v>205</v>
      </c>
      <c r="B1118" s="12" t="s">
        <v>244</v>
      </c>
      <c r="C1118" s="22" t="s">
        <v>234</v>
      </c>
      <c r="D1118" s="22" t="s">
        <v>234</v>
      </c>
      <c r="E1118" s="22" t="s">
        <v>234</v>
      </c>
      <c r="F1118" s="23" t="s">
        <v>234</v>
      </c>
      <c r="G1118" s="23" t="s">
        <v>234</v>
      </c>
      <c r="H1118" s="24" t="s">
        <v>234</v>
      </c>
    </row>
    <row r="1119" spans="1:8">
      <c r="A1119" s="12" t="s">
        <v>205</v>
      </c>
      <c r="B1119" s="12" t="s">
        <v>245</v>
      </c>
      <c r="C1119" s="22">
        <v>101</v>
      </c>
      <c r="D1119" s="22">
        <v>704</v>
      </c>
      <c r="E1119" s="22">
        <v>805</v>
      </c>
      <c r="F1119" s="23">
        <v>22394780</v>
      </c>
      <c r="G1119" s="23">
        <v>1343687</v>
      </c>
      <c r="H1119" s="24">
        <v>4.493933943356649E-4</v>
      </c>
    </row>
    <row r="1120" spans="1:8">
      <c r="A1120" s="12" t="s">
        <v>205</v>
      </c>
      <c r="B1120" s="12" t="s">
        <v>246</v>
      </c>
      <c r="C1120" s="22">
        <v>20</v>
      </c>
      <c r="D1120" s="22">
        <v>140</v>
      </c>
      <c r="E1120" s="22">
        <v>160</v>
      </c>
      <c r="F1120" s="23">
        <v>10692819</v>
      </c>
      <c r="G1120" s="23">
        <v>641569</v>
      </c>
      <c r="H1120" s="24">
        <v>2.1457145199033569E-4</v>
      </c>
    </row>
    <row r="1121" spans="1:8">
      <c r="A1121" s="12" t="s">
        <v>205</v>
      </c>
      <c r="B1121" s="12" t="s">
        <v>250</v>
      </c>
      <c r="C1121" s="22">
        <v>253</v>
      </c>
      <c r="D1121" s="22">
        <v>990</v>
      </c>
      <c r="E1121" s="22">
        <v>1243</v>
      </c>
      <c r="F1121" s="23">
        <v>9593509</v>
      </c>
      <c r="G1121" s="23">
        <v>570244</v>
      </c>
      <c r="H1121" s="24">
        <v>1.9071695027156392E-4</v>
      </c>
    </row>
    <row r="1122" spans="1:8">
      <c r="A1122" s="12" t="s">
        <v>205</v>
      </c>
      <c r="B1122" s="12" t="s">
        <v>805</v>
      </c>
      <c r="C1122" s="22">
        <v>18</v>
      </c>
      <c r="D1122" s="22">
        <v>333</v>
      </c>
      <c r="E1122" s="22">
        <v>351</v>
      </c>
      <c r="F1122" s="23">
        <v>3909686</v>
      </c>
      <c r="G1122" s="23">
        <v>234581</v>
      </c>
      <c r="H1122" s="24">
        <v>7.845514010082304E-5</v>
      </c>
    </row>
    <row r="1123" spans="1:8">
      <c r="A1123" s="12" t="s">
        <v>205</v>
      </c>
      <c r="B1123" s="12" t="s">
        <v>894</v>
      </c>
      <c r="C1123" s="22">
        <v>2</v>
      </c>
      <c r="D1123" s="22">
        <v>363</v>
      </c>
      <c r="E1123" s="22">
        <v>365</v>
      </c>
      <c r="F1123" s="23">
        <v>9276464</v>
      </c>
      <c r="G1123" s="23">
        <v>556588</v>
      </c>
      <c r="H1123" s="24">
        <v>1.8614972874374692E-4</v>
      </c>
    </row>
    <row r="1124" spans="1:8">
      <c r="A1124" s="12" t="s">
        <v>205</v>
      </c>
      <c r="B1124" s="12" t="s">
        <v>251</v>
      </c>
      <c r="C1124" s="22">
        <v>62</v>
      </c>
      <c r="D1124" s="22">
        <v>203</v>
      </c>
      <c r="E1124" s="22">
        <v>265</v>
      </c>
      <c r="F1124" s="23">
        <v>8778111</v>
      </c>
      <c r="G1124" s="23">
        <v>526687</v>
      </c>
      <c r="H1124" s="24">
        <v>1.7614939988439893E-4</v>
      </c>
    </row>
    <row r="1125" spans="1:8">
      <c r="A1125" s="12" t="s">
        <v>205</v>
      </c>
      <c r="B1125" s="12" t="s">
        <v>851</v>
      </c>
      <c r="C1125" s="22">
        <v>507</v>
      </c>
      <c r="D1125" s="22">
        <v>3420</v>
      </c>
      <c r="E1125" s="22">
        <v>3927</v>
      </c>
      <c r="F1125" s="23">
        <v>104500311</v>
      </c>
      <c r="G1125" s="23">
        <v>6264652</v>
      </c>
      <c r="H1125" s="24">
        <v>2.0952001668630505E-3</v>
      </c>
    </row>
    <row r="1126" spans="1:8">
      <c r="A1126" s="12" t="s">
        <v>207</v>
      </c>
      <c r="B1126" s="12" t="s">
        <v>240</v>
      </c>
      <c r="C1126" s="22" t="s">
        <v>234</v>
      </c>
      <c r="D1126" s="22" t="s">
        <v>234</v>
      </c>
      <c r="E1126" s="22" t="s">
        <v>234</v>
      </c>
      <c r="F1126" s="23" t="s">
        <v>234</v>
      </c>
      <c r="G1126" s="23" t="s">
        <v>234</v>
      </c>
      <c r="H1126" s="24" t="s">
        <v>234</v>
      </c>
    </row>
    <row r="1127" spans="1:8">
      <c r="A1127" s="12" t="s">
        <v>207</v>
      </c>
      <c r="B1127" s="12" t="s">
        <v>241</v>
      </c>
      <c r="C1127" s="22">
        <v>6</v>
      </c>
      <c r="D1127" s="22">
        <v>60</v>
      </c>
      <c r="E1127" s="22">
        <v>66</v>
      </c>
      <c r="F1127" s="23">
        <v>1611255</v>
      </c>
      <c r="G1127" s="23">
        <v>96675</v>
      </c>
      <c r="H1127" s="24">
        <v>3.2332757850154391E-5</v>
      </c>
    </row>
    <row r="1128" spans="1:8">
      <c r="A1128" s="12" t="s">
        <v>207</v>
      </c>
      <c r="B1128" s="12" t="s">
        <v>893</v>
      </c>
      <c r="C1128" s="22">
        <v>24</v>
      </c>
      <c r="D1128" s="22">
        <v>188</v>
      </c>
      <c r="E1128" s="22">
        <v>212</v>
      </c>
      <c r="F1128" s="23">
        <v>3413570</v>
      </c>
      <c r="G1128" s="23">
        <v>204783</v>
      </c>
      <c r="H1128" s="24">
        <v>6.8489259382758383E-5</v>
      </c>
    </row>
    <row r="1129" spans="1:8">
      <c r="A1129" s="12" t="s">
        <v>207</v>
      </c>
      <c r="B1129" s="12" t="s">
        <v>242</v>
      </c>
      <c r="C1129" s="22" t="s">
        <v>1021</v>
      </c>
      <c r="D1129" s="22">
        <v>60</v>
      </c>
      <c r="E1129" s="22">
        <v>60</v>
      </c>
      <c r="F1129" s="23">
        <v>1385883</v>
      </c>
      <c r="G1129" s="23">
        <v>83153</v>
      </c>
      <c r="H1129" s="24">
        <v>2.7810352350803085E-5</v>
      </c>
    </row>
    <row r="1130" spans="1:8">
      <c r="A1130" s="12" t="s">
        <v>207</v>
      </c>
      <c r="B1130" s="12" t="s">
        <v>243</v>
      </c>
      <c r="C1130" s="22">
        <v>1</v>
      </c>
      <c r="D1130" s="22">
        <v>86</v>
      </c>
      <c r="E1130" s="22">
        <v>87</v>
      </c>
      <c r="F1130" s="23">
        <v>3063626</v>
      </c>
      <c r="G1130" s="23">
        <v>183631</v>
      </c>
      <c r="H1130" s="24">
        <v>6.1415015844651675E-5</v>
      </c>
    </row>
    <row r="1131" spans="1:8">
      <c r="A1131" s="12" t="s">
        <v>207</v>
      </c>
      <c r="B1131" s="12" t="s">
        <v>244</v>
      </c>
      <c r="C1131" s="22" t="s">
        <v>234</v>
      </c>
      <c r="D1131" s="22" t="s">
        <v>234</v>
      </c>
      <c r="E1131" s="22" t="s">
        <v>234</v>
      </c>
      <c r="F1131" s="23" t="s">
        <v>234</v>
      </c>
      <c r="G1131" s="23" t="s">
        <v>234</v>
      </c>
      <c r="H1131" s="24" t="s">
        <v>234</v>
      </c>
    </row>
    <row r="1132" spans="1:8">
      <c r="A1132" s="12" t="s">
        <v>207</v>
      </c>
      <c r="B1132" s="12" t="s">
        <v>245</v>
      </c>
      <c r="C1132" s="22">
        <v>62</v>
      </c>
      <c r="D1132" s="22">
        <v>236</v>
      </c>
      <c r="E1132" s="22">
        <v>298</v>
      </c>
      <c r="F1132" s="23">
        <v>6542046</v>
      </c>
      <c r="G1132" s="23">
        <v>392523</v>
      </c>
      <c r="H1132" s="24">
        <v>1.3127852195103339E-4</v>
      </c>
    </row>
    <row r="1133" spans="1:8">
      <c r="A1133" s="12" t="s">
        <v>207</v>
      </c>
      <c r="B1133" s="12" t="s">
        <v>246</v>
      </c>
      <c r="C1133" s="22" t="s">
        <v>234</v>
      </c>
      <c r="D1133" s="22" t="s">
        <v>234</v>
      </c>
      <c r="E1133" s="22" t="s">
        <v>234</v>
      </c>
      <c r="F1133" s="23" t="s">
        <v>234</v>
      </c>
      <c r="G1133" s="23" t="s">
        <v>234</v>
      </c>
      <c r="H1133" s="24" t="s">
        <v>234</v>
      </c>
    </row>
    <row r="1134" spans="1:8">
      <c r="A1134" s="12" t="s">
        <v>207</v>
      </c>
      <c r="B1134" s="12" t="s">
        <v>250</v>
      </c>
      <c r="C1134" s="22">
        <v>80</v>
      </c>
      <c r="D1134" s="22">
        <v>508</v>
      </c>
      <c r="E1134" s="22">
        <v>588</v>
      </c>
      <c r="F1134" s="23">
        <v>11222612</v>
      </c>
      <c r="G1134" s="23">
        <v>672485</v>
      </c>
      <c r="H1134" s="24">
        <v>2.2491124554291261E-4</v>
      </c>
    </row>
    <row r="1135" spans="1:8">
      <c r="A1135" s="12" t="s">
        <v>207</v>
      </c>
      <c r="B1135" s="12" t="s">
        <v>805</v>
      </c>
      <c r="C1135" s="22">
        <v>16</v>
      </c>
      <c r="D1135" s="22">
        <v>128</v>
      </c>
      <c r="E1135" s="22">
        <v>144</v>
      </c>
      <c r="F1135" s="23">
        <v>2027133</v>
      </c>
      <c r="G1135" s="23">
        <v>121628</v>
      </c>
      <c r="H1135" s="24">
        <v>4.067823813600805E-5</v>
      </c>
    </row>
    <row r="1136" spans="1:8">
      <c r="A1136" s="12" t="s">
        <v>207</v>
      </c>
      <c r="B1136" s="12" t="s">
        <v>894</v>
      </c>
      <c r="C1136" s="22">
        <v>48</v>
      </c>
      <c r="D1136" s="22">
        <v>184</v>
      </c>
      <c r="E1136" s="22">
        <v>232</v>
      </c>
      <c r="F1136" s="23">
        <v>5912331</v>
      </c>
      <c r="G1136" s="23">
        <v>354740</v>
      </c>
      <c r="H1136" s="24">
        <v>1.1864207416357661E-4</v>
      </c>
    </row>
    <row r="1137" spans="1:8">
      <c r="A1137" s="12" t="s">
        <v>207</v>
      </c>
      <c r="B1137" s="12" t="s">
        <v>251</v>
      </c>
      <c r="C1137" s="22">
        <v>35</v>
      </c>
      <c r="D1137" s="22">
        <v>88</v>
      </c>
      <c r="E1137" s="22">
        <v>123</v>
      </c>
      <c r="F1137" s="23">
        <v>5080507</v>
      </c>
      <c r="G1137" s="23">
        <v>304830</v>
      </c>
      <c r="H1137" s="24">
        <v>1.0194977579997479E-4</v>
      </c>
    </row>
    <row r="1138" spans="1:8">
      <c r="A1138" s="12" t="s">
        <v>207</v>
      </c>
      <c r="B1138" s="12" t="s">
        <v>851</v>
      </c>
      <c r="C1138" s="22">
        <v>289</v>
      </c>
      <c r="D1138" s="22">
        <v>1602</v>
      </c>
      <c r="E1138" s="22">
        <v>1891</v>
      </c>
      <c r="F1138" s="23">
        <v>40787529</v>
      </c>
      <c r="G1138" s="23">
        <v>2446163</v>
      </c>
      <c r="H1138" s="24">
        <v>8.1811425850537595E-4</v>
      </c>
    </row>
    <row r="1139" spans="1:8">
      <c r="A1139" s="12" t="s">
        <v>209</v>
      </c>
      <c r="B1139" s="12" t="s">
        <v>240</v>
      </c>
      <c r="C1139" s="22">
        <v>13</v>
      </c>
      <c r="D1139" s="22">
        <v>76</v>
      </c>
      <c r="E1139" s="22">
        <v>89</v>
      </c>
      <c r="F1139" s="23">
        <v>1358283</v>
      </c>
      <c r="G1139" s="23">
        <v>81497</v>
      </c>
      <c r="H1139" s="24">
        <v>2.7256506506480812E-5</v>
      </c>
    </row>
    <row r="1140" spans="1:8">
      <c r="A1140" s="12" t="s">
        <v>209</v>
      </c>
      <c r="B1140" s="12" t="s">
        <v>241</v>
      </c>
      <c r="C1140" s="22">
        <v>15</v>
      </c>
      <c r="D1140" s="22">
        <v>92</v>
      </c>
      <c r="E1140" s="22">
        <v>107</v>
      </c>
      <c r="F1140" s="23">
        <v>18094830</v>
      </c>
      <c r="G1140" s="23">
        <v>1085690</v>
      </c>
      <c r="H1140" s="24">
        <v>3.6310682048444913E-4</v>
      </c>
    </row>
    <row r="1141" spans="1:8">
      <c r="A1141" s="12" t="s">
        <v>209</v>
      </c>
      <c r="B1141" s="12" t="s">
        <v>893</v>
      </c>
      <c r="C1141" s="22">
        <v>120</v>
      </c>
      <c r="D1141" s="22">
        <v>386</v>
      </c>
      <c r="E1141" s="22">
        <v>506</v>
      </c>
      <c r="F1141" s="23">
        <v>16992974</v>
      </c>
      <c r="G1141" s="23">
        <v>1019578</v>
      </c>
      <c r="H1141" s="24">
        <v>3.409957960521822E-4</v>
      </c>
    </row>
    <row r="1142" spans="1:8">
      <c r="A1142" s="12" t="s">
        <v>209</v>
      </c>
      <c r="B1142" s="12" t="s">
        <v>242</v>
      </c>
      <c r="C1142" s="22">
        <v>12</v>
      </c>
      <c r="D1142" s="22">
        <v>95</v>
      </c>
      <c r="E1142" s="22">
        <v>107</v>
      </c>
      <c r="F1142" s="23">
        <v>8025461</v>
      </c>
      <c r="G1142" s="23">
        <v>481528</v>
      </c>
      <c r="H1142" s="24">
        <v>1.6104606384348738E-4</v>
      </c>
    </row>
    <row r="1143" spans="1:8">
      <c r="A1143" s="12" t="s">
        <v>209</v>
      </c>
      <c r="B1143" s="12" t="s">
        <v>243</v>
      </c>
      <c r="C1143" s="22">
        <v>1</v>
      </c>
      <c r="D1143" s="22">
        <v>61</v>
      </c>
      <c r="E1143" s="22">
        <v>62</v>
      </c>
      <c r="F1143" s="23">
        <v>40862536</v>
      </c>
      <c r="G1143" s="23">
        <v>2451752</v>
      </c>
      <c r="H1143" s="24">
        <v>8.1998348822996355E-4</v>
      </c>
    </row>
    <row r="1144" spans="1:8">
      <c r="A1144" s="12" t="s">
        <v>209</v>
      </c>
      <c r="B1144" s="12" t="s">
        <v>244</v>
      </c>
      <c r="C1144" s="22" t="s">
        <v>1021</v>
      </c>
      <c r="D1144" s="22">
        <v>49</v>
      </c>
      <c r="E1144" s="22">
        <v>49</v>
      </c>
      <c r="F1144" s="23">
        <v>3036636</v>
      </c>
      <c r="G1144" s="23">
        <v>182198</v>
      </c>
      <c r="H1144" s="24">
        <v>6.0935751898447684E-5</v>
      </c>
    </row>
    <row r="1145" spans="1:8">
      <c r="A1145" s="12" t="s">
        <v>209</v>
      </c>
      <c r="B1145" s="12" t="s">
        <v>245</v>
      </c>
      <c r="C1145" s="22">
        <v>109</v>
      </c>
      <c r="D1145" s="22">
        <v>453</v>
      </c>
      <c r="E1145" s="22">
        <v>562</v>
      </c>
      <c r="F1145" s="23">
        <v>6806428</v>
      </c>
      <c r="G1145" s="23">
        <v>408386</v>
      </c>
      <c r="H1145" s="24">
        <v>1.3658387015663979E-4</v>
      </c>
    </row>
    <row r="1146" spans="1:8">
      <c r="A1146" s="12" t="s">
        <v>209</v>
      </c>
      <c r="B1146" s="12" t="s">
        <v>246</v>
      </c>
      <c r="C1146" s="22">
        <v>16</v>
      </c>
      <c r="D1146" s="22">
        <v>102</v>
      </c>
      <c r="E1146" s="22">
        <v>118</v>
      </c>
      <c r="F1146" s="23">
        <v>9156859</v>
      </c>
      <c r="G1146" s="23">
        <v>549412</v>
      </c>
      <c r="H1146" s="24">
        <v>1.8374973008501708E-4</v>
      </c>
    </row>
    <row r="1147" spans="1:8">
      <c r="A1147" s="12" t="s">
        <v>209</v>
      </c>
      <c r="B1147" s="12" t="s">
        <v>250</v>
      </c>
      <c r="C1147" s="22">
        <v>93</v>
      </c>
      <c r="D1147" s="22">
        <v>884</v>
      </c>
      <c r="E1147" s="22">
        <v>977</v>
      </c>
      <c r="F1147" s="23">
        <v>16591041</v>
      </c>
      <c r="G1147" s="23">
        <v>955147</v>
      </c>
      <c r="H1147" s="24">
        <v>3.1944697866357816E-4</v>
      </c>
    </row>
    <row r="1148" spans="1:8">
      <c r="A1148" s="12" t="s">
        <v>209</v>
      </c>
      <c r="B1148" s="12" t="s">
        <v>805</v>
      </c>
      <c r="C1148" s="22">
        <v>33</v>
      </c>
      <c r="D1148" s="22">
        <v>323</v>
      </c>
      <c r="E1148" s="22">
        <v>356</v>
      </c>
      <c r="F1148" s="23">
        <v>4727527</v>
      </c>
      <c r="G1148" s="23">
        <v>283652</v>
      </c>
      <c r="H1148" s="24">
        <v>9.4866836614553848E-5</v>
      </c>
    </row>
    <row r="1149" spans="1:8">
      <c r="A1149" s="12" t="s">
        <v>209</v>
      </c>
      <c r="B1149" s="12" t="s">
        <v>894</v>
      </c>
      <c r="C1149" s="22">
        <v>26</v>
      </c>
      <c r="D1149" s="22">
        <v>172</v>
      </c>
      <c r="E1149" s="22">
        <v>198</v>
      </c>
      <c r="F1149" s="23">
        <v>10552536</v>
      </c>
      <c r="G1149" s="23">
        <v>632283</v>
      </c>
      <c r="H1149" s="24">
        <v>2.1146576810725804E-4</v>
      </c>
    </row>
    <row r="1150" spans="1:8">
      <c r="A1150" s="12" t="s">
        <v>209</v>
      </c>
      <c r="B1150" s="12" t="s">
        <v>251</v>
      </c>
      <c r="C1150" s="22">
        <v>37</v>
      </c>
      <c r="D1150" s="22">
        <v>210</v>
      </c>
      <c r="E1150" s="22">
        <v>247</v>
      </c>
      <c r="F1150" s="23">
        <v>27218203</v>
      </c>
      <c r="G1150" s="23">
        <v>1633092</v>
      </c>
      <c r="H1150" s="24">
        <v>5.4618431014248083E-4</v>
      </c>
    </row>
    <row r="1151" spans="1:8">
      <c r="A1151" s="12" t="s">
        <v>209</v>
      </c>
      <c r="B1151" s="12" t="s">
        <v>851</v>
      </c>
      <c r="C1151" s="22">
        <v>475</v>
      </c>
      <c r="D1151" s="22">
        <v>2903</v>
      </c>
      <c r="E1151" s="22">
        <v>3378</v>
      </c>
      <c r="F1151" s="23">
        <v>163423315</v>
      </c>
      <c r="G1151" s="23">
        <v>9764214</v>
      </c>
      <c r="H1151" s="24">
        <v>3.265621586336565E-3</v>
      </c>
    </row>
    <row r="1152" spans="1:8">
      <c r="A1152" s="12" t="s">
        <v>211</v>
      </c>
      <c r="B1152" s="12" t="s">
        <v>240</v>
      </c>
      <c r="C1152" s="22" t="s">
        <v>234</v>
      </c>
      <c r="D1152" s="22" t="s">
        <v>234</v>
      </c>
      <c r="E1152" s="22" t="s">
        <v>234</v>
      </c>
      <c r="F1152" s="23" t="s">
        <v>234</v>
      </c>
      <c r="G1152" s="23" t="s">
        <v>234</v>
      </c>
      <c r="H1152" s="24" t="s">
        <v>234</v>
      </c>
    </row>
    <row r="1153" spans="1:8">
      <c r="A1153" s="12" t="s">
        <v>211</v>
      </c>
      <c r="B1153" s="12" t="s">
        <v>241</v>
      </c>
      <c r="C1153" s="22" t="s">
        <v>1021</v>
      </c>
      <c r="D1153" s="22">
        <v>133</v>
      </c>
      <c r="E1153" s="22">
        <v>133</v>
      </c>
      <c r="F1153" s="23">
        <v>16712701</v>
      </c>
      <c r="G1153" s="23">
        <v>1002762</v>
      </c>
      <c r="H1153" s="24">
        <v>3.3537171892771158E-4</v>
      </c>
    </row>
    <row r="1154" spans="1:8">
      <c r="A1154" s="12" t="s">
        <v>211</v>
      </c>
      <c r="B1154" s="12" t="s">
        <v>893</v>
      </c>
      <c r="C1154" s="22">
        <v>13</v>
      </c>
      <c r="D1154" s="22">
        <v>108</v>
      </c>
      <c r="E1154" s="22">
        <v>121</v>
      </c>
      <c r="F1154" s="23">
        <v>2809036</v>
      </c>
      <c r="G1154" s="23">
        <v>168542</v>
      </c>
      <c r="H1154" s="24">
        <v>5.6368530370630687E-5</v>
      </c>
    </row>
    <row r="1155" spans="1:8">
      <c r="A1155" s="12" t="s">
        <v>211</v>
      </c>
      <c r="B1155" s="12" t="s">
        <v>242</v>
      </c>
      <c r="C1155" s="22" t="s">
        <v>1021</v>
      </c>
      <c r="D1155" s="22">
        <v>121</v>
      </c>
      <c r="E1155" s="22">
        <v>121</v>
      </c>
      <c r="F1155" s="23">
        <v>12113590</v>
      </c>
      <c r="G1155" s="23">
        <v>726815</v>
      </c>
      <c r="H1155" s="24">
        <v>2.4308180394993497E-4</v>
      </c>
    </row>
    <row r="1156" spans="1:8">
      <c r="A1156" s="12" t="s">
        <v>211</v>
      </c>
      <c r="B1156" s="12" t="s">
        <v>243</v>
      </c>
      <c r="C1156" s="22">
        <v>1</v>
      </c>
      <c r="D1156" s="22">
        <v>72</v>
      </c>
      <c r="E1156" s="22">
        <v>73</v>
      </c>
      <c r="F1156" s="23">
        <v>3509418</v>
      </c>
      <c r="G1156" s="23">
        <v>210565</v>
      </c>
      <c r="H1156" s="24">
        <v>7.0423037566255594E-5</v>
      </c>
    </row>
    <row r="1157" spans="1:8">
      <c r="A1157" s="12" t="s">
        <v>211</v>
      </c>
      <c r="B1157" s="12" t="s">
        <v>244</v>
      </c>
      <c r="C1157" s="22" t="s">
        <v>234</v>
      </c>
      <c r="D1157" s="22" t="s">
        <v>234</v>
      </c>
      <c r="E1157" s="22" t="s">
        <v>234</v>
      </c>
      <c r="F1157" s="23" t="s">
        <v>234</v>
      </c>
      <c r="G1157" s="23" t="s">
        <v>234</v>
      </c>
      <c r="H1157" s="24" t="s">
        <v>234</v>
      </c>
    </row>
    <row r="1158" spans="1:8">
      <c r="A1158" s="12" t="s">
        <v>211</v>
      </c>
      <c r="B1158" s="12" t="s">
        <v>245</v>
      </c>
      <c r="C1158" s="22">
        <v>46</v>
      </c>
      <c r="D1158" s="22">
        <v>508</v>
      </c>
      <c r="E1158" s="22">
        <v>554</v>
      </c>
      <c r="F1158" s="23">
        <v>9702856</v>
      </c>
      <c r="G1158" s="23">
        <v>581454</v>
      </c>
      <c r="H1158" s="24">
        <v>1.9446611205589523E-4</v>
      </c>
    </row>
    <row r="1159" spans="1:8">
      <c r="A1159" s="12" t="s">
        <v>211</v>
      </c>
      <c r="B1159" s="12" t="s">
        <v>246</v>
      </c>
      <c r="C1159" s="22">
        <v>1</v>
      </c>
      <c r="D1159" s="22">
        <v>62</v>
      </c>
      <c r="E1159" s="22">
        <v>63</v>
      </c>
      <c r="F1159" s="23">
        <v>1441009</v>
      </c>
      <c r="G1159" s="23">
        <v>86461</v>
      </c>
      <c r="H1159" s="24">
        <v>2.8916706247553131E-5</v>
      </c>
    </row>
    <row r="1160" spans="1:8">
      <c r="A1160" s="12" t="s">
        <v>211</v>
      </c>
      <c r="B1160" s="12" t="s">
        <v>250</v>
      </c>
      <c r="C1160" s="22">
        <v>128</v>
      </c>
      <c r="D1160" s="22">
        <v>592</v>
      </c>
      <c r="E1160" s="22">
        <v>720</v>
      </c>
      <c r="F1160" s="23">
        <v>5488010</v>
      </c>
      <c r="G1160" s="23">
        <v>323258</v>
      </c>
      <c r="H1160" s="24">
        <v>1.081129830579282E-4</v>
      </c>
    </row>
    <row r="1161" spans="1:8">
      <c r="A1161" s="12" t="s">
        <v>211</v>
      </c>
      <c r="B1161" s="12" t="s">
        <v>805</v>
      </c>
      <c r="C1161" s="22">
        <v>43</v>
      </c>
      <c r="D1161" s="22">
        <v>340</v>
      </c>
      <c r="E1161" s="22">
        <v>383</v>
      </c>
      <c r="F1161" s="23">
        <v>4269134</v>
      </c>
      <c r="G1161" s="23">
        <v>256122</v>
      </c>
      <c r="H1161" s="24">
        <v>8.5659483900669698E-5</v>
      </c>
    </row>
    <row r="1162" spans="1:8">
      <c r="A1162" s="12" t="s">
        <v>211</v>
      </c>
      <c r="B1162" s="12" t="s">
        <v>894</v>
      </c>
      <c r="C1162" s="22">
        <v>41</v>
      </c>
      <c r="D1162" s="22">
        <v>197</v>
      </c>
      <c r="E1162" s="22">
        <v>238</v>
      </c>
      <c r="F1162" s="23">
        <v>1452592</v>
      </c>
      <c r="G1162" s="23">
        <v>86625</v>
      </c>
      <c r="H1162" s="24">
        <v>2.8971555715227559E-5</v>
      </c>
    </row>
    <row r="1163" spans="1:8">
      <c r="A1163" s="12" t="s">
        <v>211</v>
      </c>
      <c r="B1163" s="12" t="s">
        <v>251</v>
      </c>
      <c r="C1163" s="22">
        <v>1</v>
      </c>
      <c r="D1163" s="22">
        <v>44</v>
      </c>
      <c r="E1163" s="22">
        <v>45</v>
      </c>
      <c r="F1163" s="23">
        <v>2407910</v>
      </c>
      <c r="G1163" s="23">
        <v>144475</v>
      </c>
      <c r="H1163" s="24">
        <v>4.8319370989408386E-5</v>
      </c>
    </row>
    <row r="1164" spans="1:8">
      <c r="A1164" s="12" t="s">
        <v>211</v>
      </c>
      <c r="B1164" s="12" t="s">
        <v>851</v>
      </c>
      <c r="C1164" s="22">
        <v>299</v>
      </c>
      <c r="D1164" s="22">
        <v>2202</v>
      </c>
      <c r="E1164" s="22">
        <v>2501</v>
      </c>
      <c r="F1164" s="23">
        <v>60252381</v>
      </c>
      <c r="G1164" s="23">
        <v>3607846</v>
      </c>
      <c r="H1164" s="24">
        <v>1.2066367838494763E-3</v>
      </c>
    </row>
    <row r="1165" spans="1:8">
      <c r="A1165" s="12" t="s">
        <v>213</v>
      </c>
      <c r="B1165" s="12" t="s">
        <v>240</v>
      </c>
      <c r="C1165" s="22">
        <v>36</v>
      </c>
      <c r="D1165" s="22">
        <v>98</v>
      </c>
      <c r="E1165" s="22">
        <v>134</v>
      </c>
      <c r="F1165" s="23">
        <v>10759576</v>
      </c>
      <c r="G1165" s="23">
        <v>645575</v>
      </c>
      <c r="H1165" s="24">
        <v>2.1591125057267567E-4</v>
      </c>
    </row>
    <row r="1166" spans="1:8">
      <c r="A1166" s="12" t="s">
        <v>213</v>
      </c>
      <c r="B1166" s="12" t="s">
        <v>241</v>
      </c>
      <c r="C1166" s="22">
        <v>1</v>
      </c>
      <c r="D1166" s="22">
        <v>134</v>
      </c>
      <c r="E1166" s="22">
        <v>135</v>
      </c>
      <c r="F1166" s="23">
        <v>86546156</v>
      </c>
      <c r="G1166" s="23">
        <v>5192769</v>
      </c>
      <c r="H1166" s="24">
        <v>1.7367110695504357E-3</v>
      </c>
    </row>
    <row r="1167" spans="1:8">
      <c r="A1167" s="12" t="s">
        <v>213</v>
      </c>
      <c r="B1167" s="12" t="s">
        <v>893</v>
      </c>
      <c r="C1167" s="22">
        <v>43</v>
      </c>
      <c r="D1167" s="22">
        <v>854</v>
      </c>
      <c r="E1167" s="22">
        <v>897</v>
      </c>
      <c r="F1167" s="23">
        <v>57505382</v>
      </c>
      <c r="G1167" s="23">
        <v>3450125</v>
      </c>
      <c r="H1167" s="24">
        <v>1.153887315001437E-3</v>
      </c>
    </row>
    <row r="1168" spans="1:8">
      <c r="A1168" s="12" t="s">
        <v>213</v>
      </c>
      <c r="B1168" s="12" t="s">
        <v>242</v>
      </c>
      <c r="C1168" s="22">
        <v>63</v>
      </c>
      <c r="D1168" s="22">
        <v>355</v>
      </c>
      <c r="E1168" s="22">
        <v>418</v>
      </c>
      <c r="F1168" s="23">
        <v>41190605</v>
      </c>
      <c r="G1168" s="23">
        <v>2471436</v>
      </c>
      <c r="H1168" s="24">
        <v>8.2656676214278946E-4</v>
      </c>
    </row>
    <row r="1169" spans="1:8">
      <c r="A1169" s="12" t="s">
        <v>213</v>
      </c>
      <c r="B1169" s="12" t="s">
        <v>243</v>
      </c>
      <c r="C1169" s="22">
        <v>75</v>
      </c>
      <c r="D1169" s="22">
        <v>234</v>
      </c>
      <c r="E1169" s="22">
        <v>309</v>
      </c>
      <c r="F1169" s="23">
        <v>80393984</v>
      </c>
      <c r="G1169" s="23">
        <v>4823639</v>
      </c>
      <c r="H1169" s="24">
        <v>1.6132562890464016E-3</v>
      </c>
    </row>
    <row r="1170" spans="1:8">
      <c r="A1170" s="12" t="s">
        <v>213</v>
      </c>
      <c r="B1170" s="12" t="s">
        <v>244</v>
      </c>
      <c r="C1170" s="22">
        <v>9</v>
      </c>
      <c r="D1170" s="22">
        <v>72</v>
      </c>
      <c r="E1170" s="22">
        <v>81</v>
      </c>
      <c r="F1170" s="23">
        <v>7457766</v>
      </c>
      <c r="G1170" s="23">
        <v>447466</v>
      </c>
      <c r="H1170" s="24">
        <v>1.4965409696588762E-4</v>
      </c>
    </row>
    <row r="1171" spans="1:8">
      <c r="A1171" s="12" t="s">
        <v>213</v>
      </c>
      <c r="B1171" s="12" t="s">
        <v>245</v>
      </c>
      <c r="C1171" s="22">
        <v>224</v>
      </c>
      <c r="D1171" s="22">
        <v>897</v>
      </c>
      <c r="E1171" s="22">
        <v>1121</v>
      </c>
      <c r="F1171" s="23">
        <v>42589467</v>
      </c>
      <c r="G1171" s="23">
        <v>2555368</v>
      </c>
      <c r="H1171" s="24">
        <v>8.5463764946504608E-4</v>
      </c>
    </row>
    <row r="1172" spans="1:8">
      <c r="A1172" s="12" t="s">
        <v>213</v>
      </c>
      <c r="B1172" s="12" t="s">
        <v>246</v>
      </c>
      <c r="C1172" s="22">
        <v>79</v>
      </c>
      <c r="D1172" s="22">
        <v>274</v>
      </c>
      <c r="E1172" s="22">
        <v>353</v>
      </c>
      <c r="F1172" s="23">
        <v>29758457</v>
      </c>
      <c r="G1172" s="23">
        <v>1785507</v>
      </c>
      <c r="H1172" s="24">
        <v>5.9715919804246827E-4</v>
      </c>
    </row>
    <row r="1173" spans="1:8">
      <c r="A1173" s="12" t="s">
        <v>213</v>
      </c>
      <c r="B1173" s="12" t="s">
        <v>250</v>
      </c>
      <c r="C1173" s="22">
        <v>343</v>
      </c>
      <c r="D1173" s="22">
        <v>2111</v>
      </c>
      <c r="E1173" s="22">
        <v>2454</v>
      </c>
      <c r="F1173" s="23">
        <v>50137145</v>
      </c>
      <c r="G1173" s="23">
        <v>2938793</v>
      </c>
      <c r="H1173" s="24">
        <v>9.8287336375204324E-4</v>
      </c>
    </row>
    <row r="1174" spans="1:8">
      <c r="A1174" s="12" t="s">
        <v>213</v>
      </c>
      <c r="B1174" s="12" t="s">
        <v>805</v>
      </c>
      <c r="C1174" s="22">
        <v>190</v>
      </c>
      <c r="D1174" s="22">
        <v>623</v>
      </c>
      <c r="E1174" s="22">
        <v>813</v>
      </c>
      <c r="F1174" s="23">
        <v>29023992</v>
      </c>
      <c r="G1174" s="23">
        <v>1741439</v>
      </c>
      <c r="H1174" s="24">
        <v>5.8242074474078114E-4</v>
      </c>
    </row>
    <row r="1175" spans="1:8">
      <c r="A1175" s="12" t="s">
        <v>213</v>
      </c>
      <c r="B1175" s="12" t="s">
        <v>894</v>
      </c>
      <c r="C1175" s="22">
        <v>44</v>
      </c>
      <c r="D1175" s="22">
        <v>237</v>
      </c>
      <c r="E1175" s="22">
        <v>281</v>
      </c>
      <c r="F1175" s="23">
        <v>15099795</v>
      </c>
      <c r="G1175" s="23">
        <v>905988</v>
      </c>
      <c r="H1175" s="24">
        <v>3.0300585072816838E-4</v>
      </c>
    </row>
    <row r="1176" spans="1:8">
      <c r="A1176" s="12" t="s">
        <v>213</v>
      </c>
      <c r="B1176" s="12" t="s">
        <v>251</v>
      </c>
      <c r="C1176" s="22">
        <v>46</v>
      </c>
      <c r="D1176" s="22">
        <v>344</v>
      </c>
      <c r="E1176" s="22">
        <v>390</v>
      </c>
      <c r="F1176" s="23">
        <v>36170882</v>
      </c>
      <c r="G1176" s="23">
        <v>2170253</v>
      </c>
      <c r="H1176" s="24">
        <v>7.2583671810262347E-4</v>
      </c>
    </row>
    <row r="1177" spans="1:8">
      <c r="A1177" s="12" t="s">
        <v>213</v>
      </c>
      <c r="B1177" s="12" t="s">
        <v>851</v>
      </c>
      <c r="C1177" s="22">
        <v>1153</v>
      </c>
      <c r="D1177" s="22">
        <v>6233</v>
      </c>
      <c r="E1177" s="22">
        <v>7386</v>
      </c>
      <c r="F1177" s="23">
        <v>486633207</v>
      </c>
      <c r="G1177" s="23">
        <v>29128359</v>
      </c>
      <c r="H1177" s="24">
        <v>9.7419206425587313E-3</v>
      </c>
    </row>
    <row r="1178" spans="1:8">
      <c r="A1178" s="12" t="s">
        <v>215</v>
      </c>
      <c r="B1178" s="12" t="s">
        <v>240</v>
      </c>
      <c r="C1178" s="22">
        <v>44</v>
      </c>
      <c r="D1178" s="22">
        <v>123</v>
      </c>
      <c r="E1178" s="22">
        <v>167</v>
      </c>
      <c r="F1178" s="23">
        <v>1164562</v>
      </c>
      <c r="G1178" s="23">
        <v>69874</v>
      </c>
      <c r="H1178" s="24">
        <v>2.3369217709042545E-5</v>
      </c>
    </row>
    <row r="1179" spans="1:8">
      <c r="A1179" s="12" t="s">
        <v>215</v>
      </c>
      <c r="B1179" s="12" t="s">
        <v>241</v>
      </c>
      <c r="C1179" s="22">
        <v>2</v>
      </c>
      <c r="D1179" s="22">
        <v>113</v>
      </c>
      <c r="E1179" s="22">
        <v>115</v>
      </c>
      <c r="F1179" s="23">
        <v>23584014</v>
      </c>
      <c r="G1179" s="23">
        <v>1415041</v>
      </c>
      <c r="H1179" s="24">
        <v>4.7325759504567179E-4</v>
      </c>
    </row>
    <row r="1180" spans="1:8">
      <c r="A1180" s="12" t="s">
        <v>215</v>
      </c>
      <c r="B1180" s="12" t="s">
        <v>893</v>
      </c>
      <c r="C1180" s="22">
        <v>134</v>
      </c>
      <c r="D1180" s="22">
        <v>1174</v>
      </c>
      <c r="E1180" s="22">
        <v>1308</v>
      </c>
      <c r="F1180" s="23">
        <v>60041129</v>
      </c>
      <c r="G1180" s="23">
        <v>3602468</v>
      </c>
      <c r="H1180" s="24">
        <v>1.2048381226473235E-3</v>
      </c>
    </row>
    <row r="1181" spans="1:8">
      <c r="A1181" s="12" t="s">
        <v>215</v>
      </c>
      <c r="B1181" s="12" t="s">
        <v>242</v>
      </c>
      <c r="C1181" s="22">
        <v>64</v>
      </c>
      <c r="D1181" s="22">
        <v>297</v>
      </c>
      <c r="E1181" s="22">
        <v>361</v>
      </c>
      <c r="F1181" s="23">
        <v>46221708</v>
      </c>
      <c r="G1181" s="23">
        <v>2773303</v>
      </c>
      <c r="H1181" s="24">
        <v>9.2752556859691468E-4</v>
      </c>
    </row>
    <row r="1182" spans="1:8">
      <c r="A1182" s="12" t="s">
        <v>215</v>
      </c>
      <c r="B1182" s="12" t="s">
        <v>243</v>
      </c>
      <c r="C1182" s="22">
        <v>47</v>
      </c>
      <c r="D1182" s="22">
        <v>284</v>
      </c>
      <c r="E1182" s="22">
        <v>331</v>
      </c>
      <c r="F1182" s="23">
        <v>58473799</v>
      </c>
      <c r="G1182" s="23">
        <v>3508428</v>
      </c>
      <c r="H1182" s="24">
        <v>1.1733866352076697E-3</v>
      </c>
    </row>
    <row r="1183" spans="1:8">
      <c r="A1183" s="12" t="s">
        <v>215</v>
      </c>
      <c r="B1183" s="12" t="s">
        <v>244</v>
      </c>
      <c r="C1183" s="22">
        <v>52</v>
      </c>
      <c r="D1183" s="22">
        <v>118</v>
      </c>
      <c r="E1183" s="22">
        <v>170</v>
      </c>
      <c r="F1183" s="23">
        <v>11475963</v>
      </c>
      <c r="G1183" s="23">
        <v>688558</v>
      </c>
      <c r="H1183" s="24">
        <v>2.3028682782298018E-4</v>
      </c>
    </row>
    <row r="1184" spans="1:8">
      <c r="A1184" s="12" t="s">
        <v>215</v>
      </c>
      <c r="B1184" s="12" t="s">
        <v>245</v>
      </c>
      <c r="C1184" s="22">
        <v>269</v>
      </c>
      <c r="D1184" s="22">
        <v>1961</v>
      </c>
      <c r="E1184" s="22">
        <v>2230</v>
      </c>
      <c r="F1184" s="23">
        <v>96151662</v>
      </c>
      <c r="G1184" s="23">
        <v>5769100</v>
      </c>
      <c r="H1184" s="24">
        <v>1.9294638046374523E-3</v>
      </c>
    </row>
    <row r="1185" spans="1:8">
      <c r="A1185" s="12" t="s">
        <v>215</v>
      </c>
      <c r="B1185" s="12" t="s">
        <v>246</v>
      </c>
      <c r="C1185" s="22">
        <v>68</v>
      </c>
      <c r="D1185" s="22">
        <v>244</v>
      </c>
      <c r="E1185" s="22">
        <v>312</v>
      </c>
      <c r="F1185" s="23">
        <v>35094939</v>
      </c>
      <c r="G1185" s="23">
        <v>2105696</v>
      </c>
      <c r="H1185" s="24">
        <v>7.0424576026934264E-4</v>
      </c>
    </row>
    <row r="1186" spans="1:8">
      <c r="A1186" s="12" t="s">
        <v>215</v>
      </c>
      <c r="B1186" s="12" t="s">
        <v>250</v>
      </c>
      <c r="C1186" s="22">
        <v>365</v>
      </c>
      <c r="D1186" s="22">
        <v>3212</v>
      </c>
      <c r="E1186" s="22">
        <v>3577</v>
      </c>
      <c r="F1186" s="23">
        <v>91772358</v>
      </c>
      <c r="G1186" s="23">
        <v>5481291</v>
      </c>
      <c r="H1186" s="24">
        <v>1.8332066677965411E-3</v>
      </c>
    </row>
    <row r="1187" spans="1:8">
      <c r="A1187" s="12" t="s">
        <v>215</v>
      </c>
      <c r="B1187" s="12" t="s">
        <v>805</v>
      </c>
      <c r="C1187" s="22">
        <v>124</v>
      </c>
      <c r="D1187" s="22">
        <v>1112</v>
      </c>
      <c r="E1187" s="22">
        <v>1236</v>
      </c>
      <c r="F1187" s="23">
        <v>18854373</v>
      </c>
      <c r="G1187" s="23">
        <v>1131263</v>
      </c>
      <c r="H1187" s="24">
        <v>3.7834861798644124E-4</v>
      </c>
    </row>
    <row r="1188" spans="1:8">
      <c r="A1188" s="12" t="s">
        <v>215</v>
      </c>
      <c r="B1188" s="12" t="s">
        <v>894</v>
      </c>
      <c r="C1188" s="22">
        <v>2</v>
      </c>
      <c r="D1188" s="22">
        <v>368</v>
      </c>
      <c r="E1188" s="22">
        <v>370</v>
      </c>
      <c r="F1188" s="23">
        <v>30354551</v>
      </c>
      <c r="G1188" s="23">
        <v>1821273</v>
      </c>
      <c r="H1188" s="24">
        <v>6.0912106426712429E-4</v>
      </c>
    </row>
    <row r="1189" spans="1:8">
      <c r="A1189" s="12" t="s">
        <v>215</v>
      </c>
      <c r="B1189" s="12" t="s">
        <v>251</v>
      </c>
      <c r="C1189" s="22">
        <v>72</v>
      </c>
      <c r="D1189" s="22">
        <v>412</v>
      </c>
      <c r="E1189" s="22">
        <v>484</v>
      </c>
      <c r="F1189" s="23">
        <v>48946494</v>
      </c>
      <c r="G1189" s="23">
        <v>2936790</v>
      </c>
      <c r="H1189" s="24">
        <v>9.8220346446087326E-4</v>
      </c>
    </row>
    <row r="1190" spans="1:8">
      <c r="A1190" s="12" t="s">
        <v>215</v>
      </c>
      <c r="B1190" s="12" t="s">
        <v>851</v>
      </c>
      <c r="C1190" s="22">
        <v>1243</v>
      </c>
      <c r="D1190" s="22">
        <v>9418</v>
      </c>
      <c r="E1190" s="22">
        <v>10661</v>
      </c>
      <c r="F1190" s="23">
        <v>522135552</v>
      </c>
      <c r="G1190" s="23">
        <v>31303083</v>
      </c>
      <c r="H1190" s="24">
        <v>1.046925267755143E-2</v>
      </c>
    </row>
    <row r="1191" spans="1:8">
      <c r="A1191" s="12" t="s">
        <v>217</v>
      </c>
      <c r="B1191" s="12" t="s">
        <v>240</v>
      </c>
      <c r="C1191" s="22">
        <v>7</v>
      </c>
      <c r="D1191" s="22">
        <v>48</v>
      </c>
      <c r="E1191" s="22">
        <v>55</v>
      </c>
      <c r="F1191" s="23">
        <v>1325414</v>
      </c>
      <c r="G1191" s="23">
        <v>79525</v>
      </c>
      <c r="H1191" s="24">
        <v>2.659697510249318E-5</v>
      </c>
    </row>
    <row r="1192" spans="1:8">
      <c r="A1192" s="12" t="s">
        <v>217</v>
      </c>
      <c r="B1192" s="12" t="s">
        <v>241</v>
      </c>
      <c r="C1192" s="22">
        <v>1</v>
      </c>
      <c r="D1192" s="22">
        <v>122</v>
      </c>
      <c r="E1192" s="22">
        <v>123</v>
      </c>
      <c r="F1192" s="23">
        <v>24982274</v>
      </c>
      <c r="G1192" s="23">
        <v>1498936</v>
      </c>
      <c r="H1192" s="24">
        <v>5.0131610779290429E-4</v>
      </c>
    </row>
    <row r="1193" spans="1:8">
      <c r="A1193" s="12" t="s">
        <v>217</v>
      </c>
      <c r="B1193" s="12" t="s">
        <v>893</v>
      </c>
      <c r="C1193" s="22">
        <v>40</v>
      </c>
      <c r="D1193" s="22">
        <v>553</v>
      </c>
      <c r="E1193" s="22">
        <v>593</v>
      </c>
      <c r="F1193" s="23">
        <v>16966521</v>
      </c>
      <c r="G1193" s="23">
        <v>1017227</v>
      </c>
      <c r="H1193" s="24">
        <v>3.4020950886619084E-4</v>
      </c>
    </row>
    <row r="1194" spans="1:8">
      <c r="A1194" s="12" t="s">
        <v>217</v>
      </c>
      <c r="B1194" s="12" t="s">
        <v>242</v>
      </c>
      <c r="C1194" s="22">
        <v>29</v>
      </c>
      <c r="D1194" s="22">
        <v>256</v>
      </c>
      <c r="E1194" s="22">
        <v>285</v>
      </c>
      <c r="F1194" s="23">
        <v>20603807</v>
      </c>
      <c r="G1194" s="23">
        <v>1236228</v>
      </c>
      <c r="H1194" s="24">
        <v>4.1345394953794327E-4</v>
      </c>
    </row>
    <row r="1195" spans="1:8">
      <c r="A1195" s="12" t="s">
        <v>217</v>
      </c>
      <c r="B1195" s="12" t="s">
        <v>243</v>
      </c>
      <c r="C1195" s="22">
        <v>61</v>
      </c>
      <c r="D1195" s="22">
        <v>203</v>
      </c>
      <c r="E1195" s="22">
        <v>264</v>
      </c>
      <c r="F1195" s="23">
        <v>31013724</v>
      </c>
      <c r="G1195" s="23">
        <v>1860824</v>
      </c>
      <c r="H1195" s="24">
        <v>6.2234881607194927E-4</v>
      </c>
    </row>
    <row r="1196" spans="1:8">
      <c r="A1196" s="12" t="s">
        <v>217</v>
      </c>
      <c r="B1196" s="12" t="s">
        <v>244</v>
      </c>
      <c r="C1196" s="22">
        <v>7</v>
      </c>
      <c r="D1196" s="22">
        <v>115</v>
      </c>
      <c r="E1196" s="22">
        <v>122</v>
      </c>
      <c r="F1196" s="23">
        <v>18962643</v>
      </c>
      <c r="G1196" s="23">
        <v>1137759</v>
      </c>
      <c r="H1196" s="24">
        <v>3.8052119202310638E-4</v>
      </c>
    </row>
    <row r="1197" spans="1:8">
      <c r="A1197" s="12" t="s">
        <v>217</v>
      </c>
      <c r="B1197" s="12" t="s">
        <v>245</v>
      </c>
      <c r="C1197" s="22">
        <v>219</v>
      </c>
      <c r="D1197" s="22">
        <v>1554</v>
      </c>
      <c r="E1197" s="22">
        <v>1773</v>
      </c>
      <c r="F1197" s="23">
        <v>43189158</v>
      </c>
      <c r="G1197" s="23">
        <v>2591350</v>
      </c>
      <c r="H1197" s="24">
        <v>8.6667175645200505E-4</v>
      </c>
    </row>
    <row r="1198" spans="1:8">
      <c r="A1198" s="12" t="s">
        <v>217</v>
      </c>
      <c r="B1198" s="12" t="s">
        <v>246</v>
      </c>
      <c r="C1198" s="22">
        <v>2</v>
      </c>
      <c r="D1198" s="22">
        <v>117</v>
      </c>
      <c r="E1198" s="22">
        <v>119</v>
      </c>
      <c r="F1198" s="23">
        <v>4389846</v>
      </c>
      <c r="G1198" s="23">
        <v>263391</v>
      </c>
      <c r="H1198" s="24">
        <v>8.8090586220946628E-5</v>
      </c>
    </row>
    <row r="1199" spans="1:8">
      <c r="A1199" s="12" t="s">
        <v>217</v>
      </c>
      <c r="B1199" s="12" t="s">
        <v>250</v>
      </c>
      <c r="C1199" s="22">
        <v>200</v>
      </c>
      <c r="D1199" s="22">
        <v>2358</v>
      </c>
      <c r="E1199" s="22">
        <v>2558</v>
      </c>
      <c r="F1199" s="23">
        <v>67939828</v>
      </c>
      <c r="G1199" s="23">
        <v>4036785</v>
      </c>
      <c r="H1199" s="24">
        <v>1.3500945632080217E-3</v>
      </c>
    </row>
    <row r="1200" spans="1:8">
      <c r="A1200" s="12" t="s">
        <v>217</v>
      </c>
      <c r="B1200" s="12" t="s">
        <v>805</v>
      </c>
      <c r="C1200" s="22">
        <v>82</v>
      </c>
      <c r="D1200" s="22">
        <v>713</v>
      </c>
      <c r="E1200" s="22">
        <v>795</v>
      </c>
      <c r="F1200" s="23">
        <v>11789371</v>
      </c>
      <c r="G1200" s="23">
        <v>707115</v>
      </c>
      <c r="H1200" s="24">
        <v>2.3649317886953114E-4</v>
      </c>
    </row>
    <row r="1201" spans="1:8">
      <c r="A1201" s="12" t="s">
        <v>217</v>
      </c>
      <c r="B1201" s="12" t="s">
        <v>894</v>
      </c>
      <c r="C1201" s="22">
        <v>1</v>
      </c>
      <c r="D1201" s="22">
        <v>216</v>
      </c>
      <c r="E1201" s="22">
        <v>217</v>
      </c>
      <c r="F1201" s="23">
        <v>8821740</v>
      </c>
      <c r="G1201" s="23">
        <v>529304</v>
      </c>
      <c r="H1201" s="24">
        <v>1.770246502313744E-4</v>
      </c>
    </row>
    <row r="1202" spans="1:8">
      <c r="A1202" s="12" t="s">
        <v>217</v>
      </c>
      <c r="B1202" s="12" t="s">
        <v>251</v>
      </c>
      <c r="C1202" s="22">
        <v>35</v>
      </c>
      <c r="D1202" s="22">
        <v>423</v>
      </c>
      <c r="E1202" s="22">
        <v>458</v>
      </c>
      <c r="F1202" s="23">
        <v>37869493</v>
      </c>
      <c r="G1202" s="23">
        <v>2272170</v>
      </c>
      <c r="H1202" s="24">
        <v>7.5992265223051776E-4</v>
      </c>
    </row>
    <row r="1203" spans="1:8">
      <c r="A1203" s="12" t="s">
        <v>217</v>
      </c>
      <c r="B1203" s="12" t="s">
        <v>851</v>
      </c>
      <c r="C1203" s="22">
        <v>684</v>
      </c>
      <c r="D1203" s="22">
        <v>6678</v>
      </c>
      <c r="E1203" s="22">
        <v>7362</v>
      </c>
      <c r="F1203" s="23">
        <v>287853818</v>
      </c>
      <c r="G1203" s="23">
        <v>17230613</v>
      </c>
      <c r="H1203" s="24">
        <v>5.76274360215901E-3</v>
      </c>
    </row>
    <row r="1204" spans="1:8">
      <c r="A1204" s="12" t="s">
        <v>219</v>
      </c>
      <c r="B1204" s="12" t="s">
        <v>240</v>
      </c>
      <c r="C1204" s="22" t="s">
        <v>234</v>
      </c>
      <c r="D1204" s="22" t="s">
        <v>234</v>
      </c>
      <c r="E1204" s="22" t="s">
        <v>234</v>
      </c>
      <c r="F1204" s="23" t="s">
        <v>234</v>
      </c>
      <c r="G1204" s="23" t="s">
        <v>234</v>
      </c>
      <c r="H1204" s="24" t="s">
        <v>234</v>
      </c>
    </row>
    <row r="1205" spans="1:8">
      <c r="A1205" s="12" t="s">
        <v>219</v>
      </c>
      <c r="B1205" s="12" t="s">
        <v>241</v>
      </c>
      <c r="C1205" s="22">
        <v>1</v>
      </c>
      <c r="D1205" s="22">
        <v>81</v>
      </c>
      <c r="E1205" s="22">
        <v>82</v>
      </c>
      <c r="F1205" s="23">
        <v>5282848</v>
      </c>
      <c r="G1205" s="23">
        <v>316971</v>
      </c>
      <c r="H1205" s="24">
        <v>1.0601030864775058E-4</v>
      </c>
    </row>
    <row r="1206" spans="1:8">
      <c r="A1206" s="12" t="s">
        <v>219</v>
      </c>
      <c r="B1206" s="12" t="s">
        <v>893</v>
      </c>
      <c r="C1206" s="22">
        <v>12</v>
      </c>
      <c r="D1206" s="22">
        <v>102</v>
      </c>
      <c r="E1206" s="22">
        <v>114</v>
      </c>
      <c r="F1206" s="23">
        <v>2513894</v>
      </c>
      <c r="G1206" s="23">
        <v>150834</v>
      </c>
      <c r="H1206" s="24">
        <v>5.044612565368697E-5</v>
      </c>
    </row>
    <row r="1207" spans="1:8">
      <c r="A1207" s="12" t="s">
        <v>219</v>
      </c>
      <c r="B1207" s="12" t="s">
        <v>242</v>
      </c>
      <c r="C1207" s="22">
        <v>12</v>
      </c>
      <c r="D1207" s="22">
        <v>55</v>
      </c>
      <c r="E1207" s="22">
        <v>67</v>
      </c>
      <c r="F1207" s="23">
        <v>2398396</v>
      </c>
      <c r="G1207" s="23">
        <v>143904</v>
      </c>
      <c r="H1207" s="24">
        <v>4.8128401196468765E-5</v>
      </c>
    </row>
    <row r="1208" spans="1:8">
      <c r="A1208" s="12" t="s">
        <v>219</v>
      </c>
      <c r="B1208" s="12" t="s">
        <v>243</v>
      </c>
      <c r="C1208" s="22">
        <v>12</v>
      </c>
      <c r="D1208" s="22">
        <v>65</v>
      </c>
      <c r="E1208" s="22">
        <v>77</v>
      </c>
      <c r="F1208" s="23">
        <v>6237782</v>
      </c>
      <c r="G1208" s="23">
        <v>374267</v>
      </c>
      <c r="H1208" s="24">
        <v>1.2517283974454341E-4</v>
      </c>
    </row>
    <row r="1209" spans="1:8">
      <c r="A1209" s="12" t="s">
        <v>219</v>
      </c>
      <c r="B1209" s="12" t="s">
        <v>244</v>
      </c>
      <c r="C1209" s="22" t="s">
        <v>234</v>
      </c>
      <c r="D1209" s="22" t="s">
        <v>234</v>
      </c>
      <c r="E1209" s="22" t="s">
        <v>234</v>
      </c>
      <c r="F1209" s="23" t="s">
        <v>234</v>
      </c>
      <c r="G1209" s="23" t="s">
        <v>234</v>
      </c>
      <c r="H1209" s="24" t="s">
        <v>234</v>
      </c>
    </row>
    <row r="1210" spans="1:8">
      <c r="A1210" s="12" t="s">
        <v>219</v>
      </c>
      <c r="B1210" s="12" t="s">
        <v>245</v>
      </c>
      <c r="C1210" s="22">
        <v>79</v>
      </c>
      <c r="D1210" s="22">
        <v>500</v>
      </c>
      <c r="E1210" s="22">
        <v>579</v>
      </c>
      <c r="F1210" s="23">
        <v>11877541</v>
      </c>
      <c r="G1210" s="23">
        <v>712652</v>
      </c>
      <c r="H1210" s="24">
        <v>2.3834501729949034E-4</v>
      </c>
    </row>
    <row r="1211" spans="1:8">
      <c r="A1211" s="12" t="s">
        <v>219</v>
      </c>
      <c r="B1211" s="12" t="s">
        <v>246</v>
      </c>
      <c r="C1211" s="22">
        <v>3</v>
      </c>
      <c r="D1211" s="22">
        <v>40</v>
      </c>
      <c r="E1211" s="22">
        <v>43</v>
      </c>
      <c r="F1211" s="23">
        <v>1812944</v>
      </c>
      <c r="G1211" s="23">
        <v>108777</v>
      </c>
      <c r="H1211" s="24">
        <v>3.6380247226958822E-5</v>
      </c>
    </row>
    <row r="1212" spans="1:8">
      <c r="A1212" s="12" t="s">
        <v>219</v>
      </c>
      <c r="B1212" s="12" t="s">
        <v>250</v>
      </c>
      <c r="C1212" s="22">
        <v>112</v>
      </c>
      <c r="D1212" s="22">
        <v>649</v>
      </c>
      <c r="E1212" s="22">
        <v>761</v>
      </c>
      <c r="F1212" s="23">
        <v>7670012</v>
      </c>
      <c r="G1212" s="23">
        <v>454575</v>
      </c>
      <c r="H1212" s="24">
        <v>1.5203168761038463E-4</v>
      </c>
    </row>
    <row r="1213" spans="1:8">
      <c r="A1213" s="12" t="s">
        <v>219</v>
      </c>
      <c r="B1213" s="12" t="s">
        <v>805</v>
      </c>
      <c r="C1213" s="22">
        <v>32</v>
      </c>
      <c r="D1213" s="22">
        <v>270</v>
      </c>
      <c r="E1213" s="22">
        <v>302</v>
      </c>
      <c r="F1213" s="23">
        <v>4642358</v>
      </c>
      <c r="G1213" s="23">
        <v>278542</v>
      </c>
      <c r="H1213" s="24">
        <v>9.3157807469332354E-5</v>
      </c>
    </row>
    <row r="1214" spans="1:8">
      <c r="A1214" s="12" t="s">
        <v>219</v>
      </c>
      <c r="B1214" s="12" t="s">
        <v>894</v>
      </c>
      <c r="C1214" s="22" t="s">
        <v>1021</v>
      </c>
      <c r="D1214" s="22">
        <v>113</v>
      </c>
      <c r="E1214" s="22">
        <v>113</v>
      </c>
      <c r="F1214" s="23">
        <v>712462</v>
      </c>
      <c r="G1214" s="23">
        <v>42748</v>
      </c>
      <c r="H1214" s="24">
        <v>1.4296981976502714E-5</v>
      </c>
    </row>
    <row r="1215" spans="1:8">
      <c r="A1215" s="12" t="s">
        <v>219</v>
      </c>
      <c r="B1215" s="12" t="s">
        <v>251</v>
      </c>
      <c r="C1215" s="22">
        <v>1</v>
      </c>
      <c r="D1215" s="22">
        <v>130</v>
      </c>
      <c r="E1215" s="22">
        <v>131</v>
      </c>
      <c r="F1215" s="23">
        <v>9604007</v>
      </c>
      <c r="G1215" s="23">
        <v>576240</v>
      </c>
      <c r="H1215" s="24">
        <v>1.9272230032141679E-4</v>
      </c>
    </row>
    <row r="1216" spans="1:8">
      <c r="A1216" s="12" t="s">
        <v>219</v>
      </c>
      <c r="B1216" s="12" t="s">
        <v>851</v>
      </c>
      <c r="C1216" s="22">
        <v>276</v>
      </c>
      <c r="D1216" s="22">
        <v>2072</v>
      </c>
      <c r="E1216" s="22">
        <v>2348</v>
      </c>
      <c r="F1216" s="23">
        <v>54343778</v>
      </c>
      <c r="G1216" s="23">
        <v>3255001</v>
      </c>
      <c r="H1216" s="24">
        <v>1.0886284885959182E-3</v>
      </c>
    </row>
    <row r="1217" spans="1:8">
      <c r="A1217" s="12" t="s">
        <v>221</v>
      </c>
      <c r="B1217" s="12" t="s">
        <v>240</v>
      </c>
      <c r="C1217" s="22">
        <v>83</v>
      </c>
      <c r="D1217" s="22">
        <v>155</v>
      </c>
      <c r="E1217" s="22">
        <v>238</v>
      </c>
      <c r="F1217" s="23">
        <v>17322163</v>
      </c>
      <c r="G1217" s="23">
        <v>1039330</v>
      </c>
      <c r="H1217" s="24">
        <v>3.4760181242721454E-4</v>
      </c>
    </row>
    <row r="1218" spans="1:8">
      <c r="A1218" s="12" t="s">
        <v>221</v>
      </c>
      <c r="B1218" s="12" t="s">
        <v>241</v>
      </c>
      <c r="C1218" s="22">
        <v>15</v>
      </c>
      <c r="D1218" s="22">
        <v>162</v>
      </c>
      <c r="E1218" s="22">
        <v>177</v>
      </c>
      <c r="F1218" s="23">
        <v>87256199</v>
      </c>
      <c r="G1218" s="23">
        <v>5235372</v>
      </c>
      <c r="H1218" s="24">
        <v>1.7509595565707629E-3</v>
      </c>
    </row>
    <row r="1219" spans="1:8">
      <c r="A1219" s="12" t="s">
        <v>221</v>
      </c>
      <c r="B1219" s="12" t="s">
        <v>893</v>
      </c>
      <c r="C1219" s="22">
        <v>132</v>
      </c>
      <c r="D1219" s="22">
        <v>866</v>
      </c>
      <c r="E1219" s="22">
        <v>998</v>
      </c>
      <c r="F1219" s="23">
        <v>63136577</v>
      </c>
      <c r="G1219" s="23">
        <v>3788195</v>
      </c>
      <c r="H1219" s="24">
        <v>1.2669541414446922E-3</v>
      </c>
    </row>
    <row r="1220" spans="1:8">
      <c r="A1220" s="12" t="s">
        <v>221</v>
      </c>
      <c r="B1220" s="12" t="s">
        <v>242</v>
      </c>
      <c r="C1220" s="22">
        <v>66</v>
      </c>
      <c r="D1220" s="22">
        <v>347</v>
      </c>
      <c r="E1220" s="22">
        <v>413</v>
      </c>
      <c r="F1220" s="23">
        <v>39226772</v>
      </c>
      <c r="G1220" s="23">
        <v>2353606</v>
      </c>
      <c r="H1220" s="24">
        <v>7.8715875741060747E-4</v>
      </c>
    </row>
    <row r="1221" spans="1:8">
      <c r="A1221" s="12" t="s">
        <v>221</v>
      </c>
      <c r="B1221" s="12" t="s">
        <v>243</v>
      </c>
      <c r="C1221" s="22">
        <v>38</v>
      </c>
      <c r="D1221" s="22">
        <v>242</v>
      </c>
      <c r="E1221" s="22">
        <v>280</v>
      </c>
      <c r="F1221" s="23">
        <v>101366366</v>
      </c>
      <c r="G1221" s="23">
        <v>6081982</v>
      </c>
      <c r="H1221" s="24">
        <v>2.0341065555210523E-3</v>
      </c>
    </row>
    <row r="1222" spans="1:8">
      <c r="A1222" s="12" t="s">
        <v>221</v>
      </c>
      <c r="B1222" s="12" t="s">
        <v>244</v>
      </c>
      <c r="C1222" s="22">
        <v>16</v>
      </c>
      <c r="D1222" s="22">
        <v>211</v>
      </c>
      <c r="E1222" s="22">
        <v>227</v>
      </c>
      <c r="F1222" s="23">
        <v>16618186</v>
      </c>
      <c r="G1222" s="23">
        <v>997091</v>
      </c>
      <c r="H1222" s="24">
        <v>3.3347506446928669E-4</v>
      </c>
    </row>
    <row r="1223" spans="1:8">
      <c r="A1223" s="12" t="s">
        <v>221</v>
      </c>
      <c r="B1223" s="12" t="s">
        <v>245</v>
      </c>
      <c r="C1223" s="22">
        <v>302</v>
      </c>
      <c r="D1223" s="22">
        <v>1356</v>
      </c>
      <c r="E1223" s="22">
        <v>1658</v>
      </c>
      <c r="F1223" s="23">
        <v>67104287</v>
      </c>
      <c r="G1223" s="23">
        <v>4026257</v>
      </c>
      <c r="H1223" s="24">
        <v>1.3465734949417024E-3</v>
      </c>
    </row>
    <row r="1224" spans="1:8">
      <c r="A1224" s="12" t="s">
        <v>221</v>
      </c>
      <c r="B1224" s="12" t="s">
        <v>246</v>
      </c>
      <c r="C1224" s="22">
        <v>41</v>
      </c>
      <c r="D1224" s="22">
        <v>277</v>
      </c>
      <c r="E1224" s="22">
        <v>318</v>
      </c>
      <c r="F1224" s="23">
        <v>30445782</v>
      </c>
      <c r="G1224" s="23">
        <v>1826747</v>
      </c>
      <c r="H1224" s="24">
        <v>6.1095183247474516E-4</v>
      </c>
    </row>
    <row r="1225" spans="1:8">
      <c r="A1225" s="12" t="s">
        <v>221</v>
      </c>
      <c r="B1225" s="12" t="s">
        <v>250</v>
      </c>
      <c r="C1225" s="22">
        <v>515</v>
      </c>
      <c r="D1225" s="22">
        <v>2856</v>
      </c>
      <c r="E1225" s="22">
        <v>3371</v>
      </c>
      <c r="F1225" s="23">
        <v>56080693</v>
      </c>
      <c r="G1225" s="23">
        <v>3301732</v>
      </c>
      <c r="H1225" s="24">
        <v>1.1042575768513677E-3</v>
      </c>
    </row>
    <row r="1226" spans="1:8">
      <c r="A1226" s="12" t="s">
        <v>221</v>
      </c>
      <c r="B1226" s="12" t="s">
        <v>805</v>
      </c>
      <c r="C1226" s="22">
        <v>173</v>
      </c>
      <c r="D1226" s="22">
        <v>824</v>
      </c>
      <c r="E1226" s="22">
        <v>997</v>
      </c>
      <c r="F1226" s="23">
        <v>42860864</v>
      </c>
      <c r="G1226" s="23">
        <v>2571652</v>
      </c>
      <c r="H1226" s="24">
        <v>8.6008380026754839E-4</v>
      </c>
    </row>
    <row r="1227" spans="1:8">
      <c r="A1227" s="12" t="s">
        <v>221</v>
      </c>
      <c r="B1227" s="12" t="s">
        <v>894</v>
      </c>
      <c r="C1227" s="22">
        <v>110</v>
      </c>
      <c r="D1227" s="22">
        <v>468</v>
      </c>
      <c r="E1227" s="22">
        <v>578</v>
      </c>
      <c r="F1227" s="23">
        <v>52988669</v>
      </c>
      <c r="G1227" s="23">
        <v>3179320</v>
      </c>
      <c r="H1227" s="24">
        <v>1.0633171315040379E-3</v>
      </c>
    </row>
    <row r="1228" spans="1:8">
      <c r="A1228" s="12" t="s">
        <v>221</v>
      </c>
      <c r="B1228" s="12" t="s">
        <v>251</v>
      </c>
      <c r="C1228" s="22">
        <v>95</v>
      </c>
      <c r="D1228" s="22">
        <v>497</v>
      </c>
      <c r="E1228" s="22">
        <v>592</v>
      </c>
      <c r="F1228" s="23">
        <v>79723671</v>
      </c>
      <c r="G1228" s="23">
        <v>4783420</v>
      </c>
      <c r="H1228" s="24">
        <v>1.5998051259951955E-3</v>
      </c>
    </row>
    <row r="1229" spans="1:8">
      <c r="A1229" s="12" t="s">
        <v>221</v>
      </c>
      <c r="B1229" s="12" t="s">
        <v>851</v>
      </c>
      <c r="C1229" s="22">
        <v>1586</v>
      </c>
      <c r="D1229" s="22">
        <v>8261</v>
      </c>
      <c r="E1229" s="22">
        <v>9847</v>
      </c>
      <c r="F1229" s="23">
        <v>654130229</v>
      </c>
      <c r="G1229" s="23">
        <v>39184704</v>
      </c>
      <c r="H1229" s="24">
        <v>1.3105244849878213E-2</v>
      </c>
    </row>
    <row r="1230" spans="1:8">
      <c r="A1230" s="12" t="s">
        <v>223</v>
      </c>
      <c r="B1230" s="12" t="s">
        <v>240</v>
      </c>
      <c r="C1230" s="22" t="s">
        <v>234</v>
      </c>
      <c r="D1230" s="22" t="s">
        <v>234</v>
      </c>
      <c r="E1230" s="22" t="s">
        <v>234</v>
      </c>
      <c r="F1230" s="23" t="s">
        <v>234</v>
      </c>
      <c r="G1230" s="23" t="s">
        <v>234</v>
      </c>
      <c r="H1230" s="24" t="s">
        <v>234</v>
      </c>
    </row>
    <row r="1231" spans="1:8">
      <c r="A1231" s="12" t="s">
        <v>223</v>
      </c>
      <c r="B1231" s="12" t="s">
        <v>241</v>
      </c>
      <c r="C1231" s="22">
        <v>2</v>
      </c>
      <c r="D1231" s="22">
        <v>96</v>
      </c>
      <c r="E1231" s="22">
        <v>98</v>
      </c>
      <c r="F1231" s="23">
        <v>9631364</v>
      </c>
      <c r="G1231" s="23">
        <v>577882</v>
      </c>
      <c r="H1231" s="24">
        <v>1.9327146389410831E-4</v>
      </c>
    </row>
    <row r="1232" spans="1:8">
      <c r="A1232" s="12" t="s">
        <v>223</v>
      </c>
      <c r="B1232" s="12" t="s">
        <v>893</v>
      </c>
      <c r="C1232" s="22">
        <v>59</v>
      </c>
      <c r="D1232" s="22">
        <v>315</v>
      </c>
      <c r="E1232" s="22">
        <v>374</v>
      </c>
      <c r="F1232" s="23">
        <v>7160958</v>
      </c>
      <c r="G1232" s="23">
        <v>429658</v>
      </c>
      <c r="H1232" s="24">
        <v>1.4369824745158143E-4</v>
      </c>
    </row>
    <row r="1233" spans="1:8">
      <c r="A1233" s="12" t="s">
        <v>223</v>
      </c>
      <c r="B1233" s="12" t="s">
        <v>242</v>
      </c>
      <c r="C1233" s="22">
        <v>13</v>
      </c>
      <c r="D1233" s="22">
        <v>82</v>
      </c>
      <c r="E1233" s="22">
        <v>95</v>
      </c>
      <c r="F1233" s="23">
        <v>6566139</v>
      </c>
      <c r="G1233" s="23">
        <v>393968</v>
      </c>
      <c r="H1233" s="24">
        <v>1.3176179927292087E-4</v>
      </c>
    </row>
    <row r="1234" spans="1:8">
      <c r="A1234" s="12" t="s">
        <v>223</v>
      </c>
      <c r="B1234" s="12" t="s">
        <v>243</v>
      </c>
      <c r="C1234" s="22">
        <v>1</v>
      </c>
      <c r="D1234" s="22">
        <v>80</v>
      </c>
      <c r="E1234" s="22">
        <v>81</v>
      </c>
      <c r="F1234" s="23">
        <v>5719284</v>
      </c>
      <c r="G1234" s="23">
        <v>343157</v>
      </c>
      <c r="H1234" s="24">
        <v>1.1476816328508333E-4</v>
      </c>
    </row>
    <row r="1235" spans="1:8">
      <c r="A1235" s="12" t="s">
        <v>223</v>
      </c>
      <c r="B1235" s="12" t="s">
        <v>244</v>
      </c>
      <c r="C1235" s="22" t="s">
        <v>1021</v>
      </c>
      <c r="D1235" s="22">
        <v>73</v>
      </c>
      <c r="E1235" s="22">
        <v>73</v>
      </c>
      <c r="F1235" s="23">
        <v>3336707</v>
      </c>
      <c r="G1235" s="23">
        <v>200202</v>
      </c>
      <c r="H1235" s="24">
        <v>6.6957153215584279E-5</v>
      </c>
    </row>
    <row r="1236" spans="1:8">
      <c r="A1236" s="12" t="s">
        <v>223</v>
      </c>
      <c r="B1236" s="12" t="s">
        <v>245</v>
      </c>
      <c r="C1236" s="22">
        <v>77</v>
      </c>
      <c r="D1236" s="22">
        <v>434</v>
      </c>
      <c r="E1236" s="22">
        <v>511</v>
      </c>
      <c r="F1236" s="23">
        <v>10941019</v>
      </c>
      <c r="G1236" s="23">
        <v>656461</v>
      </c>
      <c r="H1236" s="24">
        <v>2.1955205121355266E-4</v>
      </c>
    </row>
    <row r="1237" spans="1:8">
      <c r="A1237" s="12" t="s">
        <v>223</v>
      </c>
      <c r="B1237" s="12" t="s">
        <v>246</v>
      </c>
      <c r="C1237" s="22">
        <v>38</v>
      </c>
      <c r="D1237" s="22">
        <v>117</v>
      </c>
      <c r="E1237" s="22">
        <v>155</v>
      </c>
      <c r="F1237" s="23">
        <v>9174428</v>
      </c>
      <c r="G1237" s="23">
        <v>550466</v>
      </c>
      <c r="H1237" s="24">
        <v>1.8410223824921735E-4</v>
      </c>
    </row>
    <row r="1238" spans="1:8">
      <c r="A1238" s="12" t="s">
        <v>223</v>
      </c>
      <c r="B1238" s="12" t="s">
        <v>250</v>
      </c>
      <c r="C1238" s="22">
        <v>91</v>
      </c>
      <c r="D1238" s="22">
        <v>820</v>
      </c>
      <c r="E1238" s="22">
        <v>911</v>
      </c>
      <c r="F1238" s="23">
        <v>34354332</v>
      </c>
      <c r="G1238" s="23">
        <v>2051787</v>
      </c>
      <c r="H1238" s="24">
        <v>6.8621600445921622E-4</v>
      </c>
    </row>
    <row r="1239" spans="1:8">
      <c r="A1239" s="12" t="s">
        <v>223</v>
      </c>
      <c r="B1239" s="12" t="s">
        <v>805</v>
      </c>
      <c r="C1239" s="22" t="s">
        <v>234</v>
      </c>
      <c r="D1239" s="22" t="s">
        <v>234</v>
      </c>
      <c r="E1239" s="22" t="s">
        <v>234</v>
      </c>
      <c r="F1239" s="23" t="s">
        <v>234</v>
      </c>
      <c r="G1239" s="23" t="s">
        <v>234</v>
      </c>
      <c r="H1239" s="24" t="s">
        <v>234</v>
      </c>
    </row>
    <row r="1240" spans="1:8">
      <c r="A1240" s="12" t="s">
        <v>223</v>
      </c>
      <c r="B1240" s="12" t="s">
        <v>894</v>
      </c>
      <c r="C1240" s="22" t="s">
        <v>1021</v>
      </c>
      <c r="D1240" s="22">
        <v>165</v>
      </c>
      <c r="E1240" s="22">
        <v>165</v>
      </c>
      <c r="F1240" s="23">
        <v>20273201</v>
      </c>
      <c r="G1240" s="23">
        <v>1216392</v>
      </c>
      <c r="H1240" s="24">
        <v>4.0681983953312644E-4</v>
      </c>
    </row>
    <row r="1241" spans="1:8">
      <c r="A1241" s="12" t="s">
        <v>223</v>
      </c>
      <c r="B1241" s="12" t="s">
        <v>251</v>
      </c>
      <c r="C1241" s="22">
        <v>68</v>
      </c>
      <c r="D1241" s="22">
        <v>156</v>
      </c>
      <c r="E1241" s="22">
        <v>224</v>
      </c>
      <c r="F1241" s="23">
        <v>8609109</v>
      </c>
      <c r="G1241" s="23">
        <v>516547</v>
      </c>
      <c r="H1241" s="24">
        <v>1.7275809743184589E-4</v>
      </c>
    </row>
    <row r="1242" spans="1:8">
      <c r="A1242" s="12" t="s">
        <v>223</v>
      </c>
      <c r="B1242" s="12" t="s">
        <v>851</v>
      </c>
      <c r="C1242" s="22">
        <v>383</v>
      </c>
      <c r="D1242" s="22">
        <v>2576</v>
      </c>
      <c r="E1242" s="22">
        <v>2959</v>
      </c>
      <c r="F1242" s="23">
        <v>118933848</v>
      </c>
      <c r="G1242" s="23">
        <v>7126559</v>
      </c>
      <c r="H1242" s="24">
        <v>2.3834632164658745E-3</v>
      </c>
    </row>
    <row r="1243" spans="1:8">
      <c r="A1243" s="12" t="s">
        <v>225</v>
      </c>
      <c r="B1243" s="12" t="s">
        <v>240</v>
      </c>
      <c r="C1243" s="22">
        <v>3</v>
      </c>
      <c r="D1243" s="22">
        <v>158</v>
      </c>
      <c r="E1243" s="22">
        <v>161</v>
      </c>
      <c r="F1243" s="23">
        <v>4103979</v>
      </c>
      <c r="G1243" s="23">
        <v>246239</v>
      </c>
      <c r="H1243" s="24">
        <v>8.235413457733817E-5</v>
      </c>
    </row>
    <row r="1244" spans="1:8">
      <c r="A1244" s="12" t="s">
        <v>225</v>
      </c>
      <c r="B1244" s="12" t="s">
        <v>241</v>
      </c>
      <c r="C1244" s="22">
        <v>34</v>
      </c>
      <c r="D1244" s="22">
        <v>111</v>
      </c>
      <c r="E1244" s="22">
        <v>145</v>
      </c>
      <c r="F1244" s="23">
        <v>20028396</v>
      </c>
      <c r="G1244" s="23">
        <v>1201704</v>
      </c>
      <c r="H1244" s="24">
        <v>4.0190746769652892E-4</v>
      </c>
    </row>
    <row r="1245" spans="1:8">
      <c r="A1245" s="12" t="s">
        <v>225</v>
      </c>
      <c r="B1245" s="12" t="s">
        <v>893</v>
      </c>
      <c r="C1245" s="22">
        <v>66</v>
      </c>
      <c r="D1245" s="22">
        <v>621</v>
      </c>
      <c r="E1245" s="22">
        <v>687</v>
      </c>
      <c r="F1245" s="23">
        <v>30368051</v>
      </c>
      <c r="G1245" s="23">
        <v>1822083</v>
      </c>
      <c r="H1245" s="24">
        <v>6.0939196712576015E-4</v>
      </c>
    </row>
    <row r="1246" spans="1:8">
      <c r="A1246" s="12" t="s">
        <v>225</v>
      </c>
      <c r="B1246" s="12" t="s">
        <v>242</v>
      </c>
      <c r="C1246" s="22" t="s">
        <v>1021</v>
      </c>
      <c r="D1246" s="22">
        <v>186</v>
      </c>
      <c r="E1246" s="22">
        <v>186</v>
      </c>
      <c r="F1246" s="23">
        <v>23414707</v>
      </c>
      <c r="G1246" s="23">
        <v>1404882</v>
      </c>
      <c r="H1246" s="24">
        <v>4.6985993808161991E-4</v>
      </c>
    </row>
    <row r="1247" spans="1:8">
      <c r="A1247" s="12" t="s">
        <v>225</v>
      </c>
      <c r="B1247" s="12" t="s">
        <v>243</v>
      </c>
      <c r="C1247" s="22">
        <v>33</v>
      </c>
      <c r="D1247" s="22">
        <v>134</v>
      </c>
      <c r="E1247" s="22">
        <v>167</v>
      </c>
      <c r="F1247" s="23">
        <v>70589603</v>
      </c>
      <c r="G1247" s="23">
        <v>4235376</v>
      </c>
      <c r="H1247" s="24">
        <v>1.4165129207380969E-3</v>
      </c>
    </row>
    <row r="1248" spans="1:8">
      <c r="A1248" s="12" t="s">
        <v>225</v>
      </c>
      <c r="B1248" s="12" t="s">
        <v>244</v>
      </c>
      <c r="C1248" s="22">
        <v>20</v>
      </c>
      <c r="D1248" s="22">
        <v>145</v>
      </c>
      <c r="E1248" s="22">
        <v>165</v>
      </c>
      <c r="F1248" s="23">
        <v>11518524</v>
      </c>
      <c r="G1248" s="23">
        <v>691111</v>
      </c>
      <c r="H1248" s="24">
        <v>2.3114067349964368E-4</v>
      </c>
    </row>
    <row r="1249" spans="1:8">
      <c r="A1249" s="12" t="s">
        <v>225</v>
      </c>
      <c r="B1249" s="12" t="s">
        <v>245</v>
      </c>
      <c r="C1249" s="22">
        <v>69</v>
      </c>
      <c r="D1249" s="22">
        <v>960</v>
      </c>
      <c r="E1249" s="22">
        <v>1029</v>
      </c>
      <c r="F1249" s="23">
        <v>30533801</v>
      </c>
      <c r="G1249" s="23">
        <v>1832028</v>
      </c>
      <c r="H1249" s="24">
        <v>6.1271805222345641E-4</v>
      </c>
    </row>
    <row r="1250" spans="1:8">
      <c r="A1250" s="12" t="s">
        <v>225</v>
      </c>
      <c r="B1250" s="12" t="s">
        <v>246</v>
      </c>
      <c r="C1250" s="22">
        <v>28</v>
      </c>
      <c r="D1250" s="22">
        <v>238</v>
      </c>
      <c r="E1250" s="22">
        <v>266</v>
      </c>
      <c r="F1250" s="23">
        <v>18727540</v>
      </c>
      <c r="G1250" s="23">
        <v>1123652</v>
      </c>
      <c r="H1250" s="24">
        <v>3.7580313445918475E-4</v>
      </c>
    </row>
    <row r="1251" spans="1:8">
      <c r="A1251" s="12" t="s">
        <v>225</v>
      </c>
      <c r="B1251" s="12" t="s">
        <v>250</v>
      </c>
      <c r="C1251" s="22">
        <v>348</v>
      </c>
      <c r="D1251" s="22">
        <v>2154</v>
      </c>
      <c r="E1251" s="22">
        <v>2502</v>
      </c>
      <c r="F1251" s="23">
        <v>39281861</v>
      </c>
      <c r="G1251" s="23">
        <v>2286873</v>
      </c>
      <c r="H1251" s="24">
        <v>7.6484004078671973E-4</v>
      </c>
    </row>
    <row r="1252" spans="1:8">
      <c r="A1252" s="12" t="s">
        <v>225</v>
      </c>
      <c r="B1252" s="12" t="s">
        <v>805</v>
      </c>
      <c r="C1252" s="22">
        <v>56</v>
      </c>
      <c r="D1252" s="22">
        <v>622</v>
      </c>
      <c r="E1252" s="22">
        <v>678</v>
      </c>
      <c r="F1252" s="23">
        <v>16303497</v>
      </c>
      <c r="G1252" s="23">
        <v>978168</v>
      </c>
      <c r="H1252" s="24">
        <v>3.2714630546438914E-4</v>
      </c>
    </row>
    <row r="1253" spans="1:8">
      <c r="A1253" s="12" t="s">
        <v>225</v>
      </c>
      <c r="B1253" s="12" t="s">
        <v>894</v>
      </c>
      <c r="C1253" s="22">
        <v>12</v>
      </c>
      <c r="D1253" s="22">
        <v>342</v>
      </c>
      <c r="E1253" s="22">
        <v>354</v>
      </c>
      <c r="F1253" s="23">
        <v>8882502</v>
      </c>
      <c r="G1253" s="23">
        <v>532950</v>
      </c>
      <c r="H1253" s="24">
        <v>1.7824404754320956E-4</v>
      </c>
    </row>
    <row r="1254" spans="1:8">
      <c r="A1254" s="12" t="s">
        <v>225</v>
      </c>
      <c r="B1254" s="12" t="s">
        <v>251</v>
      </c>
      <c r="C1254" s="22">
        <v>96</v>
      </c>
      <c r="D1254" s="22">
        <v>259</v>
      </c>
      <c r="E1254" s="22">
        <v>355</v>
      </c>
      <c r="F1254" s="23">
        <v>25058492</v>
      </c>
      <c r="G1254" s="23">
        <v>1503509</v>
      </c>
      <c r="H1254" s="24">
        <v>5.0284553837628943E-4</v>
      </c>
    </row>
    <row r="1255" spans="1:8">
      <c r="A1255" s="12" t="s">
        <v>225</v>
      </c>
      <c r="B1255" s="12" t="s">
        <v>851</v>
      </c>
      <c r="C1255" s="22">
        <v>765</v>
      </c>
      <c r="D1255" s="22">
        <v>5930</v>
      </c>
      <c r="E1255" s="22">
        <v>6695</v>
      </c>
      <c r="F1255" s="23">
        <v>298810954</v>
      </c>
      <c r="G1255" s="23">
        <v>17858578</v>
      </c>
      <c r="H1255" s="24">
        <v>5.9727652239161579E-3</v>
      </c>
    </row>
    <row r="1256" spans="1:8">
      <c r="A1256" s="12" t="s">
        <v>227</v>
      </c>
      <c r="B1256" s="12" t="s">
        <v>240</v>
      </c>
      <c r="C1256" s="22">
        <v>224</v>
      </c>
      <c r="D1256" s="22">
        <v>613</v>
      </c>
      <c r="E1256" s="22">
        <v>837</v>
      </c>
      <c r="F1256" s="23">
        <v>63047549</v>
      </c>
      <c r="G1256" s="23">
        <v>3782853</v>
      </c>
      <c r="H1256" s="24">
        <v>1.2651675203695899E-3</v>
      </c>
    </row>
    <row r="1257" spans="1:8">
      <c r="A1257" s="12" t="s">
        <v>227</v>
      </c>
      <c r="B1257" s="12" t="s">
        <v>241</v>
      </c>
      <c r="C1257" s="22">
        <v>25</v>
      </c>
      <c r="D1257" s="22">
        <v>352</v>
      </c>
      <c r="E1257" s="22">
        <v>377</v>
      </c>
      <c r="F1257" s="23">
        <v>200148654</v>
      </c>
      <c r="G1257" s="23">
        <v>12008919</v>
      </c>
      <c r="H1257" s="24">
        <v>4.0163586249714845E-3</v>
      </c>
    </row>
    <row r="1258" spans="1:8">
      <c r="A1258" s="12" t="s">
        <v>227</v>
      </c>
      <c r="B1258" s="12" t="s">
        <v>893</v>
      </c>
      <c r="C1258" s="22">
        <v>357</v>
      </c>
      <c r="D1258" s="22">
        <v>3050</v>
      </c>
      <c r="E1258" s="22">
        <v>3407</v>
      </c>
      <c r="F1258" s="23">
        <v>243351949</v>
      </c>
      <c r="G1258" s="23">
        <v>14601117</v>
      </c>
      <c r="H1258" s="24">
        <v>4.8833139933051224E-3</v>
      </c>
    </row>
    <row r="1259" spans="1:8">
      <c r="A1259" s="12" t="s">
        <v>227</v>
      </c>
      <c r="B1259" s="12" t="s">
        <v>242</v>
      </c>
      <c r="C1259" s="22">
        <v>138</v>
      </c>
      <c r="D1259" s="22">
        <v>844</v>
      </c>
      <c r="E1259" s="22">
        <v>982</v>
      </c>
      <c r="F1259" s="23">
        <v>102362918</v>
      </c>
      <c r="G1259" s="23">
        <v>6141775</v>
      </c>
      <c r="H1259" s="24">
        <v>2.0541042032079853E-3</v>
      </c>
    </row>
    <row r="1260" spans="1:8">
      <c r="A1260" s="12" t="s">
        <v>227</v>
      </c>
      <c r="B1260" s="12" t="s">
        <v>243</v>
      </c>
      <c r="C1260" s="22">
        <v>131</v>
      </c>
      <c r="D1260" s="22">
        <v>571</v>
      </c>
      <c r="E1260" s="22">
        <v>702</v>
      </c>
      <c r="F1260" s="23">
        <v>281401938</v>
      </c>
      <c r="G1260" s="23">
        <v>16884116</v>
      </c>
      <c r="H1260" s="24">
        <v>5.6468583826420208E-3</v>
      </c>
    </row>
    <row r="1261" spans="1:8">
      <c r="A1261" s="12" t="s">
        <v>227</v>
      </c>
      <c r="B1261" s="12" t="s">
        <v>244</v>
      </c>
      <c r="C1261" s="22">
        <v>34</v>
      </c>
      <c r="D1261" s="22">
        <v>567</v>
      </c>
      <c r="E1261" s="22">
        <v>601</v>
      </c>
      <c r="F1261" s="23">
        <v>75510146</v>
      </c>
      <c r="G1261" s="23">
        <v>4530609</v>
      </c>
      <c r="H1261" s="24">
        <v>1.5152529993351968E-3</v>
      </c>
    </row>
    <row r="1262" spans="1:8">
      <c r="A1262" s="12" t="s">
        <v>227</v>
      </c>
      <c r="B1262" s="12" t="s">
        <v>245</v>
      </c>
      <c r="C1262" s="22">
        <v>584</v>
      </c>
      <c r="D1262" s="22">
        <v>3484</v>
      </c>
      <c r="E1262" s="22">
        <v>4068</v>
      </c>
      <c r="F1262" s="23">
        <v>151351100</v>
      </c>
      <c r="G1262" s="23">
        <v>9081066</v>
      </c>
      <c r="H1262" s="24">
        <v>3.0371441220508936E-3</v>
      </c>
    </row>
    <row r="1263" spans="1:8">
      <c r="A1263" s="12" t="s">
        <v>227</v>
      </c>
      <c r="B1263" s="12" t="s">
        <v>246</v>
      </c>
      <c r="C1263" s="22">
        <v>136</v>
      </c>
      <c r="D1263" s="22">
        <v>738</v>
      </c>
      <c r="E1263" s="22">
        <v>874</v>
      </c>
      <c r="F1263" s="23">
        <v>122422289</v>
      </c>
      <c r="G1263" s="23">
        <v>7345337</v>
      </c>
      <c r="H1263" s="24">
        <v>2.4566330752395088E-3</v>
      </c>
    </row>
    <row r="1264" spans="1:8">
      <c r="A1264" s="12" t="s">
        <v>227</v>
      </c>
      <c r="B1264" s="12" t="s">
        <v>250</v>
      </c>
      <c r="C1264" s="22">
        <v>1349</v>
      </c>
      <c r="D1264" s="22">
        <v>7097</v>
      </c>
      <c r="E1264" s="22">
        <v>8446</v>
      </c>
      <c r="F1264" s="23">
        <v>269835716</v>
      </c>
      <c r="G1264" s="23">
        <v>15819957</v>
      </c>
      <c r="H1264" s="24">
        <v>5.2909525614776819E-3</v>
      </c>
    </row>
    <row r="1265" spans="1:8">
      <c r="A1265" s="12" t="s">
        <v>227</v>
      </c>
      <c r="B1265" s="12" t="s">
        <v>805</v>
      </c>
      <c r="C1265" s="22">
        <v>390</v>
      </c>
      <c r="D1265" s="22">
        <v>2563</v>
      </c>
      <c r="E1265" s="22">
        <v>2953</v>
      </c>
      <c r="F1265" s="23">
        <v>198815928</v>
      </c>
      <c r="G1265" s="23">
        <v>11928956</v>
      </c>
      <c r="H1265" s="24">
        <v>3.9896151616565434E-3</v>
      </c>
    </row>
    <row r="1266" spans="1:8">
      <c r="A1266" s="12" t="s">
        <v>227</v>
      </c>
      <c r="B1266" s="12" t="s">
        <v>894</v>
      </c>
      <c r="C1266" s="22">
        <v>160</v>
      </c>
      <c r="D1266" s="22">
        <v>738</v>
      </c>
      <c r="E1266" s="22">
        <v>898</v>
      </c>
      <c r="F1266" s="23">
        <v>99801640</v>
      </c>
      <c r="G1266" s="23">
        <v>5988099</v>
      </c>
      <c r="H1266" s="24">
        <v>2.0027075764132577E-3</v>
      </c>
    </row>
    <row r="1267" spans="1:8">
      <c r="A1267" s="12" t="s">
        <v>227</v>
      </c>
      <c r="B1267" s="12" t="s">
        <v>251</v>
      </c>
      <c r="C1267" s="22">
        <v>201</v>
      </c>
      <c r="D1267" s="22">
        <v>1181</v>
      </c>
      <c r="E1267" s="22">
        <v>1382</v>
      </c>
      <c r="F1267" s="23">
        <v>191027865</v>
      </c>
      <c r="G1267" s="23">
        <v>11461672</v>
      </c>
      <c r="H1267" s="24">
        <v>3.8333329747493642E-3</v>
      </c>
    </row>
    <row r="1268" spans="1:8">
      <c r="A1268" s="12" t="s">
        <v>227</v>
      </c>
      <c r="B1268" s="12" t="s">
        <v>851</v>
      </c>
      <c r="C1268" s="22">
        <v>3729</v>
      </c>
      <c r="D1268" s="22">
        <v>21798</v>
      </c>
      <c r="E1268" s="22">
        <v>25527</v>
      </c>
      <c r="F1268" s="23">
        <v>1999077690</v>
      </c>
      <c r="G1268" s="23">
        <v>119574477</v>
      </c>
      <c r="H1268" s="24">
        <v>3.9991441529866625E-2</v>
      </c>
    </row>
    <row r="1269" spans="1:8">
      <c r="A1269" s="12" t="s">
        <v>229</v>
      </c>
      <c r="B1269" s="12" t="s">
        <v>240</v>
      </c>
      <c r="C1269" s="22" t="s">
        <v>234</v>
      </c>
      <c r="D1269" s="22" t="s">
        <v>234</v>
      </c>
      <c r="E1269" s="22" t="s">
        <v>234</v>
      </c>
      <c r="F1269" s="23" t="s">
        <v>234</v>
      </c>
      <c r="G1269" s="23" t="s">
        <v>234</v>
      </c>
      <c r="H1269" s="24" t="s">
        <v>234</v>
      </c>
    </row>
    <row r="1270" spans="1:8">
      <c r="A1270" s="12" t="s">
        <v>229</v>
      </c>
      <c r="B1270" s="12" t="s">
        <v>241</v>
      </c>
      <c r="C1270" s="22" t="s">
        <v>234</v>
      </c>
      <c r="D1270" s="22" t="s">
        <v>234</v>
      </c>
      <c r="E1270" s="22" t="s">
        <v>234</v>
      </c>
      <c r="F1270" s="23" t="s">
        <v>234</v>
      </c>
      <c r="G1270" s="23" t="s">
        <v>234</v>
      </c>
      <c r="H1270" s="24" t="s">
        <v>234</v>
      </c>
    </row>
    <row r="1271" spans="1:8">
      <c r="A1271" s="12" t="s">
        <v>229</v>
      </c>
      <c r="B1271" s="12" t="s">
        <v>893</v>
      </c>
      <c r="C1271" s="22">
        <v>33</v>
      </c>
      <c r="D1271" s="22">
        <v>134</v>
      </c>
      <c r="E1271" s="22">
        <v>167</v>
      </c>
      <c r="F1271" s="23">
        <v>4039338</v>
      </c>
      <c r="G1271" s="23">
        <v>242360</v>
      </c>
      <c r="H1271" s="24">
        <v>8.1056810887648496E-5</v>
      </c>
    </row>
    <row r="1272" spans="1:8">
      <c r="A1272" s="12" t="s">
        <v>229</v>
      </c>
      <c r="B1272" s="12" t="s">
        <v>242</v>
      </c>
      <c r="C1272" s="22" t="s">
        <v>1021</v>
      </c>
      <c r="D1272" s="22">
        <v>50</v>
      </c>
      <c r="E1272" s="22">
        <v>50</v>
      </c>
      <c r="F1272" s="23">
        <v>6352514</v>
      </c>
      <c r="G1272" s="23">
        <v>381151</v>
      </c>
      <c r="H1272" s="24">
        <v>1.2747517959497487E-4</v>
      </c>
    </row>
    <row r="1273" spans="1:8">
      <c r="A1273" s="12" t="s">
        <v>229</v>
      </c>
      <c r="B1273" s="12" t="s">
        <v>243</v>
      </c>
      <c r="C1273" s="22" t="s">
        <v>234</v>
      </c>
      <c r="D1273" s="22" t="s">
        <v>234</v>
      </c>
      <c r="E1273" s="22" t="s">
        <v>234</v>
      </c>
      <c r="F1273" s="23" t="s">
        <v>234</v>
      </c>
      <c r="G1273" s="23" t="s">
        <v>234</v>
      </c>
      <c r="H1273" s="24" t="s">
        <v>234</v>
      </c>
    </row>
    <row r="1274" spans="1:8">
      <c r="A1274" s="12" t="s">
        <v>229</v>
      </c>
      <c r="B1274" s="12" t="s">
        <v>244</v>
      </c>
      <c r="C1274" s="22" t="s">
        <v>234</v>
      </c>
      <c r="D1274" s="22" t="s">
        <v>234</v>
      </c>
      <c r="E1274" s="22" t="s">
        <v>234</v>
      </c>
      <c r="F1274" s="23" t="s">
        <v>234</v>
      </c>
      <c r="G1274" s="23" t="s">
        <v>234</v>
      </c>
      <c r="H1274" s="24" t="s">
        <v>234</v>
      </c>
    </row>
    <row r="1275" spans="1:8">
      <c r="A1275" s="12" t="s">
        <v>229</v>
      </c>
      <c r="B1275" s="12" t="s">
        <v>245</v>
      </c>
      <c r="C1275" s="22">
        <v>122</v>
      </c>
      <c r="D1275" s="22">
        <v>326</v>
      </c>
      <c r="E1275" s="22">
        <v>448</v>
      </c>
      <c r="F1275" s="23">
        <v>7095165</v>
      </c>
      <c r="G1275" s="23">
        <v>425710</v>
      </c>
      <c r="H1275" s="24">
        <v>1.4237784685171168E-4</v>
      </c>
    </row>
    <row r="1276" spans="1:8">
      <c r="A1276" s="12" t="s">
        <v>229</v>
      </c>
      <c r="B1276" s="12" t="s">
        <v>246</v>
      </c>
      <c r="C1276" s="22">
        <v>1</v>
      </c>
      <c r="D1276" s="22">
        <v>73</v>
      </c>
      <c r="E1276" s="22">
        <v>74</v>
      </c>
      <c r="F1276" s="23">
        <v>863690</v>
      </c>
      <c r="G1276" s="23">
        <v>51821</v>
      </c>
      <c r="H1276" s="24">
        <v>1.7331428441198352E-5</v>
      </c>
    </row>
    <row r="1277" spans="1:8">
      <c r="A1277" s="12" t="s">
        <v>229</v>
      </c>
      <c r="B1277" s="12" t="s">
        <v>250</v>
      </c>
      <c r="C1277" s="22">
        <v>45</v>
      </c>
      <c r="D1277" s="22">
        <v>541</v>
      </c>
      <c r="E1277" s="22">
        <v>586</v>
      </c>
      <c r="F1277" s="23">
        <v>17382080</v>
      </c>
      <c r="G1277" s="23">
        <v>1025590</v>
      </c>
      <c r="H1277" s="24">
        <v>3.4300649726961305E-4</v>
      </c>
    </row>
    <row r="1278" spans="1:8">
      <c r="A1278" s="12" t="s">
        <v>229</v>
      </c>
      <c r="B1278" s="12" t="s">
        <v>805</v>
      </c>
      <c r="C1278" s="22">
        <v>30</v>
      </c>
      <c r="D1278" s="22">
        <v>116</v>
      </c>
      <c r="E1278" s="22">
        <v>146</v>
      </c>
      <c r="F1278" s="23">
        <v>5261245</v>
      </c>
      <c r="G1278" s="23">
        <v>315675</v>
      </c>
      <c r="H1278" s="24">
        <v>1.0557686407393315E-4</v>
      </c>
    </row>
    <row r="1279" spans="1:8">
      <c r="A1279" s="12" t="s">
        <v>229</v>
      </c>
      <c r="B1279" s="12" t="s">
        <v>894</v>
      </c>
      <c r="C1279" s="22">
        <v>13</v>
      </c>
      <c r="D1279" s="22">
        <v>195</v>
      </c>
      <c r="E1279" s="22">
        <v>208</v>
      </c>
      <c r="F1279" s="23">
        <v>6121078</v>
      </c>
      <c r="G1279" s="23">
        <v>367265</v>
      </c>
      <c r="H1279" s="24">
        <v>1.2283103503322424E-4</v>
      </c>
    </row>
    <row r="1280" spans="1:8">
      <c r="A1280" s="12" t="s">
        <v>229</v>
      </c>
      <c r="B1280" s="12" t="s">
        <v>251</v>
      </c>
      <c r="C1280" s="22">
        <v>12</v>
      </c>
      <c r="D1280" s="22">
        <v>88</v>
      </c>
      <c r="E1280" s="22">
        <v>100</v>
      </c>
      <c r="F1280" s="23">
        <v>5970650</v>
      </c>
      <c r="G1280" s="23">
        <v>358239</v>
      </c>
      <c r="H1280" s="24">
        <v>1.1981230762328895E-4</v>
      </c>
    </row>
    <row r="1281" spans="1:8">
      <c r="A1281" s="12" t="s">
        <v>229</v>
      </c>
      <c r="B1281" s="12" t="s">
        <v>851</v>
      </c>
      <c r="C1281" s="22">
        <v>257</v>
      </c>
      <c r="D1281" s="22">
        <v>1645</v>
      </c>
      <c r="E1281" s="22">
        <v>1902</v>
      </c>
      <c r="F1281" s="23">
        <v>57622058</v>
      </c>
      <c r="G1281" s="23">
        <v>3439989</v>
      </c>
      <c r="H1281" s="24">
        <v>1.1504973503407784E-3</v>
      </c>
    </row>
    <row r="1282" spans="1:8">
      <c r="A1282" s="12" t="s">
        <v>231</v>
      </c>
      <c r="B1282" s="12" t="s">
        <v>240</v>
      </c>
      <c r="C1282" s="22" t="s">
        <v>234</v>
      </c>
      <c r="D1282" s="22" t="s">
        <v>234</v>
      </c>
      <c r="E1282" s="22" t="s">
        <v>234</v>
      </c>
      <c r="F1282" s="23" t="s">
        <v>234</v>
      </c>
      <c r="G1282" s="23" t="s">
        <v>234</v>
      </c>
      <c r="H1282" s="24" t="s">
        <v>234</v>
      </c>
    </row>
    <row r="1283" spans="1:8">
      <c r="A1283" s="12" t="s">
        <v>231</v>
      </c>
      <c r="B1283" s="12" t="s">
        <v>241</v>
      </c>
      <c r="C1283" s="22">
        <v>1</v>
      </c>
      <c r="D1283" s="22">
        <v>50</v>
      </c>
      <c r="E1283" s="22">
        <v>51</v>
      </c>
      <c r="F1283" s="23">
        <v>7615543</v>
      </c>
      <c r="G1283" s="23">
        <v>456933</v>
      </c>
      <c r="H1283" s="24">
        <v>1.5282031593219134E-4</v>
      </c>
    </row>
    <row r="1284" spans="1:8">
      <c r="A1284" s="12" t="s">
        <v>231</v>
      </c>
      <c r="B1284" s="12" t="s">
        <v>893</v>
      </c>
      <c r="C1284" s="22">
        <v>35</v>
      </c>
      <c r="D1284" s="22">
        <v>377</v>
      </c>
      <c r="E1284" s="22">
        <v>412</v>
      </c>
      <c r="F1284" s="23">
        <v>10839443</v>
      </c>
      <c r="G1284" s="23">
        <v>650367</v>
      </c>
      <c r="H1284" s="24">
        <v>2.1751392526228459E-4</v>
      </c>
    </row>
    <row r="1285" spans="1:8">
      <c r="A1285" s="12" t="s">
        <v>231</v>
      </c>
      <c r="B1285" s="12" t="s">
        <v>242</v>
      </c>
      <c r="C1285" s="22">
        <v>16</v>
      </c>
      <c r="D1285" s="22">
        <v>120</v>
      </c>
      <c r="E1285" s="22">
        <v>136</v>
      </c>
      <c r="F1285" s="23">
        <v>9020262</v>
      </c>
      <c r="G1285" s="23">
        <v>541216</v>
      </c>
      <c r="H1285" s="24">
        <v>1.8100859449319016E-4</v>
      </c>
    </row>
    <row r="1286" spans="1:8">
      <c r="A1286" s="12" t="s">
        <v>231</v>
      </c>
      <c r="B1286" s="12" t="s">
        <v>243</v>
      </c>
      <c r="C1286" s="22">
        <v>2</v>
      </c>
      <c r="D1286" s="22">
        <v>90</v>
      </c>
      <c r="E1286" s="22">
        <v>92</v>
      </c>
      <c r="F1286" s="23">
        <v>6706099</v>
      </c>
      <c r="G1286" s="23">
        <v>402366</v>
      </c>
      <c r="H1286" s="24">
        <v>1.3457049335541995E-4</v>
      </c>
    </row>
    <row r="1287" spans="1:8">
      <c r="A1287" s="12" t="s">
        <v>231</v>
      </c>
      <c r="B1287" s="12" t="s">
        <v>244</v>
      </c>
      <c r="C1287" s="22" t="s">
        <v>234</v>
      </c>
      <c r="D1287" s="22" t="s">
        <v>234</v>
      </c>
      <c r="E1287" s="22" t="s">
        <v>234</v>
      </c>
      <c r="F1287" s="23" t="s">
        <v>234</v>
      </c>
      <c r="G1287" s="23" t="s">
        <v>234</v>
      </c>
      <c r="H1287" s="24" t="s">
        <v>234</v>
      </c>
    </row>
    <row r="1288" spans="1:8">
      <c r="A1288" s="12" t="s">
        <v>231</v>
      </c>
      <c r="B1288" s="12" t="s">
        <v>245</v>
      </c>
      <c r="C1288" s="22">
        <v>187</v>
      </c>
      <c r="D1288" s="22">
        <v>573</v>
      </c>
      <c r="E1288" s="22">
        <v>760</v>
      </c>
      <c r="F1288" s="23">
        <v>14658857</v>
      </c>
      <c r="G1288" s="23">
        <v>879531</v>
      </c>
      <c r="H1288" s="24">
        <v>2.9415736068998338E-4</v>
      </c>
    </row>
    <row r="1289" spans="1:8">
      <c r="A1289" s="12" t="s">
        <v>231</v>
      </c>
      <c r="B1289" s="12" t="s">
        <v>246</v>
      </c>
      <c r="C1289" s="22">
        <v>4</v>
      </c>
      <c r="D1289" s="22">
        <v>79</v>
      </c>
      <c r="E1289" s="22">
        <v>83</v>
      </c>
      <c r="F1289" s="23">
        <v>1695186</v>
      </c>
      <c r="G1289" s="23">
        <v>101711</v>
      </c>
      <c r="H1289" s="24">
        <v>3.4017037845327678E-5</v>
      </c>
    </row>
    <row r="1290" spans="1:8">
      <c r="A1290" s="12" t="s">
        <v>231</v>
      </c>
      <c r="B1290" s="12" t="s">
        <v>250</v>
      </c>
      <c r="C1290" s="22">
        <v>159</v>
      </c>
      <c r="D1290" s="22">
        <v>1041</v>
      </c>
      <c r="E1290" s="22">
        <v>1200</v>
      </c>
      <c r="F1290" s="23">
        <v>17812752</v>
      </c>
      <c r="G1290" s="23">
        <v>1058262</v>
      </c>
      <c r="H1290" s="24">
        <v>3.5393358146387473E-4</v>
      </c>
    </row>
    <row r="1291" spans="1:8">
      <c r="A1291" s="12" t="s">
        <v>231</v>
      </c>
      <c r="B1291" s="12" t="s">
        <v>805</v>
      </c>
      <c r="C1291" s="22">
        <v>50</v>
      </c>
      <c r="D1291" s="22">
        <v>342</v>
      </c>
      <c r="E1291" s="22">
        <v>392</v>
      </c>
      <c r="F1291" s="23">
        <v>4347354</v>
      </c>
      <c r="G1291" s="23">
        <v>260841</v>
      </c>
      <c r="H1291" s="24">
        <v>8.7237743888203998E-5</v>
      </c>
    </row>
    <row r="1292" spans="1:8">
      <c r="A1292" s="12" t="s">
        <v>231</v>
      </c>
      <c r="B1292" s="12" t="s">
        <v>894</v>
      </c>
      <c r="C1292" s="22">
        <v>25</v>
      </c>
      <c r="D1292" s="22">
        <v>338</v>
      </c>
      <c r="E1292" s="22">
        <v>363</v>
      </c>
      <c r="F1292" s="23">
        <v>22300091</v>
      </c>
      <c r="G1292" s="23">
        <v>1338005</v>
      </c>
      <c r="H1292" s="24">
        <v>4.4749306094953018E-4</v>
      </c>
    </row>
    <row r="1293" spans="1:8">
      <c r="A1293" s="12" t="s">
        <v>231</v>
      </c>
      <c r="B1293" s="12" t="s">
        <v>251</v>
      </c>
      <c r="C1293" s="22">
        <v>39</v>
      </c>
      <c r="D1293" s="22">
        <v>172</v>
      </c>
      <c r="E1293" s="22">
        <v>211</v>
      </c>
      <c r="F1293" s="23">
        <v>21288109</v>
      </c>
      <c r="G1293" s="23">
        <v>1277287</v>
      </c>
      <c r="H1293" s="24">
        <v>4.2718604888699409E-4</v>
      </c>
    </row>
    <row r="1294" spans="1:8">
      <c r="A1294" s="12" t="s">
        <v>231</v>
      </c>
      <c r="B1294" s="12" t="s">
        <v>851</v>
      </c>
      <c r="C1294" s="22">
        <v>524</v>
      </c>
      <c r="D1294" s="22">
        <v>3251</v>
      </c>
      <c r="E1294" s="22">
        <v>3775</v>
      </c>
      <c r="F1294" s="23">
        <v>118225841</v>
      </c>
      <c r="G1294" s="23">
        <v>7083047</v>
      </c>
      <c r="H1294" s="24">
        <v>2.368910716237523E-3</v>
      </c>
    </row>
    <row r="1295" spans="1:8">
      <c r="A1295" s="12" t="s">
        <v>247</v>
      </c>
      <c r="B1295" s="12" t="s">
        <v>247</v>
      </c>
      <c r="C1295" s="22">
        <v>109369</v>
      </c>
      <c r="D1295" s="22">
        <v>697477</v>
      </c>
      <c r="E1295" s="22">
        <v>806846</v>
      </c>
      <c r="F1295" s="23">
        <v>49987838099.5</v>
      </c>
      <c r="G1295" s="23">
        <v>2990001671</v>
      </c>
      <c r="H1295" s="24">
        <v>1</v>
      </c>
    </row>
    <row r="1296" spans="1:8">
      <c r="A1296" s="12"/>
      <c r="B1296" s="12"/>
      <c r="C1296" s="12"/>
      <c r="D1296" s="12"/>
      <c r="E1296" s="22"/>
      <c r="F1296" s="23"/>
      <c r="G1296" s="23"/>
      <c r="H1296" s="24"/>
    </row>
    <row r="1297" spans="1:8" ht="27" customHeight="1">
      <c r="A1297" s="112" t="s">
        <v>914</v>
      </c>
      <c r="B1297" s="112"/>
      <c r="C1297" s="112"/>
      <c r="D1297" s="112"/>
      <c r="E1297" s="112"/>
      <c r="F1297" s="112"/>
      <c r="G1297" s="112"/>
      <c r="H1297" s="112"/>
    </row>
    <row r="1298" spans="1:8">
      <c r="A1298" s="9"/>
    </row>
  </sheetData>
  <autoFilter ref="A7:H1294" xr:uid="{00000000-0009-0000-0000-000002000000}"/>
  <mergeCells count="5">
    <mergeCell ref="A1:H1"/>
    <mergeCell ref="A2:H2"/>
    <mergeCell ref="A3:H3"/>
    <mergeCell ref="A5:H5"/>
    <mergeCell ref="A1297:H1297"/>
  </mergeCells>
  <conditionalFormatting sqref="E8:H12">
    <cfRule type="containsText" priority="1" stopIfTrue="1" operator="containsText" text="S">
      <formula>NOT(ISERROR(SEARCH("S",E8)))</formula>
    </cfRule>
  </conditionalFormatting>
  <printOptions horizontalCentered="1"/>
  <pageMargins left="0.7" right="0.7" top="0.75" bottom="0.75" header="0.3" footer="0.3"/>
  <pageSetup scale="64" orientation="portrait" r:id="rId1"/>
  <rowBreaks count="19" manualBreakCount="19">
    <brk id="72" max="16383" man="1"/>
    <brk id="137" max="16383" man="1"/>
    <brk id="202" max="16383" man="1"/>
    <brk id="267" max="16383" man="1"/>
    <brk id="332" max="16383" man="1"/>
    <brk id="397" max="16383" man="1"/>
    <brk id="462" max="16383" man="1"/>
    <brk id="527" max="16383" man="1"/>
    <brk id="592" max="16383" man="1"/>
    <brk id="657" max="16383" man="1"/>
    <brk id="722" max="16383" man="1"/>
    <brk id="787" max="16383" man="1"/>
    <brk id="852" max="16383" man="1"/>
    <brk id="917" max="16383" man="1"/>
    <brk id="982" max="16383" man="1"/>
    <brk id="1047" max="16383" man="1"/>
    <brk id="1112" max="16383" man="1"/>
    <brk id="1177" max="16383" man="1"/>
    <brk id="12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28"/>
  <sheetViews>
    <sheetView zoomScaleNormal="100" workbookViewId="0">
      <pane xSplit="1" ySplit="5" topLeftCell="B98" activePane="bottomRight" state="frozen"/>
      <selection activeCell="H226" sqref="H226"/>
      <selection pane="topRight" activeCell="H226" sqref="H226"/>
      <selection pane="bottomLeft" activeCell="H226" sqref="H226"/>
      <selection pane="bottomRight" activeCell="H226" sqref="H226"/>
    </sheetView>
  </sheetViews>
  <sheetFormatPr defaultRowHeight="12.75"/>
  <cols>
    <col min="1" max="1" width="46.140625" style="9" customWidth="1"/>
    <col min="2" max="2" width="8.140625" style="9" bestFit="1" customWidth="1"/>
    <col min="3" max="3" width="10.42578125" style="9" bestFit="1" customWidth="1"/>
    <col min="4" max="4" width="9.140625" style="58" bestFit="1" customWidth="1"/>
    <col min="5" max="5" width="8.28515625" style="58" bestFit="1" customWidth="1"/>
    <col min="6" max="6" width="14.85546875" style="87" bestFit="1" customWidth="1"/>
    <col min="7" max="7" width="14.42578125" style="87" bestFit="1" customWidth="1"/>
    <col min="8" max="8" width="8.28515625" style="88" bestFit="1" customWidth="1"/>
    <col min="9" max="9" width="8.7109375" style="9" customWidth="1"/>
    <col min="10" max="10" width="14.85546875" style="9" bestFit="1" customWidth="1"/>
    <col min="11" max="11" width="12.7109375" style="9" bestFit="1" customWidth="1"/>
    <col min="12" max="258" width="9.140625" style="9"/>
    <col min="259" max="259" width="62" style="9" bestFit="1" customWidth="1"/>
    <col min="260" max="260" width="15.7109375" style="9" customWidth="1"/>
    <col min="261" max="261" width="15" style="9" bestFit="1" customWidth="1"/>
    <col min="262" max="262" width="20.7109375" style="9" customWidth="1"/>
    <col min="263" max="263" width="15.7109375" style="9" customWidth="1"/>
    <col min="264" max="264" width="10.7109375" style="9" customWidth="1"/>
    <col min="265" max="265" width="8.7109375" style="9" customWidth="1"/>
    <col min="266" max="266" width="14.85546875" style="9" bestFit="1" customWidth="1"/>
    <col min="267" max="267" width="12.7109375" style="9" bestFit="1" customWidth="1"/>
    <col min="268" max="514" width="9.140625" style="9"/>
    <col min="515" max="515" width="62" style="9" bestFit="1" customWidth="1"/>
    <col min="516" max="516" width="15.7109375" style="9" customWidth="1"/>
    <col min="517" max="517" width="15" style="9" bestFit="1" customWidth="1"/>
    <col min="518" max="518" width="20.7109375" style="9" customWidth="1"/>
    <col min="519" max="519" width="15.7109375" style="9" customWidth="1"/>
    <col min="520" max="520" width="10.7109375" style="9" customWidth="1"/>
    <col min="521" max="521" width="8.7109375" style="9" customWidth="1"/>
    <col min="522" max="522" width="14.85546875" style="9" bestFit="1" customWidth="1"/>
    <col min="523" max="523" width="12.7109375" style="9" bestFit="1" customWidth="1"/>
    <col min="524" max="770" width="9.140625" style="9"/>
    <col min="771" max="771" width="62" style="9" bestFit="1" customWidth="1"/>
    <col min="772" max="772" width="15.7109375" style="9" customWidth="1"/>
    <col min="773" max="773" width="15" style="9" bestFit="1" customWidth="1"/>
    <col min="774" max="774" width="20.7109375" style="9" customWidth="1"/>
    <col min="775" max="775" width="15.7109375" style="9" customWidth="1"/>
    <col min="776" max="776" width="10.7109375" style="9" customWidth="1"/>
    <col min="777" max="777" width="8.7109375" style="9" customWidth="1"/>
    <col min="778" max="778" width="14.85546875" style="9" bestFit="1" customWidth="1"/>
    <col min="779" max="779" width="12.7109375" style="9" bestFit="1" customWidth="1"/>
    <col min="780" max="1026" width="9.140625" style="9"/>
    <col min="1027" max="1027" width="62" style="9" bestFit="1" customWidth="1"/>
    <col min="1028" max="1028" width="15.7109375" style="9" customWidth="1"/>
    <col min="1029" max="1029" width="15" style="9" bestFit="1" customWidth="1"/>
    <col min="1030" max="1030" width="20.7109375" style="9" customWidth="1"/>
    <col min="1031" max="1031" width="15.7109375" style="9" customWidth="1"/>
    <col min="1032" max="1032" width="10.7109375" style="9" customWidth="1"/>
    <col min="1033" max="1033" width="8.7109375" style="9" customWidth="1"/>
    <col min="1034" max="1034" width="14.85546875" style="9" bestFit="1" customWidth="1"/>
    <col min="1035" max="1035" width="12.7109375" style="9" bestFit="1" customWidth="1"/>
    <col min="1036" max="1282" width="9.140625" style="9"/>
    <col min="1283" max="1283" width="62" style="9" bestFit="1" customWidth="1"/>
    <col min="1284" max="1284" width="15.7109375" style="9" customWidth="1"/>
    <col min="1285" max="1285" width="15" style="9" bestFit="1" customWidth="1"/>
    <col min="1286" max="1286" width="20.7109375" style="9" customWidth="1"/>
    <col min="1287" max="1287" width="15.7109375" style="9" customWidth="1"/>
    <col min="1288" max="1288" width="10.7109375" style="9" customWidth="1"/>
    <col min="1289" max="1289" width="8.7109375" style="9" customWidth="1"/>
    <col min="1290" max="1290" width="14.85546875" style="9" bestFit="1" customWidth="1"/>
    <col min="1291" max="1291" width="12.7109375" style="9" bestFit="1" customWidth="1"/>
    <col min="1292" max="1538" width="9.140625" style="9"/>
    <col min="1539" max="1539" width="62" style="9" bestFit="1" customWidth="1"/>
    <col min="1540" max="1540" width="15.7109375" style="9" customWidth="1"/>
    <col min="1541" max="1541" width="15" style="9" bestFit="1" customWidth="1"/>
    <col min="1542" max="1542" width="20.7109375" style="9" customWidth="1"/>
    <col min="1543" max="1543" width="15.7109375" style="9" customWidth="1"/>
    <col min="1544" max="1544" width="10.7109375" style="9" customWidth="1"/>
    <col min="1545" max="1545" width="8.7109375" style="9" customWidth="1"/>
    <col min="1546" max="1546" width="14.85546875" style="9" bestFit="1" customWidth="1"/>
    <col min="1547" max="1547" width="12.7109375" style="9" bestFit="1" customWidth="1"/>
    <col min="1548" max="1794" width="9.140625" style="9"/>
    <col min="1795" max="1795" width="62" style="9" bestFit="1" customWidth="1"/>
    <col min="1796" max="1796" width="15.7109375" style="9" customWidth="1"/>
    <col min="1797" max="1797" width="15" style="9" bestFit="1" customWidth="1"/>
    <col min="1798" max="1798" width="20.7109375" style="9" customWidth="1"/>
    <col min="1799" max="1799" width="15.7109375" style="9" customWidth="1"/>
    <col min="1800" max="1800" width="10.7109375" style="9" customWidth="1"/>
    <col min="1801" max="1801" width="8.7109375" style="9" customWidth="1"/>
    <col min="1802" max="1802" width="14.85546875" style="9" bestFit="1" customWidth="1"/>
    <col min="1803" max="1803" width="12.7109375" style="9" bestFit="1" customWidth="1"/>
    <col min="1804" max="2050" width="9.140625" style="9"/>
    <col min="2051" max="2051" width="62" style="9" bestFit="1" customWidth="1"/>
    <col min="2052" max="2052" width="15.7109375" style="9" customWidth="1"/>
    <col min="2053" max="2053" width="15" style="9" bestFit="1" customWidth="1"/>
    <col min="2054" max="2054" width="20.7109375" style="9" customWidth="1"/>
    <col min="2055" max="2055" width="15.7109375" style="9" customWidth="1"/>
    <col min="2056" max="2056" width="10.7109375" style="9" customWidth="1"/>
    <col min="2057" max="2057" width="8.7109375" style="9" customWidth="1"/>
    <col min="2058" max="2058" width="14.85546875" style="9" bestFit="1" customWidth="1"/>
    <col min="2059" max="2059" width="12.7109375" style="9" bestFit="1" customWidth="1"/>
    <col min="2060" max="2306" width="9.140625" style="9"/>
    <col min="2307" max="2307" width="62" style="9" bestFit="1" customWidth="1"/>
    <col min="2308" max="2308" width="15.7109375" style="9" customWidth="1"/>
    <col min="2309" max="2309" width="15" style="9" bestFit="1" customWidth="1"/>
    <col min="2310" max="2310" width="20.7109375" style="9" customWidth="1"/>
    <col min="2311" max="2311" width="15.7109375" style="9" customWidth="1"/>
    <col min="2312" max="2312" width="10.7109375" style="9" customWidth="1"/>
    <col min="2313" max="2313" width="8.7109375" style="9" customWidth="1"/>
    <col min="2314" max="2314" width="14.85546875" style="9" bestFit="1" customWidth="1"/>
    <col min="2315" max="2315" width="12.7109375" style="9" bestFit="1" customWidth="1"/>
    <col min="2316" max="2562" width="9.140625" style="9"/>
    <col min="2563" max="2563" width="62" style="9" bestFit="1" customWidth="1"/>
    <col min="2564" max="2564" width="15.7109375" style="9" customWidth="1"/>
    <col min="2565" max="2565" width="15" style="9" bestFit="1" customWidth="1"/>
    <col min="2566" max="2566" width="20.7109375" style="9" customWidth="1"/>
    <col min="2567" max="2567" width="15.7109375" style="9" customWidth="1"/>
    <col min="2568" max="2568" width="10.7109375" style="9" customWidth="1"/>
    <col min="2569" max="2569" width="8.7109375" style="9" customWidth="1"/>
    <col min="2570" max="2570" width="14.85546875" style="9" bestFit="1" customWidth="1"/>
    <col min="2571" max="2571" width="12.7109375" style="9" bestFit="1" customWidth="1"/>
    <col min="2572" max="2818" width="9.140625" style="9"/>
    <col min="2819" max="2819" width="62" style="9" bestFit="1" customWidth="1"/>
    <col min="2820" max="2820" width="15.7109375" style="9" customWidth="1"/>
    <col min="2821" max="2821" width="15" style="9" bestFit="1" customWidth="1"/>
    <col min="2822" max="2822" width="20.7109375" style="9" customWidth="1"/>
    <col min="2823" max="2823" width="15.7109375" style="9" customWidth="1"/>
    <col min="2824" max="2824" width="10.7109375" style="9" customWidth="1"/>
    <col min="2825" max="2825" width="8.7109375" style="9" customWidth="1"/>
    <col min="2826" max="2826" width="14.85546875" style="9" bestFit="1" customWidth="1"/>
    <col min="2827" max="2827" width="12.7109375" style="9" bestFit="1" customWidth="1"/>
    <col min="2828" max="3074" width="9.140625" style="9"/>
    <col min="3075" max="3075" width="62" style="9" bestFit="1" customWidth="1"/>
    <col min="3076" max="3076" width="15.7109375" style="9" customWidth="1"/>
    <col min="3077" max="3077" width="15" style="9" bestFit="1" customWidth="1"/>
    <col min="3078" max="3078" width="20.7109375" style="9" customWidth="1"/>
    <col min="3079" max="3079" width="15.7109375" style="9" customWidth="1"/>
    <col min="3080" max="3080" width="10.7109375" style="9" customWidth="1"/>
    <col min="3081" max="3081" width="8.7109375" style="9" customWidth="1"/>
    <col min="3082" max="3082" width="14.85546875" style="9" bestFit="1" customWidth="1"/>
    <col min="3083" max="3083" width="12.7109375" style="9" bestFit="1" customWidth="1"/>
    <col min="3084" max="3330" width="9.140625" style="9"/>
    <col min="3331" max="3331" width="62" style="9" bestFit="1" customWidth="1"/>
    <col min="3332" max="3332" width="15.7109375" style="9" customWidth="1"/>
    <col min="3333" max="3333" width="15" style="9" bestFit="1" customWidth="1"/>
    <col min="3334" max="3334" width="20.7109375" style="9" customWidth="1"/>
    <col min="3335" max="3335" width="15.7109375" style="9" customWidth="1"/>
    <col min="3336" max="3336" width="10.7109375" style="9" customWidth="1"/>
    <col min="3337" max="3337" width="8.7109375" style="9" customWidth="1"/>
    <col min="3338" max="3338" width="14.85546875" style="9" bestFit="1" customWidth="1"/>
    <col min="3339" max="3339" width="12.7109375" style="9" bestFit="1" customWidth="1"/>
    <col min="3340" max="3586" width="9.140625" style="9"/>
    <col min="3587" max="3587" width="62" style="9" bestFit="1" customWidth="1"/>
    <col min="3588" max="3588" width="15.7109375" style="9" customWidth="1"/>
    <col min="3589" max="3589" width="15" style="9" bestFit="1" customWidth="1"/>
    <col min="3590" max="3590" width="20.7109375" style="9" customWidth="1"/>
    <col min="3591" max="3591" width="15.7109375" style="9" customWidth="1"/>
    <col min="3592" max="3592" width="10.7109375" style="9" customWidth="1"/>
    <col min="3593" max="3593" width="8.7109375" style="9" customWidth="1"/>
    <col min="3594" max="3594" width="14.85546875" style="9" bestFit="1" customWidth="1"/>
    <col min="3595" max="3595" width="12.7109375" style="9" bestFit="1" customWidth="1"/>
    <col min="3596" max="3842" width="9.140625" style="9"/>
    <col min="3843" max="3843" width="62" style="9" bestFit="1" customWidth="1"/>
    <col min="3844" max="3844" width="15.7109375" style="9" customWidth="1"/>
    <col min="3845" max="3845" width="15" style="9" bestFit="1" customWidth="1"/>
    <col min="3846" max="3846" width="20.7109375" style="9" customWidth="1"/>
    <col min="3847" max="3847" width="15.7109375" style="9" customWidth="1"/>
    <col min="3848" max="3848" width="10.7109375" style="9" customWidth="1"/>
    <col min="3849" max="3849" width="8.7109375" style="9" customWidth="1"/>
    <col min="3850" max="3850" width="14.85546875" style="9" bestFit="1" customWidth="1"/>
    <col min="3851" max="3851" width="12.7109375" style="9" bestFit="1" customWidth="1"/>
    <col min="3852" max="4098" width="9.140625" style="9"/>
    <col min="4099" max="4099" width="62" style="9" bestFit="1" customWidth="1"/>
    <col min="4100" max="4100" width="15.7109375" style="9" customWidth="1"/>
    <col min="4101" max="4101" width="15" style="9" bestFit="1" customWidth="1"/>
    <col min="4102" max="4102" width="20.7109375" style="9" customWidth="1"/>
    <col min="4103" max="4103" width="15.7109375" style="9" customWidth="1"/>
    <col min="4104" max="4104" width="10.7109375" style="9" customWidth="1"/>
    <col min="4105" max="4105" width="8.7109375" style="9" customWidth="1"/>
    <col min="4106" max="4106" width="14.85546875" style="9" bestFit="1" customWidth="1"/>
    <col min="4107" max="4107" width="12.7109375" style="9" bestFit="1" customWidth="1"/>
    <col min="4108" max="4354" width="9.140625" style="9"/>
    <col min="4355" max="4355" width="62" style="9" bestFit="1" customWidth="1"/>
    <col min="4356" max="4356" width="15.7109375" style="9" customWidth="1"/>
    <col min="4357" max="4357" width="15" style="9" bestFit="1" customWidth="1"/>
    <col min="4358" max="4358" width="20.7109375" style="9" customWidth="1"/>
    <col min="4359" max="4359" width="15.7109375" style="9" customWidth="1"/>
    <col min="4360" max="4360" width="10.7109375" style="9" customWidth="1"/>
    <col min="4361" max="4361" width="8.7109375" style="9" customWidth="1"/>
    <col min="4362" max="4362" width="14.85546875" style="9" bestFit="1" customWidth="1"/>
    <col min="4363" max="4363" width="12.7109375" style="9" bestFit="1" customWidth="1"/>
    <col min="4364" max="4610" width="9.140625" style="9"/>
    <col min="4611" max="4611" width="62" style="9" bestFit="1" customWidth="1"/>
    <col min="4612" max="4612" width="15.7109375" style="9" customWidth="1"/>
    <col min="4613" max="4613" width="15" style="9" bestFit="1" customWidth="1"/>
    <col min="4614" max="4614" width="20.7109375" style="9" customWidth="1"/>
    <col min="4615" max="4615" width="15.7109375" style="9" customWidth="1"/>
    <col min="4616" max="4616" width="10.7109375" style="9" customWidth="1"/>
    <col min="4617" max="4617" width="8.7109375" style="9" customWidth="1"/>
    <col min="4618" max="4618" width="14.85546875" style="9" bestFit="1" customWidth="1"/>
    <col min="4619" max="4619" width="12.7109375" style="9" bestFit="1" customWidth="1"/>
    <col min="4620" max="4866" width="9.140625" style="9"/>
    <col min="4867" max="4867" width="62" style="9" bestFit="1" customWidth="1"/>
    <col min="4868" max="4868" width="15.7109375" style="9" customWidth="1"/>
    <col min="4869" max="4869" width="15" style="9" bestFit="1" customWidth="1"/>
    <col min="4870" max="4870" width="20.7109375" style="9" customWidth="1"/>
    <col min="4871" max="4871" width="15.7109375" style="9" customWidth="1"/>
    <col min="4872" max="4872" width="10.7109375" style="9" customWidth="1"/>
    <col min="4873" max="4873" width="8.7109375" style="9" customWidth="1"/>
    <col min="4874" max="4874" width="14.85546875" style="9" bestFit="1" customWidth="1"/>
    <col min="4875" max="4875" width="12.7109375" style="9" bestFit="1" customWidth="1"/>
    <col min="4876" max="5122" width="9.140625" style="9"/>
    <col min="5123" max="5123" width="62" style="9" bestFit="1" customWidth="1"/>
    <col min="5124" max="5124" width="15.7109375" style="9" customWidth="1"/>
    <col min="5125" max="5125" width="15" style="9" bestFit="1" customWidth="1"/>
    <col min="5126" max="5126" width="20.7109375" style="9" customWidth="1"/>
    <col min="5127" max="5127" width="15.7109375" style="9" customWidth="1"/>
    <col min="5128" max="5128" width="10.7109375" style="9" customWidth="1"/>
    <col min="5129" max="5129" width="8.7109375" style="9" customWidth="1"/>
    <col min="5130" max="5130" width="14.85546875" style="9" bestFit="1" customWidth="1"/>
    <col min="5131" max="5131" width="12.7109375" style="9" bestFit="1" customWidth="1"/>
    <col min="5132" max="5378" width="9.140625" style="9"/>
    <col min="5379" max="5379" width="62" style="9" bestFit="1" customWidth="1"/>
    <col min="5380" max="5380" width="15.7109375" style="9" customWidth="1"/>
    <col min="5381" max="5381" width="15" style="9" bestFit="1" customWidth="1"/>
    <col min="5382" max="5382" width="20.7109375" style="9" customWidth="1"/>
    <col min="5383" max="5383" width="15.7109375" style="9" customWidth="1"/>
    <col min="5384" max="5384" width="10.7109375" style="9" customWidth="1"/>
    <col min="5385" max="5385" width="8.7109375" style="9" customWidth="1"/>
    <col min="5386" max="5386" width="14.85546875" style="9" bestFit="1" customWidth="1"/>
    <col min="5387" max="5387" width="12.7109375" style="9" bestFit="1" customWidth="1"/>
    <col min="5388" max="5634" width="9.140625" style="9"/>
    <col min="5635" max="5635" width="62" style="9" bestFit="1" customWidth="1"/>
    <col min="5636" max="5636" width="15.7109375" style="9" customWidth="1"/>
    <col min="5637" max="5637" width="15" style="9" bestFit="1" customWidth="1"/>
    <col min="5638" max="5638" width="20.7109375" style="9" customWidth="1"/>
    <col min="5639" max="5639" width="15.7109375" style="9" customWidth="1"/>
    <col min="5640" max="5640" width="10.7109375" style="9" customWidth="1"/>
    <col min="5641" max="5641" width="8.7109375" style="9" customWidth="1"/>
    <col min="5642" max="5642" width="14.85546875" style="9" bestFit="1" customWidth="1"/>
    <col min="5643" max="5643" width="12.7109375" style="9" bestFit="1" customWidth="1"/>
    <col min="5644" max="5890" width="9.140625" style="9"/>
    <col min="5891" max="5891" width="62" style="9" bestFit="1" customWidth="1"/>
    <col min="5892" max="5892" width="15.7109375" style="9" customWidth="1"/>
    <col min="5893" max="5893" width="15" style="9" bestFit="1" customWidth="1"/>
    <col min="5894" max="5894" width="20.7109375" style="9" customWidth="1"/>
    <col min="5895" max="5895" width="15.7109375" style="9" customWidth="1"/>
    <col min="5896" max="5896" width="10.7109375" style="9" customWidth="1"/>
    <col min="5897" max="5897" width="8.7109375" style="9" customWidth="1"/>
    <col min="5898" max="5898" width="14.85546875" style="9" bestFit="1" customWidth="1"/>
    <col min="5899" max="5899" width="12.7109375" style="9" bestFit="1" customWidth="1"/>
    <col min="5900" max="6146" width="9.140625" style="9"/>
    <col min="6147" max="6147" width="62" style="9" bestFit="1" customWidth="1"/>
    <col min="6148" max="6148" width="15.7109375" style="9" customWidth="1"/>
    <col min="6149" max="6149" width="15" style="9" bestFit="1" customWidth="1"/>
    <col min="6150" max="6150" width="20.7109375" style="9" customWidth="1"/>
    <col min="6151" max="6151" width="15.7109375" style="9" customWidth="1"/>
    <col min="6152" max="6152" width="10.7109375" style="9" customWidth="1"/>
    <col min="6153" max="6153" width="8.7109375" style="9" customWidth="1"/>
    <col min="6154" max="6154" width="14.85546875" style="9" bestFit="1" customWidth="1"/>
    <col min="6155" max="6155" width="12.7109375" style="9" bestFit="1" customWidth="1"/>
    <col min="6156" max="6402" width="9.140625" style="9"/>
    <col min="6403" max="6403" width="62" style="9" bestFit="1" customWidth="1"/>
    <col min="6404" max="6404" width="15.7109375" style="9" customWidth="1"/>
    <col min="6405" max="6405" width="15" style="9" bestFit="1" customWidth="1"/>
    <col min="6406" max="6406" width="20.7109375" style="9" customWidth="1"/>
    <col min="6407" max="6407" width="15.7109375" style="9" customWidth="1"/>
    <col min="6408" max="6408" width="10.7109375" style="9" customWidth="1"/>
    <col min="6409" max="6409" width="8.7109375" style="9" customWidth="1"/>
    <col min="6410" max="6410" width="14.85546875" style="9" bestFit="1" customWidth="1"/>
    <col min="6411" max="6411" width="12.7109375" style="9" bestFit="1" customWidth="1"/>
    <col min="6412" max="6658" width="9.140625" style="9"/>
    <col min="6659" max="6659" width="62" style="9" bestFit="1" customWidth="1"/>
    <col min="6660" max="6660" width="15.7109375" style="9" customWidth="1"/>
    <col min="6661" max="6661" width="15" style="9" bestFit="1" customWidth="1"/>
    <col min="6662" max="6662" width="20.7109375" style="9" customWidth="1"/>
    <col min="6663" max="6663" width="15.7109375" style="9" customWidth="1"/>
    <col min="6664" max="6664" width="10.7109375" style="9" customWidth="1"/>
    <col min="6665" max="6665" width="8.7109375" style="9" customWidth="1"/>
    <col min="6666" max="6666" width="14.85546875" style="9" bestFit="1" customWidth="1"/>
    <col min="6667" max="6667" width="12.7109375" style="9" bestFit="1" customWidth="1"/>
    <col min="6668" max="6914" width="9.140625" style="9"/>
    <col min="6915" max="6915" width="62" style="9" bestFit="1" customWidth="1"/>
    <col min="6916" max="6916" width="15.7109375" style="9" customWidth="1"/>
    <col min="6917" max="6917" width="15" style="9" bestFit="1" customWidth="1"/>
    <col min="6918" max="6918" width="20.7109375" style="9" customWidth="1"/>
    <col min="6919" max="6919" width="15.7109375" style="9" customWidth="1"/>
    <col min="6920" max="6920" width="10.7109375" style="9" customWidth="1"/>
    <col min="6921" max="6921" width="8.7109375" style="9" customWidth="1"/>
    <col min="6922" max="6922" width="14.85546875" style="9" bestFit="1" customWidth="1"/>
    <col min="6923" max="6923" width="12.7109375" style="9" bestFit="1" customWidth="1"/>
    <col min="6924" max="7170" width="9.140625" style="9"/>
    <col min="7171" max="7171" width="62" style="9" bestFit="1" customWidth="1"/>
    <col min="7172" max="7172" width="15.7109375" style="9" customWidth="1"/>
    <col min="7173" max="7173" width="15" style="9" bestFit="1" customWidth="1"/>
    <col min="7174" max="7174" width="20.7109375" style="9" customWidth="1"/>
    <col min="7175" max="7175" width="15.7109375" style="9" customWidth="1"/>
    <col min="7176" max="7176" width="10.7109375" style="9" customWidth="1"/>
    <col min="7177" max="7177" width="8.7109375" style="9" customWidth="1"/>
    <col min="7178" max="7178" width="14.85546875" style="9" bestFit="1" customWidth="1"/>
    <col min="7179" max="7179" width="12.7109375" style="9" bestFit="1" customWidth="1"/>
    <col min="7180" max="7426" width="9.140625" style="9"/>
    <col min="7427" max="7427" width="62" style="9" bestFit="1" customWidth="1"/>
    <col min="7428" max="7428" width="15.7109375" style="9" customWidth="1"/>
    <col min="7429" max="7429" width="15" style="9" bestFit="1" customWidth="1"/>
    <col min="7430" max="7430" width="20.7109375" style="9" customWidth="1"/>
    <col min="7431" max="7431" width="15.7109375" style="9" customWidth="1"/>
    <col min="7432" max="7432" width="10.7109375" style="9" customWidth="1"/>
    <col min="7433" max="7433" width="8.7109375" style="9" customWidth="1"/>
    <col min="7434" max="7434" width="14.85546875" style="9" bestFit="1" customWidth="1"/>
    <col min="7435" max="7435" width="12.7109375" style="9" bestFit="1" customWidth="1"/>
    <col min="7436" max="7682" width="9.140625" style="9"/>
    <col min="7683" max="7683" width="62" style="9" bestFit="1" customWidth="1"/>
    <col min="7684" max="7684" width="15.7109375" style="9" customWidth="1"/>
    <col min="7685" max="7685" width="15" style="9" bestFit="1" customWidth="1"/>
    <col min="7686" max="7686" width="20.7109375" style="9" customWidth="1"/>
    <col min="7687" max="7687" width="15.7109375" style="9" customWidth="1"/>
    <col min="7688" max="7688" width="10.7109375" style="9" customWidth="1"/>
    <col min="7689" max="7689" width="8.7109375" style="9" customWidth="1"/>
    <col min="7690" max="7690" width="14.85546875" style="9" bestFit="1" customWidth="1"/>
    <col min="7691" max="7691" width="12.7109375" style="9" bestFit="1" customWidth="1"/>
    <col min="7692" max="7938" width="9.140625" style="9"/>
    <col min="7939" max="7939" width="62" style="9" bestFit="1" customWidth="1"/>
    <col min="7940" max="7940" width="15.7109375" style="9" customWidth="1"/>
    <col min="7941" max="7941" width="15" style="9" bestFit="1" customWidth="1"/>
    <col min="7942" max="7942" width="20.7109375" style="9" customWidth="1"/>
    <col min="7943" max="7943" width="15.7109375" style="9" customWidth="1"/>
    <col min="7944" max="7944" width="10.7109375" style="9" customWidth="1"/>
    <col min="7945" max="7945" width="8.7109375" style="9" customWidth="1"/>
    <col min="7946" max="7946" width="14.85546875" style="9" bestFit="1" customWidth="1"/>
    <col min="7947" max="7947" width="12.7109375" style="9" bestFit="1" customWidth="1"/>
    <col min="7948" max="8194" width="9.140625" style="9"/>
    <col min="8195" max="8195" width="62" style="9" bestFit="1" customWidth="1"/>
    <col min="8196" max="8196" width="15.7109375" style="9" customWidth="1"/>
    <col min="8197" max="8197" width="15" style="9" bestFit="1" customWidth="1"/>
    <col min="8198" max="8198" width="20.7109375" style="9" customWidth="1"/>
    <col min="8199" max="8199" width="15.7109375" style="9" customWidth="1"/>
    <col min="8200" max="8200" width="10.7109375" style="9" customWidth="1"/>
    <col min="8201" max="8201" width="8.7109375" style="9" customWidth="1"/>
    <col min="8202" max="8202" width="14.85546875" style="9" bestFit="1" customWidth="1"/>
    <col min="8203" max="8203" width="12.7109375" style="9" bestFit="1" customWidth="1"/>
    <col min="8204" max="8450" width="9.140625" style="9"/>
    <col min="8451" max="8451" width="62" style="9" bestFit="1" customWidth="1"/>
    <col min="8452" max="8452" width="15.7109375" style="9" customWidth="1"/>
    <col min="8453" max="8453" width="15" style="9" bestFit="1" customWidth="1"/>
    <col min="8454" max="8454" width="20.7109375" style="9" customWidth="1"/>
    <col min="8455" max="8455" width="15.7109375" style="9" customWidth="1"/>
    <col min="8456" max="8456" width="10.7109375" style="9" customWidth="1"/>
    <col min="8457" max="8457" width="8.7109375" style="9" customWidth="1"/>
    <col min="8458" max="8458" width="14.85546875" style="9" bestFit="1" customWidth="1"/>
    <col min="8459" max="8459" width="12.7109375" style="9" bestFit="1" customWidth="1"/>
    <col min="8460" max="8706" width="9.140625" style="9"/>
    <col min="8707" max="8707" width="62" style="9" bestFit="1" customWidth="1"/>
    <col min="8708" max="8708" width="15.7109375" style="9" customWidth="1"/>
    <col min="8709" max="8709" width="15" style="9" bestFit="1" customWidth="1"/>
    <col min="8710" max="8710" width="20.7109375" style="9" customWidth="1"/>
    <col min="8711" max="8711" width="15.7109375" style="9" customWidth="1"/>
    <col min="8712" max="8712" width="10.7109375" style="9" customWidth="1"/>
    <col min="8713" max="8713" width="8.7109375" style="9" customWidth="1"/>
    <col min="8714" max="8714" width="14.85546875" style="9" bestFit="1" customWidth="1"/>
    <col min="8715" max="8715" width="12.7109375" style="9" bestFit="1" customWidth="1"/>
    <col min="8716" max="8962" width="9.140625" style="9"/>
    <col min="8963" max="8963" width="62" style="9" bestFit="1" customWidth="1"/>
    <col min="8964" max="8964" width="15.7109375" style="9" customWidth="1"/>
    <col min="8965" max="8965" width="15" style="9" bestFit="1" customWidth="1"/>
    <col min="8966" max="8966" width="20.7109375" style="9" customWidth="1"/>
    <col min="8967" max="8967" width="15.7109375" style="9" customWidth="1"/>
    <col min="8968" max="8968" width="10.7109375" style="9" customWidth="1"/>
    <col min="8969" max="8969" width="8.7109375" style="9" customWidth="1"/>
    <col min="8970" max="8970" width="14.85546875" style="9" bestFit="1" customWidth="1"/>
    <col min="8971" max="8971" width="12.7109375" style="9" bestFit="1" customWidth="1"/>
    <col min="8972" max="9218" width="9.140625" style="9"/>
    <col min="9219" max="9219" width="62" style="9" bestFit="1" customWidth="1"/>
    <col min="9220" max="9220" width="15.7109375" style="9" customWidth="1"/>
    <col min="9221" max="9221" width="15" style="9" bestFit="1" customWidth="1"/>
    <col min="9222" max="9222" width="20.7109375" style="9" customWidth="1"/>
    <col min="9223" max="9223" width="15.7109375" style="9" customWidth="1"/>
    <col min="9224" max="9224" width="10.7109375" style="9" customWidth="1"/>
    <col min="9225" max="9225" width="8.7109375" style="9" customWidth="1"/>
    <col min="9226" max="9226" width="14.85546875" style="9" bestFit="1" customWidth="1"/>
    <col min="9227" max="9227" width="12.7109375" style="9" bestFit="1" customWidth="1"/>
    <col min="9228" max="9474" width="9.140625" style="9"/>
    <col min="9475" max="9475" width="62" style="9" bestFit="1" customWidth="1"/>
    <col min="9476" max="9476" width="15.7109375" style="9" customWidth="1"/>
    <col min="9477" max="9477" width="15" style="9" bestFit="1" customWidth="1"/>
    <col min="9478" max="9478" width="20.7109375" style="9" customWidth="1"/>
    <col min="9479" max="9479" width="15.7109375" style="9" customWidth="1"/>
    <col min="9480" max="9480" width="10.7109375" style="9" customWidth="1"/>
    <col min="9481" max="9481" width="8.7109375" style="9" customWidth="1"/>
    <col min="9482" max="9482" width="14.85546875" style="9" bestFit="1" customWidth="1"/>
    <col min="9483" max="9483" width="12.7109375" style="9" bestFit="1" customWidth="1"/>
    <col min="9484" max="9730" width="9.140625" style="9"/>
    <col min="9731" max="9731" width="62" style="9" bestFit="1" customWidth="1"/>
    <col min="9732" max="9732" width="15.7109375" style="9" customWidth="1"/>
    <col min="9733" max="9733" width="15" style="9" bestFit="1" customWidth="1"/>
    <col min="9734" max="9734" width="20.7109375" style="9" customWidth="1"/>
    <col min="9735" max="9735" width="15.7109375" style="9" customWidth="1"/>
    <col min="9736" max="9736" width="10.7109375" style="9" customWidth="1"/>
    <col min="9737" max="9737" width="8.7109375" style="9" customWidth="1"/>
    <col min="9738" max="9738" width="14.85546875" style="9" bestFit="1" customWidth="1"/>
    <col min="9739" max="9739" width="12.7109375" style="9" bestFit="1" customWidth="1"/>
    <col min="9740" max="9986" width="9.140625" style="9"/>
    <col min="9987" max="9987" width="62" style="9" bestFit="1" customWidth="1"/>
    <col min="9988" max="9988" width="15.7109375" style="9" customWidth="1"/>
    <col min="9989" max="9989" width="15" style="9" bestFit="1" customWidth="1"/>
    <col min="9990" max="9990" width="20.7109375" style="9" customWidth="1"/>
    <col min="9991" max="9991" width="15.7109375" style="9" customWidth="1"/>
    <col min="9992" max="9992" width="10.7109375" style="9" customWidth="1"/>
    <col min="9993" max="9993" width="8.7109375" style="9" customWidth="1"/>
    <col min="9994" max="9994" width="14.85546875" style="9" bestFit="1" customWidth="1"/>
    <col min="9995" max="9995" width="12.7109375" style="9" bestFit="1" customWidth="1"/>
    <col min="9996" max="10242" width="9.140625" style="9"/>
    <col min="10243" max="10243" width="62" style="9" bestFit="1" customWidth="1"/>
    <col min="10244" max="10244" width="15.7109375" style="9" customWidth="1"/>
    <col min="10245" max="10245" width="15" style="9" bestFit="1" customWidth="1"/>
    <col min="10246" max="10246" width="20.7109375" style="9" customWidth="1"/>
    <col min="10247" max="10247" width="15.7109375" style="9" customWidth="1"/>
    <col min="10248" max="10248" width="10.7109375" style="9" customWidth="1"/>
    <col min="10249" max="10249" width="8.7109375" style="9" customWidth="1"/>
    <col min="10250" max="10250" width="14.85546875" style="9" bestFit="1" customWidth="1"/>
    <col min="10251" max="10251" width="12.7109375" style="9" bestFit="1" customWidth="1"/>
    <col min="10252" max="10498" width="9.140625" style="9"/>
    <col min="10499" max="10499" width="62" style="9" bestFit="1" customWidth="1"/>
    <col min="10500" max="10500" width="15.7109375" style="9" customWidth="1"/>
    <col min="10501" max="10501" width="15" style="9" bestFit="1" customWidth="1"/>
    <col min="10502" max="10502" width="20.7109375" style="9" customWidth="1"/>
    <col min="10503" max="10503" width="15.7109375" style="9" customWidth="1"/>
    <col min="10504" max="10504" width="10.7109375" style="9" customWidth="1"/>
    <col min="10505" max="10505" width="8.7109375" style="9" customWidth="1"/>
    <col min="10506" max="10506" width="14.85546875" style="9" bestFit="1" customWidth="1"/>
    <col min="10507" max="10507" width="12.7109375" style="9" bestFit="1" customWidth="1"/>
    <col min="10508" max="10754" width="9.140625" style="9"/>
    <col min="10755" max="10755" width="62" style="9" bestFit="1" customWidth="1"/>
    <col min="10756" max="10756" width="15.7109375" style="9" customWidth="1"/>
    <col min="10757" max="10757" width="15" style="9" bestFit="1" customWidth="1"/>
    <col min="10758" max="10758" width="20.7109375" style="9" customWidth="1"/>
    <col min="10759" max="10759" width="15.7109375" style="9" customWidth="1"/>
    <col min="10760" max="10760" width="10.7109375" style="9" customWidth="1"/>
    <col min="10761" max="10761" width="8.7109375" style="9" customWidth="1"/>
    <col min="10762" max="10762" width="14.85546875" style="9" bestFit="1" customWidth="1"/>
    <col min="10763" max="10763" width="12.7109375" style="9" bestFit="1" customWidth="1"/>
    <col min="10764" max="11010" width="9.140625" style="9"/>
    <col min="11011" max="11011" width="62" style="9" bestFit="1" customWidth="1"/>
    <col min="11012" max="11012" width="15.7109375" style="9" customWidth="1"/>
    <col min="11013" max="11013" width="15" style="9" bestFit="1" customWidth="1"/>
    <col min="11014" max="11014" width="20.7109375" style="9" customWidth="1"/>
    <col min="11015" max="11015" width="15.7109375" style="9" customWidth="1"/>
    <col min="11016" max="11016" width="10.7109375" style="9" customWidth="1"/>
    <col min="11017" max="11017" width="8.7109375" style="9" customWidth="1"/>
    <col min="11018" max="11018" width="14.85546875" style="9" bestFit="1" customWidth="1"/>
    <col min="11019" max="11019" width="12.7109375" style="9" bestFit="1" customWidth="1"/>
    <col min="11020" max="11266" width="9.140625" style="9"/>
    <col min="11267" max="11267" width="62" style="9" bestFit="1" customWidth="1"/>
    <col min="11268" max="11268" width="15.7109375" style="9" customWidth="1"/>
    <col min="11269" max="11269" width="15" style="9" bestFit="1" customWidth="1"/>
    <col min="11270" max="11270" width="20.7109375" style="9" customWidth="1"/>
    <col min="11271" max="11271" width="15.7109375" style="9" customWidth="1"/>
    <col min="11272" max="11272" width="10.7109375" style="9" customWidth="1"/>
    <col min="11273" max="11273" width="8.7109375" style="9" customWidth="1"/>
    <col min="11274" max="11274" width="14.85546875" style="9" bestFit="1" customWidth="1"/>
    <col min="11275" max="11275" width="12.7109375" style="9" bestFit="1" customWidth="1"/>
    <col min="11276" max="11522" width="9.140625" style="9"/>
    <col min="11523" max="11523" width="62" style="9" bestFit="1" customWidth="1"/>
    <col min="11524" max="11524" width="15.7109375" style="9" customWidth="1"/>
    <col min="11525" max="11525" width="15" style="9" bestFit="1" customWidth="1"/>
    <col min="11526" max="11526" width="20.7109375" style="9" customWidth="1"/>
    <col min="11527" max="11527" width="15.7109375" style="9" customWidth="1"/>
    <col min="11528" max="11528" width="10.7109375" style="9" customWidth="1"/>
    <col min="11529" max="11529" width="8.7109375" style="9" customWidth="1"/>
    <col min="11530" max="11530" width="14.85546875" style="9" bestFit="1" customWidth="1"/>
    <col min="11531" max="11531" width="12.7109375" style="9" bestFit="1" customWidth="1"/>
    <col min="11532" max="11778" width="9.140625" style="9"/>
    <col min="11779" max="11779" width="62" style="9" bestFit="1" customWidth="1"/>
    <col min="11780" max="11780" width="15.7109375" style="9" customWidth="1"/>
    <col min="11781" max="11781" width="15" style="9" bestFit="1" customWidth="1"/>
    <col min="11782" max="11782" width="20.7109375" style="9" customWidth="1"/>
    <col min="11783" max="11783" width="15.7109375" style="9" customWidth="1"/>
    <col min="11784" max="11784" width="10.7109375" style="9" customWidth="1"/>
    <col min="11785" max="11785" width="8.7109375" style="9" customWidth="1"/>
    <col min="11786" max="11786" width="14.85546875" style="9" bestFit="1" customWidth="1"/>
    <col min="11787" max="11787" width="12.7109375" style="9" bestFit="1" customWidth="1"/>
    <col min="11788" max="12034" width="9.140625" style="9"/>
    <col min="12035" max="12035" width="62" style="9" bestFit="1" customWidth="1"/>
    <col min="12036" max="12036" width="15.7109375" style="9" customWidth="1"/>
    <col min="12037" max="12037" width="15" style="9" bestFit="1" customWidth="1"/>
    <col min="12038" max="12038" width="20.7109375" style="9" customWidth="1"/>
    <col min="12039" max="12039" width="15.7109375" style="9" customWidth="1"/>
    <col min="12040" max="12040" width="10.7109375" style="9" customWidth="1"/>
    <col min="12041" max="12041" width="8.7109375" style="9" customWidth="1"/>
    <col min="12042" max="12042" width="14.85546875" style="9" bestFit="1" customWidth="1"/>
    <col min="12043" max="12043" width="12.7109375" style="9" bestFit="1" customWidth="1"/>
    <col min="12044" max="12290" width="9.140625" style="9"/>
    <col min="12291" max="12291" width="62" style="9" bestFit="1" customWidth="1"/>
    <col min="12292" max="12292" width="15.7109375" style="9" customWidth="1"/>
    <col min="12293" max="12293" width="15" style="9" bestFit="1" customWidth="1"/>
    <col min="12294" max="12294" width="20.7109375" style="9" customWidth="1"/>
    <col min="12295" max="12295" width="15.7109375" style="9" customWidth="1"/>
    <col min="12296" max="12296" width="10.7109375" style="9" customWidth="1"/>
    <col min="12297" max="12297" width="8.7109375" style="9" customWidth="1"/>
    <col min="12298" max="12298" width="14.85546875" style="9" bestFit="1" customWidth="1"/>
    <col min="12299" max="12299" width="12.7109375" style="9" bestFit="1" customWidth="1"/>
    <col min="12300" max="12546" width="9.140625" style="9"/>
    <col min="12547" max="12547" width="62" style="9" bestFit="1" customWidth="1"/>
    <col min="12548" max="12548" width="15.7109375" style="9" customWidth="1"/>
    <col min="12549" max="12549" width="15" style="9" bestFit="1" customWidth="1"/>
    <col min="12550" max="12550" width="20.7109375" style="9" customWidth="1"/>
    <col min="12551" max="12551" width="15.7109375" style="9" customWidth="1"/>
    <col min="12552" max="12552" width="10.7109375" style="9" customWidth="1"/>
    <col min="12553" max="12553" width="8.7109375" style="9" customWidth="1"/>
    <col min="12554" max="12554" width="14.85546875" style="9" bestFit="1" customWidth="1"/>
    <col min="12555" max="12555" width="12.7109375" style="9" bestFit="1" customWidth="1"/>
    <col min="12556" max="12802" width="9.140625" style="9"/>
    <col min="12803" max="12803" width="62" style="9" bestFit="1" customWidth="1"/>
    <col min="12804" max="12804" width="15.7109375" style="9" customWidth="1"/>
    <col min="12805" max="12805" width="15" style="9" bestFit="1" customWidth="1"/>
    <col min="12806" max="12806" width="20.7109375" style="9" customWidth="1"/>
    <col min="12807" max="12807" width="15.7109375" style="9" customWidth="1"/>
    <col min="12808" max="12808" width="10.7109375" style="9" customWidth="1"/>
    <col min="12809" max="12809" width="8.7109375" style="9" customWidth="1"/>
    <col min="12810" max="12810" width="14.85546875" style="9" bestFit="1" customWidth="1"/>
    <col min="12811" max="12811" width="12.7109375" style="9" bestFit="1" customWidth="1"/>
    <col min="12812" max="13058" width="9.140625" style="9"/>
    <col min="13059" max="13059" width="62" style="9" bestFit="1" customWidth="1"/>
    <col min="13060" max="13060" width="15.7109375" style="9" customWidth="1"/>
    <col min="13061" max="13061" width="15" style="9" bestFit="1" customWidth="1"/>
    <col min="13062" max="13062" width="20.7109375" style="9" customWidth="1"/>
    <col min="13063" max="13063" width="15.7109375" style="9" customWidth="1"/>
    <col min="13064" max="13064" width="10.7109375" style="9" customWidth="1"/>
    <col min="13065" max="13065" width="8.7109375" style="9" customWidth="1"/>
    <col min="13066" max="13066" width="14.85546875" style="9" bestFit="1" customWidth="1"/>
    <col min="13067" max="13067" width="12.7109375" style="9" bestFit="1" customWidth="1"/>
    <col min="13068" max="13314" width="9.140625" style="9"/>
    <col min="13315" max="13315" width="62" style="9" bestFit="1" customWidth="1"/>
    <col min="13316" max="13316" width="15.7109375" style="9" customWidth="1"/>
    <col min="13317" max="13317" width="15" style="9" bestFit="1" customWidth="1"/>
    <col min="13318" max="13318" width="20.7109375" style="9" customWidth="1"/>
    <col min="13319" max="13319" width="15.7109375" style="9" customWidth="1"/>
    <col min="13320" max="13320" width="10.7109375" style="9" customWidth="1"/>
    <col min="13321" max="13321" width="8.7109375" style="9" customWidth="1"/>
    <col min="13322" max="13322" width="14.85546875" style="9" bestFit="1" customWidth="1"/>
    <col min="13323" max="13323" width="12.7109375" style="9" bestFit="1" customWidth="1"/>
    <col min="13324" max="13570" width="9.140625" style="9"/>
    <col min="13571" max="13571" width="62" style="9" bestFit="1" customWidth="1"/>
    <col min="13572" max="13572" width="15.7109375" style="9" customWidth="1"/>
    <col min="13573" max="13573" width="15" style="9" bestFit="1" customWidth="1"/>
    <col min="13574" max="13574" width="20.7109375" style="9" customWidth="1"/>
    <col min="13575" max="13575" width="15.7109375" style="9" customWidth="1"/>
    <col min="13576" max="13576" width="10.7109375" style="9" customWidth="1"/>
    <col min="13577" max="13577" width="8.7109375" style="9" customWidth="1"/>
    <col min="13578" max="13578" width="14.85546875" style="9" bestFit="1" customWidth="1"/>
    <col min="13579" max="13579" width="12.7109375" style="9" bestFit="1" customWidth="1"/>
    <col min="13580" max="13826" width="9.140625" style="9"/>
    <col min="13827" max="13827" width="62" style="9" bestFit="1" customWidth="1"/>
    <col min="13828" max="13828" width="15.7109375" style="9" customWidth="1"/>
    <col min="13829" max="13829" width="15" style="9" bestFit="1" customWidth="1"/>
    <col min="13830" max="13830" width="20.7109375" style="9" customWidth="1"/>
    <col min="13831" max="13831" width="15.7109375" style="9" customWidth="1"/>
    <col min="13832" max="13832" width="10.7109375" style="9" customWidth="1"/>
    <col min="13833" max="13833" width="8.7109375" style="9" customWidth="1"/>
    <col min="13834" max="13834" width="14.85546875" style="9" bestFit="1" customWidth="1"/>
    <col min="13835" max="13835" width="12.7109375" style="9" bestFit="1" customWidth="1"/>
    <col min="13836" max="14082" width="9.140625" style="9"/>
    <col min="14083" max="14083" width="62" style="9" bestFit="1" customWidth="1"/>
    <col min="14084" max="14084" width="15.7109375" style="9" customWidth="1"/>
    <col min="14085" max="14085" width="15" style="9" bestFit="1" customWidth="1"/>
    <col min="14086" max="14086" width="20.7109375" style="9" customWidth="1"/>
    <col min="14087" max="14087" width="15.7109375" style="9" customWidth="1"/>
    <col min="14088" max="14088" width="10.7109375" style="9" customWidth="1"/>
    <col min="14089" max="14089" width="8.7109375" style="9" customWidth="1"/>
    <col min="14090" max="14090" width="14.85546875" style="9" bestFit="1" customWidth="1"/>
    <col min="14091" max="14091" width="12.7109375" style="9" bestFit="1" customWidth="1"/>
    <col min="14092" max="14338" width="9.140625" style="9"/>
    <col min="14339" max="14339" width="62" style="9" bestFit="1" customWidth="1"/>
    <col min="14340" max="14340" width="15.7109375" style="9" customWidth="1"/>
    <col min="14341" max="14341" width="15" style="9" bestFit="1" customWidth="1"/>
    <col min="14342" max="14342" width="20.7109375" style="9" customWidth="1"/>
    <col min="14343" max="14343" width="15.7109375" style="9" customWidth="1"/>
    <col min="14344" max="14344" width="10.7109375" style="9" customWidth="1"/>
    <col min="14345" max="14345" width="8.7109375" style="9" customWidth="1"/>
    <col min="14346" max="14346" width="14.85546875" style="9" bestFit="1" customWidth="1"/>
    <col min="14347" max="14347" width="12.7109375" style="9" bestFit="1" customWidth="1"/>
    <col min="14348" max="14594" width="9.140625" style="9"/>
    <col min="14595" max="14595" width="62" style="9" bestFit="1" customWidth="1"/>
    <col min="14596" max="14596" width="15.7109375" style="9" customWidth="1"/>
    <col min="14597" max="14597" width="15" style="9" bestFit="1" customWidth="1"/>
    <col min="14598" max="14598" width="20.7109375" style="9" customWidth="1"/>
    <col min="14599" max="14599" width="15.7109375" style="9" customWidth="1"/>
    <col min="14600" max="14600" width="10.7109375" style="9" customWidth="1"/>
    <col min="14601" max="14601" width="8.7109375" style="9" customWidth="1"/>
    <col min="14602" max="14602" width="14.85546875" style="9" bestFit="1" customWidth="1"/>
    <col min="14603" max="14603" width="12.7109375" style="9" bestFit="1" customWidth="1"/>
    <col min="14604" max="14850" width="9.140625" style="9"/>
    <col min="14851" max="14851" width="62" style="9" bestFit="1" customWidth="1"/>
    <col min="14852" max="14852" width="15.7109375" style="9" customWidth="1"/>
    <col min="14853" max="14853" width="15" style="9" bestFit="1" customWidth="1"/>
    <col min="14854" max="14854" width="20.7109375" style="9" customWidth="1"/>
    <col min="14855" max="14855" width="15.7109375" style="9" customWidth="1"/>
    <col min="14856" max="14856" width="10.7109375" style="9" customWidth="1"/>
    <col min="14857" max="14857" width="8.7109375" style="9" customWidth="1"/>
    <col min="14858" max="14858" width="14.85546875" style="9" bestFit="1" customWidth="1"/>
    <col min="14859" max="14859" width="12.7109375" style="9" bestFit="1" customWidth="1"/>
    <col min="14860" max="15106" width="9.140625" style="9"/>
    <col min="15107" max="15107" width="62" style="9" bestFit="1" customWidth="1"/>
    <col min="15108" max="15108" width="15.7109375" style="9" customWidth="1"/>
    <col min="15109" max="15109" width="15" style="9" bestFit="1" customWidth="1"/>
    <col min="15110" max="15110" width="20.7109375" style="9" customWidth="1"/>
    <col min="15111" max="15111" width="15.7109375" style="9" customWidth="1"/>
    <col min="15112" max="15112" width="10.7109375" style="9" customWidth="1"/>
    <col min="15113" max="15113" width="8.7109375" style="9" customWidth="1"/>
    <col min="15114" max="15114" width="14.85546875" style="9" bestFit="1" customWidth="1"/>
    <col min="15115" max="15115" width="12.7109375" style="9" bestFit="1" customWidth="1"/>
    <col min="15116" max="15362" width="9.140625" style="9"/>
    <col min="15363" max="15363" width="62" style="9" bestFit="1" customWidth="1"/>
    <col min="15364" max="15364" width="15.7109375" style="9" customWidth="1"/>
    <col min="15365" max="15365" width="15" style="9" bestFit="1" customWidth="1"/>
    <col min="15366" max="15366" width="20.7109375" style="9" customWidth="1"/>
    <col min="15367" max="15367" width="15.7109375" style="9" customWidth="1"/>
    <col min="15368" max="15368" width="10.7109375" style="9" customWidth="1"/>
    <col min="15369" max="15369" width="8.7109375" style="9" customWidth="1"/>
    <col min="15370" max="15370" width="14.85546875" style="9" bestFit="1" customWidth="1"/>
    <col min="15371" max="15371" width="12.7109375" style="9" bestFit="1" customWidth="1"/>
    <col min="15372" max="15618" width="9.140625" style="9"/>
    <col min="15619" max="15619" width="62" style="9" bestFit="1" customWidth="1"/>
    <col min="15620" max="15620" width="15.7109375" style="9" customWidth="1"/>
    <col min="15621" max="15621" width="15" style="9" bestFit="1" customWidth="1"/>
    <col min="15622" max="15622" width="20.7109375" style="9" customWidth="1"/>
    <col min="15623" max="15623" width="15.7109375" style="9" customWidth="1"/>
    <col min="15624" max="15624" width="10.7109375" style="9" customWidth="1"/>
    <col min="15625" max="15625" width="8.7109375" style="9" customWidth="1"/>
    <col min="15626" max="15626" width="14.85546875" style="9" bestFit="1" customWidth="1"/>
    <col min="15627" max="15627" width="12.7109375" style="9" bestFit="1" customWidth="1"/>
    <col min="15628" max="15874" width="9.140625" style="9"/>
    <col min="15875" max="15875" width="62" style="9" bestFit="1" customWidth="1"/>
    <col min="15876" max="15876" width="15.7109375" style="9" customWidth="1"/>
    <col min="15877" max="15877" width="15" style="9" bestFit="1" customWidth="1"/>
    <col min="15878" max="15878" width="20.7109375" style="9" customWidth="1"/>
    <col min="15879" max="15879" width="15.7109375" style="9" customWidth="1"/>
    <col min="15880" max="15880" width="10.7109375" style="9" customWidth="1"/>
    <col min="15881" max="15881" width="8.7109375" style="9" customWidth="1"/>
    <col min="15882" max="15882" width="14.85546875" style="9" bestFit="1" customWidth="1"/>
    <col min="15883" max="15883" width="12.7109375" style="9" bestFit="1" customWidth="1"/>
    <col min="15884" max="16130" width="9.140625" style="9"/>
    <col min="16131" max="16131" width="62" style="9" bestFit="1" customWidth="1"/>
    <col min="16132" max="16132" width="15.7109375" style="9" customWidth="1"/>
    <col min="16133" max="16133" width="15" style="9" bestFit="1" customWidth="1"/>
    <col min="16134" max="16134" width="20.7109375" style="9" customWidth="1"/>
    <col min="16135" max="16135" width="15.7109375" style="9" customWidth="1"/>
    <col min="16136" max="16136" width="10.7109375" style="9" customWidth="1"/>
    <col min="16137" max="16137" width="8.7109375" style="9" customWidth="1"/>
    <col min="16138" max="16138" width="14.85546875" style="9" bestFit="1" customWidth="1"/>
    <col min="16139" max="16139" width="12.7109375" style="9" bestFit="1" customWidth="1"/>
    <col min="16140" max="16384" width="9.140625" style="9"/>
  </cols>
  <sheetData>
    <row r="1" spans="1:8">
      <c r="A1" s="111" t="s">
        <v>808</v>
      </c>
      <c r="B1" s="111"/>
      <c r="C1" s="111"/>
      <c r="D1" s="111"/>
      <c r="E1" s="111"/>
      <c r="F1" s="111"/>
      <c r="G1" s="111"/>
      <c r="H1" s="111"/>
    </row>
    <row r="2" spans="1:8">
      <c r="A2" s="111" t="s">
        <v>239</v>
      </c>
      <c r="B2" s="111"/>
      <c r="C2" s="111"/>
      <c r="D2" s="111"/>
      <c r="E2" s="111"/>
      <c r="F2" s="111"/>
      <c r="G2" s="111"/>
      <c r="H2" s="111"/>
    </row>
    <row r="3" spans="1:8">
      <c r="A3" s="111" t="s">
        <v>926</v>
      </c>
      <c r="B3" s="111"/>
      <c r="C3" s="111"/>
      <c r="D3" s="111"/>
      <c r="E3" s="111"/>
      <c r="F3" s="111"/>
      <c r="G3" s="111"/>
      <c r="H3" s="111"/>
    </row>
    <row r="4" spans="1:8" ht="9.9499999999999993" customHeight="1">
      <c r="A4" s="5"/>
      <c r="B4" s="5"/>
      <c r="C4" s="5"/>
      <c r="D4" s="67"/>
      <c r="E4" s="67"/>
      <c r="F4" s="68"/>
      <c r="G4" s="68"/>
      <c r="H4" s="69"/>
    </row>
    <row r="5" spans="1:8" ht="38.25">
      <c r="A5" s="70" t="s">
        <v>787</v>
      </c>
      <c r="B5" s="94" t="s">
        <v>868</v>
      </c>
      <c r="C5" s="94" t="s">
        <v>869</v>
      </c>
      <c r="D5" s="94" t="s">
        <v>870</v>
      </c>
      <c r="E5" s="95" t="s">
        <v>784</v>
      </c>
      <c r="F5" s="96" t="s">
        <v>147</v>
      </c>
      <c r="G5" s="96" t="s">
        <v>148</v>
      </c>
      <c r="H5" s="97" t="s">
        <v>249</v>
      </c>
    </row>
    <row r="6" spans="1:8" ht="9.9499999999999993" customHeight="1">
      <c r="A6" s="5"/>
      <c r="B6" s="5"/>
      <c r="C6" s="5"/>
      <c r="D6" s="67"/>
      <c r="E6" s="67"/>
      <c r="F6" s="68"/>
      <c r="G6" s="68"/>
      <c r="H6" s="69"/>
    </row>
    <row r="7" spans="1:8">
      <c r="A7" s="6" t="s">
        <v>733</v>
      </c>
      <c r="B7" s="6"/>
      <c r="C7" s="6"/>
      <c r="D7" s="5"/>
      <c r="E7" s="5"/>
      <c r="F7" s="5"/>
      <c r="G7" s="68"/>
      <c r="H7" s="5"/>
    </row>
    <row r="8" spans="1:8">
      <c r="A8" s="5" t="s">
        <v>780</v>
      </c>
      <c r="B8" s="71">
        <v>3785</v>
      </c>
      <c r="C8" s="71">
        <v>12499</v>
      </c>
      <c r="D8" s="71">
        <v>16284</v>
      </c>
      <c r="E8" s="72">
        <v>2.0181389596000406E-2</v>
      </c>
      <c r="F8" s="73">
        <v>919887333</v>
      </c>
      <c r="G8" s="73">
        <v>55193182</v>
      </c>
      <c r="H8" s="74">
        <v>1.8454847689064514E-2</v>
      </c>
    </row>
    <row r="9" spans="1:8">
      <c r="A9" s="5" t="s">
        <v>734</v>
      </c>
      <c r="B9" s="75">
        <v>299</v>
      </c>
      <c r="C9" s="75">
        <v>1818</v>
      </c>
      <c r="D9" s="75">
        <v>2117</v>
      </c>
      <c r="E9" s="76">
        <v>2.6236797945672352E-3</v>
      </c>
      <c r="F9" s="77">
        <v>164831481</v>
      </c>
      <c r="G9" s="77">
        <v>9889889</v>
      </c>
      <c r="H9" s="78">
        <v>3.3068648797374019E-3</v>
      </c>
    </row>
    <row r="10" spans="1:8">
      <c r="A10" s="5" t="s">
        <v>788</v>
      </c>
      <c r="B10" s="71">
        <v>4084</v>
      </c>
      <c r="C10" s="71">
        <v>14317</v>
      </c>
      <c r="D10" s="71">
        <v>18401</v>
      </c>
      <c r="E10" s="72">
        <v>2.2805069390567641E-2</v>
      </c>
      <c r="F10" s="73">
        <v>1084718814</v>
      </c>
      <c r="G10" s="73">
        <v>65083071</v>
      </c>
      <c r="H10" s="74">
        <v>2.1761712568801914E-2</v>
      </c>
    </row>
    <row r="11" spans="1:8" ht="9.9499999999999993" customHeight="1">
      <c r="A11" s="5"/>
      <c r="B11" s="5"/>
      <c r="C11" s="5"/>
      <c r="D11" s="67"/>
      <c r="E11" s="67"/>
      <c r="F11" s="17"/>
      <c r="G11" s="17"/>
      <c r="H11" s="79"/>
    </row>
    <row r="12" spans="1:8">
      <c r="A12" s="6" t="s">
        <v>735</v>
      </c>
      <c r="B12" s="6"/>
      <c r="C12" s="6"/>
      <c r="D12" s="67"/>
      <c r="E12" s="67"/>
      <c r="F12" s="17"/>
      <c r="G12" s="17"/>
      <c r="H12" s="79"/>
    </row>
    <row r="13" spans="1:8">
      <c r="A13" s="5" t="s">
        <v>736</v>
      </c>
      <c r="B13" s="71">
        <v>111</v>
      </c>
      <c r="C13" s="71">
        <v>2767</v>
      </c>
      <c r="D13" s="71">
        <v>2878</v>
      </c>
      <c r="E13" s="72">
        <v>3.5668164613908847E-3</v>
      </c>
      <c r="F13" s="73">
        <v>2651473198</v>
      </c>
      <c r="G13" s="73">
        <v>159088392</v>
      </c>
      <c r="H13" s="74">
        <v>5.3194107262346087E-2</v>
      </c>
    </row>
    <row r="14" spans="1:8">
      <c r="A14" s="5" t="s">
        <v>737</v>
      </c>
      <c r="B14" s="71">
        <v>279</v>
      </c>
      <c r="C14" s="71">
        <v>3890</v>
      </c>
      <c r="D14" s="71">
        <v>4169</v>
      </c>
      <c r="E14" s="72">
        <v>5.166802580798679E-3</v>
      </c>
      <c r="F14" s="73">
        <v>501324790</v>
      </c>
      <c r="G14" s="73">
        <v>30079488</v>
      </c>
      <c r="H14" s="74">
        <v>1.0057625769883021E-2</v>
      </c>
    </row>
    <row r="15" spans="1:8">
      <c r="A15" s="5" t="s">
        <v>738</v>
      </c>
      <c r="B15" s="71">
        <v>340</v>
      </c>
      <c r="C15" s="71">
        <v>5705</v>
      </c>
      <c r="D15" s="71">
        <v>6045</v>
      </c>
      <c r="E15" s="72">
        <v>7.4918017752285959E-3</v>
      </c>
      <c r="F15" s="73">
        <v>1430380385</v>
      </c>
      <c r="G15" s="73">
        <v>85822824</v>
      </c>
      <c r="H15" s="74">
        <v>2.8696427489275585E-2</v>
      </c>
    </row>
    <row r="16" spans="1:8">
      <c r="A16" s="5" t="s">
        <v>739</v>
      </c>
      <c r="B16" s="71">
        <v>76</v>
      </c>
      <c r="C16" s="71">
        <v>221</v>
      </c>
      <c r="D16" s="71">
        <v>297</v>
      </c>
      <c r="E16" s="72">
        <v>3.6808356116507741E-4</v>
      </c>
      <c r="F16" s="73">
        <v>7719242</v>
      </c>
      <c r="G16" s="73">
        <v>463155</v>
      </c>
      <c r="H16" s="74">
        <v>1.5486432692771136E-4</v>
      </c>
    </row>
    <row r="17" spans="1:10">
      <c r="A17" s="5" t="s">
        <v>777</v>
      </c>
      <c r="B17" s="75">
        <v>60</v>
      </c>
      <c r="C17" s="75">
        <v>841</v>
      </c>
      <c r="D17" s="75">
        <v>901</v>
      </c>
      <c r="E17" s="76">
        <v>1.1166440693930464E-3</v>
      </c>
      <c r="F17" s="77">
        <v>130807892</v>
      </c>
      <c r="G17" s="77">
        <v>7848474</v>
      </c>
      <c r="H17" s="78">
        <v>2.6242805182274671E-3</v>
      </c>
    </row>
    <row r="18" spans="1:10">
      <c r="A18" s="5" t="s">
        <v>788</v>
      </c>
      <c r="B18" s="71">
        <v>866</v>
      </c>
      <c r="C18" s="71">
        <v>13424</v>
      </c>
      <c r="D18" s="71">
        <v>14290</v>
      </c>
      <c r="E18" s="72">
        <v>1.7710148447976283E-2</v>
      </c>
      <c r="F18" s="73">
        <v>4721705507</v>
      </c>
      <c r="G18" s="73">
        <v>283302333</v>
      </c>
      <c r="H18" s="74">
        <v>9.4727305366659867E-2</v>
      </c>
      <c r="J18" s="73">
        <f>F18+F10</f>
        <v>5806424321</v>
      </c>
    </row>
    <row r="19" spans="1:10" ht="9.9499999999999993" customHeight="1">
      <c r="A19" s="5"/>
      <c r="B19" s="5"/>
      <c r="C19" s="5"/>
      <c r="D19" s="67"/>
      <c r="E19" s="67"/>
      <c r="F19" s="17"/>
      <c r="G19" s="17"/>
      <c r="H19" s="79"/>
      <c r="J19" s="73"/>
    </row>
    <row r="20" spans="1:10">
      <c r="A20" s="6" t="s">
        <v>843</v>
      </c>
      <c r="B20" s="6"/>
      <c r="C20" s="6"/>
      <c r="D20" s="67"/>
      <c r="E20" s="67"/>
      <c r="F20" s="17"/>
      <c r="G20" s="17"/>
      <c r="H20" s="79"/>
      <c r="J20" s="73"/>
    </row>
    <row r="21" spans="1:10">
      <c r="A21" s="5" t="s">
        <v>22</v>
      </c>
      <c r="B21" s="75">
        <v>12952</v>
      </c>
      <c r="C21" s="75">
        <v>86238</v>
      </c>
      <c r="D21" s="75">
        <v>99190</v>
      </c>
      <c r="E21" s="76">
        <v>0.1229299947204176</v>
      </c>
      <c r="F21" s="77">
        <v>5688208078</v>
      </c>
      <c r="G21" s="77">
        <v>341247262</v>
      </c>
      <c r="H21" s="78">
        <v>0.11410224988514509</v>
      </c>
      <c r="J21" s="73"/>
    </row>
    <row r="22" spans="1:10">
      <c r="A22" s="5" t="s">
        <v>788</v>
      </c>
      <c r="B22" s="71">
        <v>12952</v>
      </c>
      <c r="C22" s="71">
        <v>86238</v>
      </c>
      <c r="D22" s="71">
        <v>99190</v>
      </c>
      <c r="E22" s="72">
        <v>0.1229299947204176</v>
      </c>
      <c r="F22" s="73">
        <v>5688208078</v>
      </c>
      <c r="G22" s="73">
        <v>341247262</v>
      </c>
      <c r="H22" s="74">
        <v>0.11410224988514509</v>
      </c>
      <c r="J22" s="73">
        <f>F22+J18</f>
        <v>11494632399</v>
      </c>
    </row>
    <row r="23" spans="1:10" ht="9.9499999999999993" customHeight="1">
      <c r="A23" s="5"/>
      <c r="B23" s="5"/>
      <c r="C23" s="5"/>
      <c r="D23" s="67"/>
      <c r="E23" s="67"/>
      <c r="F23" s="17"/>
      <c r="G23" s="17"/>
      <c r="H23" s="79"/>
    </row>
    <row r="24" spans="1:10">
      <c r="A24" s="6" t="s">
        <v>740</v>
      </c>
      <c r="B24" s="6"/>
      <c r="C24" s="6"/>
      <c r="D24" s="71"/>
      <c r="E24" s="71"/>
      <c r="F24" s="73"/>
      <c r="G24" s="73"/>
      <c r="H24" s="79"/>
    </row>
    <row r="25" spans="1:10">
      <c r="A25" s="5" t="s">
        <v>812</v>
      </c>
      <c r="B25" s="71">
        <v>692</v>
      </c>
      <c r="C25" s="71">
        <v>9594</v>
      </c>
      <c r="D25" s="71">
        <v>10286</v>
      </c>
      <c r="E25" s="72">
        <v>1.2747836734491537E-2</v>
      </c>
      <c r="F25" s="73">
        <v>1186167014</v>
      </c>
      <c r="G25" s="73">
        <v>71170022</v>
      </c>
      <c r="H25" s="74">
        <v>2.3796995723808251E-2</v>
      </c>
    </row>
    <row r="26" spans="1:10">
      <c r="A26" s="5" t="s">
        <v>778</v>
      </c>
      <c r="B26" s="71">
        <v>2606</v>
      </c>
      <c r="C26" s="71">
        <v>12611</v>
      </c>
      <c r="D26" s="71">
        <v>15217</v>
      </c>
      <c r="E26" s="72">
        <v>1.8859015320703647E-2</v>
      </c>
      <c r="F26" s="73">
        <v>2245972332</v>
      </c>
      <c r="G26" s="73">
        <v>134758065</v>
      </c>
      <c r="H26" s="74">
        <v>4.5058818396229723E-2</v>
      </c>
    </row>
    <row r="27" spans="1:10">
      <c r="A27" s="5" t="s">
        <v>789</v>
      </c>
      <c r="B27" s="75">
        <v>482</v>
      </c>
      <c r="C27" s="75">
        <v>4108</v>
      </c>
      <c r="D27" s="75">
        <v>4590</v>
      </c>
      <c r="E27" s="76">
        <v>5.688564127096651E-3</v>
      </c>
      <c r="F27" s="77">
        <v>119421579</v>
      </c>
      <c r="G27" s="77">
        <v>7164965</v>
      </c>
      <c r="H27" s="78">
        <v>2.3957368098921732E-3</v>
      </c>
    </row>
    <row r="28" spans="1:10">
      <c r="A28" s="5" t="s">
        <v>788</v>
      </c>
      <c r="B28" s="71">
        <v>3780</v>
      </c>
      <c r="C28" s="71">
        <v>26313</v>
      </c>
      <c r="D28" s="71">
        <v>30093</v>
      </c>
      <c r="E28" s="72">
        <v>3.7295416182291832E-2</v>
      </c>
      <c r="F28" s="73">
        <v>3551560925</v>
      </c>
      <c r="G28" s="73">
        <v>213093052</v>
      </c>
      <c r="H28" s="74">
        <v>7.1251550929930144E-2</v>
      </c>
      <c r="J28" s="66">
        <f>J22+F28</f>
        <v>15046193324</v>
      </c>
    </row>
    <row r="29" spans="1:10" ht="9.9499999999999993" customHeight="1">
      <c r="A29" s="5"/>
      <c r="B29" s="5"/>
      <c r="C29" s="5"/>
      <c r="D29" s="67"/>
      <c r="E29" s="67"/>
      <c r="F29" s="17"/>
      <c r="G29" s="17"/>
      <c r="H29" s="81"/>
    </row>
    <row r="30" spans="1:10">
      <c r="A30" s="6" t="s">
        <v>741</v>
      </c>
      <c r="B30" s="6"/>
      <c r="C30" s="6"/>
      <c r="D30" s="71"/>
      <c r="E30" s="71"/>
      <c r="F30" s="73"/>
      <c r="G30" s="73"/>
      <c r="H30" s="79"/>
    </row>
    <row r="31" spans="1:10">
      <c r="A31" s="5" t="s">
        <v>742</v>
      </c>
      <c r="B31" s="71">
        <v>145</v>
      </c>
      <c r="C31" s="71">
        <v>1860</v>
      </c>
      <c r="D31" s="71">
        <v>2005</v>
      </c>
      <c r="E31" s="72">
        <v>2.4848738725117181E-3</v>
      </c>
      <c r="F31" s="73">
        <v>3526172938</v>
      </c>
      <c r="G31" s="73">
        <v>211569874</v>
      </c>
      <c r="H31" s="74">
        <v>7.0742248567306196E-2</v>
      </c>
    </row>
    <row r="32" spans="1:10">
      <c r="A32" s="5" t="s">
        <v>743</v>
      </c>
      <c r="B32" s="71">
        <v>3027</v>
      </c>
      <c r="C32" s="71">
        <v>16041</v>
      </c>
      <c r="D32" s="71">
        <v>19068</v>
      </c>
      <c r="E32" s="72">
        <v>2.363170822995184E-2</v>
      </c>
      <c r="F32" s="73">
        <v>2000381949</v>
      </c>
      <c r="G32" s="73">
        <v>120021251</v>
      </c>
      <c r="H32" s="74">
        <v>4.013129568532544E-2</v>
      </c>
    </row>
    <row r="33" spans="1:10">
      <c r="A33" s="5" t="s">
        <v>744</v>
      </c>
      <c r="B33" s="75">
        <v>236</v>
      </c>
      <c r="C33" s="75">
        <v>888</v>
      </c>
      <c r="D33" s="75">
        <v>1124</v>
      </c>
      <c r="E33" s="76">
        <v>1.3930165749142997E-3</v>
      </c>
      <c r="F33" s="77">
        <v>57082845</v>
      </c>
      <c r="G33" s="77">
        <v>3424971</v>
      </c>
      <c r="H33" s="78">
        <v>1.1452015603025565E-3</v>
      </c>
    </row>
    <row r="34" spans="1:10">
      <c r="A34" s="5" t="s">
        <v>788</v>
      </c>
      <c r="B34" s="71">
        <v>3408</v>
      </c>
      <c r="C34" s="71">
        <v>18789</v>
      </c>
      <c r="D34" s="71">
        <v>22197</v>
      </c>
      <c r="E34" s="72">
        <v>2.7509598677377858E-2</v>
      </c>
      <c r="F34" s="73">
        <v>5583637732</v>
      </c>
      <c r="G34" s="73">
        <v>335016096</v>
      </c>
      <c r="H34" s="74">
        <v>0.1120187458129342</v>
      </c>
      <c r="J34" s="66">
        <f>F34+J28</f>
        <v>20629831056</v>
      </c>
    </row>
    <row r="35" spans="1:10" ht="9.9499999999999993" customHeight="1">
      <c r="A35" s="5"/>
      <c r="B35" s="5"/>
      <c r="C35" s="5"/>
      <c r="D35" s="67"/>
      <c r="E35" s="72"/>
      <c r="F35" s="17"/>
      <c r="G35" s="17"/>
      <c r="H35" s="79"/>
    </row>
    <row r="36" spans="1:10">
      <c r="A36" s="6" t="s">
        <v>844</v>
      </c>
      <c r="B36" s="6"/>
      <c r="C36" s="6"/>
      <c r="D36" s="67"/>
      <c r="E36" s="67"/>
      <c r="F36" s="17"/>
      <c r="G36" s="17"/>
      <c r="H36" s="79"/>
    </row>
    <row r="37" spans="1:10">
      <c r="A37" s="5" t="s">
        <v>790</v>
      </c>
      <c r="B37" s="71">
        <v>560</v>
      </c>
      <c r="C37" s="71">
        <v>5954</v>
      </c>
      <c r="D37" s="71">
        <v>6514</v>
      </c>
      <c r="E37" s="72">
        <v>8.0730515738360754E-3</v>
      </c>
      <c r="F37" s="73">
        <v>704843776</v>
      </c>
      <c r="G37" s="73">
        <v>42290626</v>
      </c>
      <c r="H37" s="74">
        <v>1.4140642616060651E-2</v>
      </c>
    </row>
    <row r="38" spans="1:10">
      <c r="A38" s="5" t="s">
        <v>745</v>
      </c>
      <c r="B38" s="71">
        <v>557</v>
      </c>
      <c r="C38" s="71">
        <v>4547</v>
      </c>
      <c r="D38" s="71">
        <v>5104</v>
      </c>
      <c r="E38" s="72">
        <v>6.3255841622442931E-3</v>
      </c>
      <c r="F38" s="73">
        <v>727858757</v>
      </c>
      <c r="G38" s="73">
        <v>43671526</v>
      </c>
      <c r="H38" s="74">
        <v>1.4602371732780704E-2</v>
      </c>
    </row>
    <row r="39" spans="1:10">
      <c r="A39" s="5" t="s">
        <v>746</v>
      </c>
      <c r="B39" s="75">
        <v>241</v>
      </c>
      <c r="C39" s="75">
        <v>2596</v>
      </c>
      <c r="D39" s="75">
        <v>2837</v>
      </c>
      <c r="E39" s="76">
        <v>3.5160035792098474E-3</v>
      </c>
      <c r="F39" s="77">
        <v>180699853</v>
      </c>
      <c r="G39" s="77">
        <v>10841991</v>
      </c>
      <c r="H39" s="78">
        <v>3.6252175595023355E-3</v>
      </c>
    </row>
    <row r="40" spans="1:10">
      <c r="A40" s="5" t="s">
        <v>788</v>
      </c>
      <c r="B40" s="71">
        <v>1358</v>
      </c>
      <c r="C40" s="71">
        <v>13097</v>
      </c>
      <c r="D40" s="71">
        <v>14455</v>
      </c>
      <c r="E40" s="72">
        <v>1.7914639315290217E-2</v>
      </c>
      <c r="F40" s="73">
        <v>1613402386</v>
      </c>
      <c r="G40" s="73">
        <v>96804143</v>
      </c>
      <c r="H40" s="74">
        <v>3.2368231908343689E-2</v>
      </c>
      <c r="J40" s="66">
        <f>F40+J34</f>
        <v>22243233442</v>
      </c>
    </row>
    <row r="41" spans="1:10" ht="9.9499999999999993" customHeight="1">
      <c r="A41" s="5"/>
      <c r="B41" s="5"/>
      <c r="C41" s="5"/>
      <c r="D41" s="67"/>
      <c r="E41" s="67"/>
      <c r="F41" s="17"/>
      <c r="G41" s="73"/>
      <c r="H41" s="79"/>
    </row>
    <row r="42" spans="1:10">
      <c r="A42" s="6" t="s">
        <v>747</v>
      </c>
      <c r="B42" s="6"/>
      <c r="C42" s="6"/>
      <c r="D42" s="67"/>
      <c r="E42" s="67"/>
      <c r="F42" s="17"/>
      <c r="G42" s="17"/>
      <c r="H42" s="79"/>
    </row>
    <row r="43" spans="1:10">
      <c r="A43" s="5" t="s">
        <v>779</v>
      </c>
      <c r="B43" s="71">
        <v>3628</v>
      </c>
      <c r="C43" s="71">
        <v>34181</v>
      </c>
      <c r="D43" s="71">
        <v>37809</v>
      </c>
      <c r="E43" s="72">
        <v>4.6858152741045156E-2</v>
      </c>
      <c r="F43" s="73">
        <v>831168699</v>
      </c>
      <c r="G43" s="73">
        <v>49867377</v>
      </c>
      <c r="H43" s="74">
        <v>1.6674067590235309E-2</v>
      </c>
    </row>
    <row r="44" spans="1:10">
      <c r="A44" s="5" t="s">
        <v>781</v>
      </c>
      <c r="B44" s="71">
        <v>522</v>
      </c>
      <c r="C44" s="71">
        <v>901</v>
      </c>
      <c r="D44" s="71">
        <v>1423</v>
      </c>
      <c r="E44" s="72">
        <v>1.76357881325894E-3</v>
      </c>
      <c r="F44" s="73">
        <v>16397247</v>
      </c>
      <c r="G44" s="73">
        <v>983835</v>
      </c>
      <c r="H44" s="74">
        <v>3.28963187448964E-4</v>
      </c>
    </row>
    <row r="45" spans="1:10">
      <c r="A45" s="5" t="s">
        <v>1020</v>
      </c>
      <c r="B45" s="71">
        <v>77</v>
      </c>
      <c r="C45" s="71">
        <v>257</v>
      </c>
      <c r="D45" s="71">
        <v>334</v>
      </c>
      <c r="E45" s="72">
        <v>4.1393908898698943E-4</v>
      </c>
      <c r="F45" s="73">
        <v>2430136</v>
      </c>
      <c r="G45" s="73">
        <v>145808</v>
      </c>
      <c r="H45" s="74">
        <v>4.8753565827154491E-5</v>
      </c>
    </row>
    <row r="46" spans="1:10">
      <c r="A46" s="5" t="s">
        <v>748</v>
      </c>
      <c r="B46" s="71">
        <v>365</v>
      </c>
      <c r="C46" s="71">
        <v>7679</v>
      </c>
      <c r="D46" s="71">
        <v>8044</v>
      </c>
      <c r="E46" s="72">
        <v>9.9692396162016257E-3</v>
      </c>
      <c r="F46" s="73">
        <v>286014507</v>
      </c>
      <c r="G46" s="73">
        <v>17160871</v>
      </c>
      <c r="H46" s="74">
        <v>5.7380504084124772E-3</v>
      </c>
    </row>
    <row r="47" spans="1:10">
      <c r="A47" s="5" t="s">
        <v>749</v>
      </c>
      <c r="B47" s="71">
        <v>1764</v>
      </c>
      <c r="C47" s="71">
        <v>3543</v>
      </c>
      <c r="D47" s="71">
        <v>5307</v>
      </c>
      <c r="E47" s="72">
        <v>6.5771698959699188E-3</v>
      </c>
      <c r="F47" s="73">
        <v>124467606</v>
      </c>
      <c r="G47" s="73">
        <v>7467845</v>
      </c>
      <c r="H47" s="74">
        <v>2.4970102655168889E-3</v>
      </c>
    </row>
    <row r="48" spans="1:10">
      <c r="A48" s="5" t="s">
        <v>782</v>
      </c>
      <c r="B48" s="71">
        <v>238</v>
      </c>
      <c r="C48" s="71">
        <v>2152</v>
      </c>
      <c r="D48" s="71">
        <v>2390</v>
      </c>
      <c r="E48" s="72">
        <v>2.962019229577559E-3</v>
      </c>
      <c r="F48" s="73">
        <v>186918064</v>
      </c>
      <c r="G48" s="73">
        <v>11215084</v>
      </c>
      <c r="H48" s="74">
        <v>3.7499680130793035E-3</v>
      </c>
    </row>
    <row r="49" spans="1:10">
      <c r="A49" s="5" t="s">
        <v>750</v>
      </c>
      <c r="B49" s="71">
        <v>2671</v>
      </c>
      <c r="C49" s="71">
        <v>7916</v>
      </c>
      <c r="D49" s="71">
        <v>10587</v>
      </c>
      <c r="E49" s="72">
        <v>1.312087765001574E-2</v>
      </c>
      <c r="F49" s="73">
        <v>363909079</v>
      </c>
      <c r="G49" s="73">
        <v>21834546</v>
      </c>
      <c r="H49" s="74">
        <v>7.3007789402298419E-3</v>
      </c>
    </row>
    <row r="50" spans="1:10">
      <c r="A50" s="5" t="s">
        <v>751</v>
      </c>
      <c r="B50" s="71">
        <v>816</v>
      </c>
      <c r="C50" s="71">
        <v>6913</v>
      </c>
      <c r="D50" s="71">
        <v>7729</v>
      </c>
      <c r="E50" s="72">
        <v>9.5788479604204824E-3</v>
      </c>
      <c r="F50" s="73">
        <v>576687717</v>
      </c>
      <c r="G50" s="73">
        <v>34601264</v>
      </c>
      <c r="H50" s="74">
        <v>1.1569564098861181E-2</v>
      </c>
    </row>
    <row r="51" spans="1:10">
      <c r="A51" s="5" t="s">
        <v>752</v>
      </c>
      <c r="B51" s="71">
        <v>1303</v>
      </c>
      <c r="C51" s="71">
        <v>2749</v>
      </c>
      <c r="D51" s="71">
        <v>4052</v>
      </c>
      <c r="E51" s="72">
        <v>5.0217999657942549E-3</v>
      </c>
      <c r="F51" s="73">
        <v>228429530</v>
      </c>
      <c r="G51" s="73">
        <v>13705772</v>
      </c>
      <c r="H51" s="74">
        <v>4.582775001467484E-3</v>
      </c>
    </row>
    <row r="52" spans="1:10">
      <c r="A52" s="5" t="s">
        <v>753</v>
      </c>
      <c r="B52" s="71">
        <v>1092</v>
      </c>
      <c r="C52" s="71">
        <v>5240</v>
      </c>
      <c r="D52" s="71">
        <v>6332</v>
      </c>
      <c r="E52" s="72">
        <v>7.8474919504958589E-3</v>
      </c>
      <c r="F52" s="73">
        <v>260709054</v>
      </c>
      <c r="G52" s="73">
        <v>15642544</v>
      </c>
      <c r="H52" s="74">
        <v>5.2303700661703095E-3</v>
      </c>
    </row>
    <row r="53" spans="1:10">
      <c r="A53" s="5" t="s">
        <v>791</v>
      </c>
      <c r="B53" s="71">
        <v>745</v>
      </c>
      <c r="C53" s="71">
        <v>3836</v>
      </c>
      <c r="D53" s="71">
        <v>4581</v>
      </c>
      <c r="E53" s="72">
        <v>5.6774100797886183E-3</v>
      </c>
      <c r="F53" s="73">
        <v>474837650</v>
      </c>
      <c r="G53" s="73">
        <v>28490260</v>
      </c>
      <c r="H53" s="74">
        <v>9.5262383843324541E-3</v>
      </c>
    </row>
    <row r="54" spans="1:10">
      <c r="A54" s="5" t="s">
        <v>754</v>
      </c>
      <c r="B54" s="71">
        <v>2240</v>
      </c>
      <c r="C54" s="71">
        <v>13352</v>
      </c>
      <c r="D54" s="71">
        <v>15592</v>
      </c>
      <c r="E54" s="72">
        <v>1.9323767291871675E-2</v>
      </c>
      <c r="F54" s="73">
        <v>670897764</v>
      </c>
      <c r="G54" s="73">
        <v>40253867</v>
      </c>
      <c r="H54" s="74">
        <v>1.345961507312371E-2</v>
      </c>
    </row>
    <row r="55" spans="1:10">
      <c r="A55" s="5" t="s">
        <v>755</v>
      </c>
      <c r="B55" s="71">
        <v>416</v>
      </c>
      <c r="C55" s="71">
        <v>3192</v>
      </c>
      <c r="D55" s="71">
        <v>3608</v>
      </c>
      <c r="E55" s="72">
        <v>4.4715336319313109E-3</v>
      </c>
      <c r="F55" s="73">
        <v>36599064</v>
      </c>
      <c r="G55" s="73">
        <v>2195801</v>
      </c>
      <c r="H55" s="74">
        <v>7.3420613818742228E-4</v>
      </c>
    </row>
    <row r="56" spans="1:10">
      <c r="A56" s="5" t="s">
        <v>783</v>
      </c>
      <c r="B56" s="71">
        <v>840</v>
      </c>
      <c r="C56" s="71">
        <v>13739</v>
      </c>
      <c r="D56" s="71">
        <v>14579</v>
      </c>
      <c r="E56" s="72">
        <v>1.806831730042311E-2</v>
      </c>
      <c r="F56" s="73">
        <v>944712089</v>
      </c>
      <c r="G56" s="73">
        <v>56682727</v>
      </c>
      <c r="H56" s="74">
        <v>1.8952904244329029E-2</v>
      </c>
    </row>
    <row r="57" spans="1:10">
      <c r="A57" s="5" t="s">
        <v>792</v>
      </c>
      <c r="B57" s="71">
        <v>292</v>
      </c>
      <c r="C57" s="71">
        <v>2223</v>
      </c>
      <c r="D57" s="71">
        <v>2515</v>
      </c>
      <c r="E57" s="72">
        <v>3.1169365533002349E-3</v>
      </c>
      <c r="F57" s="73">
        <v>103052241</v>
      </c>
      <c r="G57" s="73">
        <v>6183135</v>
      </c>
      <c r="H57" s="74">
        <v>2.0674440307848875E-3</v>
      </c>
    </row>
    <row r="58" spans="1:10">
      <c r="A58" s="5" t="s">
        <v>793</v>
      </c>
      <c r="B58" s="75">
        <v>4114</v>
      </c>
      <c r="C58" s="75">
        <v>9316</v>
      </c>
      <c r="D58" s="75">
        <v>13430</v>
      </c>
      <c r="E58" s="76">
        <v>1.6644317260764277E-2</v>
      </c>
      <c r="F58" s="77">
        <v>197638562</v>
      </c>
      <c r="G58" s="77">
        <v>11858234</v>
      </c>
      <c r="H58" s="78">
        <v>3.9650169532042239E-3</v>
      </c>
    </row>
    <row r="59" spans="1:10">
      <c r="A59" s="5" t="s">
        <v>788</v>
      </c>
      <c r="B59" s="71">
        <v>21123</v>
      </c>
      <c r="C59" s="71">
        <v>117189</v>
      </c>
      <c r="D59" s="71">
        <v>138312</v>
      </c>
      <c r="E59" s="72">
        <v>0.17141539902984576</v>
      </c>
      <c r="F59" s="73">
        <v>5304869009</v>
      </c>
      <c r="G59" s="73">
        <v>318288970</v>
      </c>
      <c r="H59" s="74">
        <v>0.10642572596121064</v>
      </c>
      <c r="J59" s="66">
        <f>F59+J40</f>
        <v>27548102451</v>
      </c>
    </row>
    <row r="60" spans="1:10" ht="9.75" customHeight="1">
      <c r="A60" s="5"/>
      <c r="B60" s="5"/>
      <c r="C60" s="5"/>
      <c r="D60" s="67"/>
      <c r="E60" s="67"/>
      <c r="F60" s="17"/>
      <c r="G60" s="17"/>
      <c r="H60" s="79"/>
    </row>
    <row r="61" spans="1:10">
      <c r="A61" s="6" t="s">
        <v>756</v>
      </c>
      <c r="B61" s="6"/>
      <c r="C61" s="6"/>
      <c r="D61" s="67"/>
      <c r="E61" s="67"/>
      <c r="F61" s="17"/>
      <c r="G61" s="17"/>
      <c r="H61" s="79"/>
    </row>
    <row r="62" spans="1:10">
      <c r="A62" s="5" t="s">
        <v>0</v>
      </c>
      <c r="B62" s="71">
        <v>1875</v>
      </c>
      <c r="C62" s="71">
        <v>11220</v>
      </c>
      <c r="D62" s="71">
        <v>13095</v>
      </c>
      <c r="E62" s="72">
        <v>1.6229138833187506E-2</v>
      </c>
      <c r="F62" s="73">
        <v>763030088</v>
      </c>
      <c r="G62" s="73">
        <v>45781806</v>
      </c>
      <c r="H62" s="74">
        <v>1.5307982363841604E-2</v>
      </c>
    </row>
    <row r="63" spans="1:10">
      <c r="A63" s="5" t="s">
        <v>1</v>
      </c>
      <c r="B63" s="71">
        <v>745</v>
      </c>
      <c r="C63" s="71">
        <v>6097</v>
      </c>
      <c r="D63" s="71">
        <v>6842</v>
      </c>
      <c r="E63" s="72">
        <v>8.4795546312843757E-3</v>
      </c>
      <c r="F63" s="73">
        <v>1260675709</v>
      </c>
      <c r="G63" s="73">
        <v>75640543</v>
      </c>
      <c r="H63" s="74">
        <v>2.5291796008121707E-2</v>
      </c>
    </row>
    <row r="64" spans="1:10">
      <c r="A64" s="5" t="s">
        <v>2</v>
      </c>
      <c r="B64" s="75">
        <v>1018</v>
      </c>
      <c r="C64" s="75">
        <v>4253</v>
      </c>
      <c r="D64" s="75">
        <v>5271</v>
      </c>
      <c r="E64" s="76">
        <v>6.5325537067377881E-3</v>
      </c>
      <c r="F64" s="77">
        <v>571513856</v>
      </c>
      <c r="G64" s="77">
        <v>34289909</v>
      </c>
      <c r="H64" s="78">
        <v>1.1465456872315904E-2</v>
      </c>
    </row>
    <row r="65" spans="1:10">
      <c r="A65" s="5" t="s">
        <v>788</v>
      </c>
      <c r="B65" s="71">
        <v>3638</v>
      </c>
      <c r="C65" s="71">
        <v>21570</v>
      </c>
      <c r="D65" s="71">
        <v>25208</v>
      </c>
      <c r="E65" s="72">
        <v>3.1241247171209668E-2</v>
      </c>
      <c r="F65" s="73">
        <v>2595219653</v>
      </c>
      <c r="G65" s="73">
        <v>155712258</v>
      </c>
      <c r="H65" s="74">
        <v>5.2065235244279216E-2</v>
      </c>
      <c r="J65" s="66">
        <f>J59+F65</f>
        <v>30143322104</v>
      </c>
    </row>
    <row r="66" spans="1:10" ht="9.75" customHeight="1">
      <c r="A66" s="5"/>
      <c r="B66" s="5"/>
      <c r="C66" s="5"/>
      <c r="D66" s="67"/>
      <c r="E66" s="67"/>
      <c r="F66" s="17"/>
      <c r="G66" s="17"/>
      <c r="H66" s="79"/>
    </row>
    <row r="67" spans="1:10">
      <c r="A67" s="6" t="s">
        <v>757</v>
      </c>
      <c r="B67" s="6"/>
      <c r="C67" s="6"/>
      <c r="D67" s="67"/>
      <c r="E67" s="67"/>
      <c r="F67" s="17"/>
      <c r="G67" s="17"/>
      <c r="H67" s="79"/>
    </row>
    <row r="68" spans="1:10">
      <c r="A68" s="5" t="s">
        <v>3</v>
      </c>
      <c r="B68" s="71">
        <v>2344</v>
      </c>
      <c r="C68" s="71">
        <v>17641</v>
      </c>
      <c r="D68" s="71">
        <v>19985</v>
      </c>
      <c r="E68" s="72">
        <v>2.4768181716781388E-2</v>
      </c>
      <c r="F68" s="73">
        <v>864083345</v>
      </c>
      <c r="G68" s="73">
        <v>51522648</v>
      </c>
      <c r="H68" s="74">
        <v>1.7227537658134735E-2</v>
      </c>
    </row>
    <row r="69" spans="1:10">
      <c r="A69" s="5" t="s">
        <v>4</v>
      </c>
      <c r="B69" s="71">
        <v>1338</v>
      </c>
      <c r="C69" s="71">
        <v>5937</v>
      </c>
      <c r="D69" s="71">
        <v>7275</v>
      </c>
      <c r="E69" s="72">
        <v>9.0161882406597244E-3</v>
      </c>
      <c r="F69" s="73">
        <v>291455232</v>
      </c>
      <c r="G69" s="73">
        <v>17487102</v>
      </c>
      <c r="H69" s="74">
        <v>5.8471316970479326E-3</v>
      </c>
    </row>
    <row r="70" spans="1:10">
      <c r="A70" s="5" t="s">
        <v>758</v>
      </c>
      <c r="B70" s="71">
        <v>3110</v>
      </c>
      <c r="C70" s="71">
        <v>38055</v>
      </c>
      <c r="D70" s="71">
        <v>41165</v>
      </c>
      <c r="E70" s="72">
        <v>5.1017373048351557E-2</v>
      </c>
      <c r="F70" s="73">
        <v>1645945254</v>
      </c>
      <c r="G70" s="73">
        <v>98756719</v>
      </c>
      <c r="H70" s="74">
        <v>3.3021111328872893E-2</v>
      </c>
    </row>
    <row r="71" spans="1:10">
      <c r="A71" s="5" t="s">
        <v>794</v>
      </c>
      <c r="B71" s="71">
        <v>2671</v>
      </c>
      <c r="C71" s="71">
        <v>39964</v>
      </c>
      <c r="D71" s="71">
        <v>42635</v>
      </c>
      <c r="E71" s="72">
        <v>5.283920077533022E-2</v>
      </c>
      <c r="F71" s="73">
        <v>314766159</v>
      </c>
      <c r="G71" s="73">
        <v>18885958</v>
      </c>
      <c r="H71" s="74">
        <v>6.314864730068823E-3</v>
      </c>
    </row>
    <row r="72" spans="1:10">
      <c r="A72" s="5" t="s">
        <v>5</v>
      </c>
      <c r="B72" s="71">
        <v>682</v>
      </c>
      <c r="C72" s="71">
        <v>2197</v>
      </c>
      <c r="D72" s="71">
        <v>2879</v>
      </c>
      <c r="E72" s="72">
        <v>3.5680557999806664E-3</v>
      </c>
      <c r="F72" s="73">
        <v>122385207</v>
      </c>
      <c r="G72" s="73">
        <v>7294587</v>
      </c>
      <c r="H72" s="74">
        <v>2.4390782912213694E-3</v>
      </c>
    </row>
    <row r="73" spans="1:10">
      <c r="A73" s="5" t="s">
        <v>6</v>
      </c>
      <c r="B73" s="71">
        <v>149</v>
      </c>
      <c r="C73" s="71">
        <v>1860</v>
      </c>
      <c r="D73" s="71">
        <v>2009</v>
      </c>
      <c r="E73" s="72">
        <v>2.4898312268708434E-3</v>
      </c>
      <c r="F73" s="73">
        <v>56245745</v>
      </c>
      <c r="G73" s="73">
        <v>3374745</v>
      </c>
      <c r="H73" s="74">
        <v>1.1284075805673248E-3</v>
      </c>
    </row>
    <row r="74" spans="1:10">
      <c r="A74" s="5" t="s">
        <v>759</v>
      </c>
      <c r="B74" s="71">
        <v>427</v>
      </c>
      <c r="C74" s="71">
        <v>760</v>
      </c>
      <c r="D74" s="71">
        <v>1187</v>
      </c>
      <c r="E74" s="72">
        <v>1.4710949060705283E-3</v>
      </c>
      <c r="F74" s="73">
        <v>18952531</v>
      </c>
      <c r="G74" s="73">
        <v>1137152</v>
      </c>
      <c r="H74" s="74">
        <v>3.8022752446697291E-4</v>
      </c>
    </row>
    <row r="75" spans="1:10">
      <c r="A75" s="5" t="s">
        <v>795</v>
      </c>
      <c r="B75" s="71">
        <v>3411</v>
      </c>
      <c r="C75" s="71">
        <v>15015</v>
      </c>
      <c r="D75" s="71">
        <v>18426</v>
      </c>
      <c r="E75" s="72">
        <v>2.2836052855312178E-2</v>
      </c>
      <c r="F75" s="73">
        <v>334258359</v>
      </c>
      <c r="G75" s="73">
        <v>19730100</v>
      </c>
      <c r="H75" s="74">
        <v>6.5971190135406896E-3</v>
      </c>
    </row>
    <row r="76" spans="1:10">
      <c r="A76" s="5" t="s">
        <v>23</v>
      </c>
      <c r="B76" s="71">
        <v>34</v>
      </c>
      <c r="C76" s="71">
        <v>737</v>
      </c>
      <c r="D76" s="71">
        <v>771</v>
      </c>
      <c r="E76" s="72">
        <v>9.555300527214636E-4</v>
      </c>
      <c r="F76" s="73">
        <v>18169784</v>
      </c>
      <c r="G76" s="73">
        <v>1090187</v>
      </c>
      <c r="H76" s="74">
        <v>3.6452391959568796E-4</v>
      </c>
    </row>
    <row r="77" spans="1:10">
      <c r="A77" s="5" t="s">
        <v>7</v>
      </c>
      <c r="B77" s="71">
        <v>693</v>
      </c>
      <c r="C77" s="71">
        <v>3948</v>
      </c>
      <c r="D77" s="71">
        <v>4641</v>
      </c>
      <c r="E77" s="72">
        <v>5.7517703951755024E-3</v>
      </c>
      <c r="F77" s="73">
        <v>84251733</v>
      </c>
      <c r="G77" s="73">
        <v>5055104</v>
      </c>
      <c r="H77" s="74">
        <v>1.6902662791281136E-3</v>
      </c>
    </row>
    <row r="78" spans="1:10">
      <c r="A78" s="5" t="s">
        <v>8</v>
      </c>
      <c r="B78" s="71">
        <v>7063</v>
      </c>
      <c r="C78" s="71">
        <v>19884</v>
      </c>
      <c r="D78" s="71">
        <v>26947</v>
      </c>
      <c r="E78" s="72">
        <v>3.3396456978839535E-2</v>
      </c>
      <c r="F78" s="73">
        <v>933475323</v>
      </c>
      <c r="G78" s="73">
        <v>48561593</v>
      </c>
      <c r="H78" s="74">
        <v>1.6237454878998303E-2</v>
      </c>
    </row>
    <row r="79" spans="1:10">
      <c r="A79" s="5" t="s">
        <v>9</v>
      </c>
      <c r="B79" s="71">
        <v>331</v>
      </c>
      <c r="C79" s="71">
        <v>2790</v>
      </c>
      <c r="D79" s="71">
        <v>3121</v>
      </c>
      <c r="E79" s="72">
        <v>3.8679757387077665E-3</v>
      </c>
      <c r="F79" s="73">
        <v>133769577</v>
      </c>
      <c r="G79" s="73">
        <v>8026175</v>
      </c>
      <c r="H79" s="74">
        <v>2.6836980906586863E-3</v>
      </c>
    </row>
    <row r="80" spans="1:10">
      <c r="A80" s="5" t="s">
        <v>760</v>
      </c>
      <c r="B80" s="71">
        <v>642</v>
      </c>
      <c r="C80" s="71">
        <v>10998</v>
      </c>
      <c r="D80" s="71">
        <v>11640</v>
      </c>
      <c r="E80" s="72">
        <v>1.4425901185055559E-2</v>
      </c>
      <c r="F80" s="73">
        <v>245123861</v>
      </c>
      <c r="G80" s="73">
        <v>14707433</v>
      </c>
      <c r="H80" s="74">
        <v>4.9176986373447567E-3</v>
      </c>
    </row>
    <row r="81" spans="1:10">
      <c r="A81" s="5" t="s">
        <v>10</v>
      </c>
      <c r="B81" s="71">
        <v>199</v>
      </c>
      <c r="C81" s="71">
        <v>1213</v>
      </c>
      <c r="D81" s="71">
        <v>1412</v>
      </c>
      <c r="E81" s="72">
        <v>1.7499460887713445E-3</v>
      </c>
      <c r="F81" s="73">
        <v>89910921</v>
      </c>
      <c r="G81" s="73">
        <v>5394655</v>
      </c>
      <c r="H81" s="74">
        <v>1.8038013528564147E-3</v>
      </c>
    </row>
    <row r="82" spans="1:10">
      <c r="A82" s="5" t="s">
        <v>761</v>
      </c>
      <c r="B82" s="71">
        <v>5593</v>
      </c>
      <c r="C82" s="71">
        <v>22151</v>
      </c>
      <c r="D82" s="71">
        <v>27744</v>
      </c>
      <c r="E82" s="72">
        <v>3.4384209834895312E-2</v>
      </c>
      <c r="F82" s="73">
        <v>1329918752</v>
      </c>
      <c r="G82" s="73">
        <v>78973522</v>
      </c>
      <c r="H82" s="74">
        <v>2.6406238364350607E-2</v>
      </c>
    </row>
    <row r="83" spans="1:10">
      <c r="A83" s="5" t="s">
        <v>762</v>
      </c>
      <c r="B83" s="71">
        <v>2443</v>
      </c>
      <c r="C83" s="71">
        <v>21242</v>
      </c>
      <c r="D83" s="71">
        <v>23685</v>
      </c>
      <c r="E83" s="72">
        <v>2.9353734498972588E-2</v>
      </c>
      <c r="F83" s="73">
        <v>484971055</v>
      </c>
      <c r="G83" s="73">
        <v>29098155</v>
      </c>
      <c r="H83" s="74">
        <v>9.7294991717960921E-3</v>
      </c>
    </row>
    <row r="84" spans="1:10">
      <c r="A84" s="5" t="s">
        <v>763</v>
      </c>
      <c r="B84" s="71">
        <v>4121</v>
      </c>
      <c r="C84" s="71">
        <v>28540</v>
      </c>
      <c r="D84" s="71">
        <v>32661</v>
      </c>
      <c r="E84" s="72">
        <v>4.0478037680850482E-2</v>
      </c>
      <c r="F84" s="73">
        <v>395588955</v>
      </c>
      <c r="G84" s="73">
        <v>23730600</v>
      </c>
      <c r="H84" s="74">
        <v>7.934759198520467E-3</v>
      </c>
    </row>
    <row r="85" spans="1:10">
      <c r="A85" s="5" t="s">
        <v>764</v>
      </c>
      <c r="B85" s="71">
        <v>424</v>
      </c>
      <c r="C85" s="71">
        <v>4624</v>
      </c>
      <c r="D85" s="71">
        <v>5048</v>
      </c>
      <c r="E85" s="72">
        <v>6.2561812012165352E-3</v>
      </c>
      <c r="F85" s="73">
        <v>21421054</v>
      </c>
      <c r="G85" s="73">
        <v>1285264</v>
      </c>
      <c r="H85" s="74">
        <v>4.297514747426197E-4</v>
      </c>
    </row>
    <row r="86" spans="1:10">
      <c r="A86" s="5" t="s">
        <v>11</v>
      </c>
      <c r="B86" s="71">
        <v>44</v>
      </c>
      <c r="C86" s="71">
        <v>816</v>
      </c>
      <c r="D86" s="71">
        <v>860</v>
      </c>
      <c r="E86" s="72">
        <v>1.0658311872120086E-3</v>
      </c>
      <c r="F86" s="73">
        <v>5055565</v>
      </c>
      <c r="G86" s="73">
        <v>303334</v>
      </c>
      <c r="H86" s="74">
        <v>1.0142525881031274E-4</v>
      </c>
    </row>
    <row r="87" spans="1:10">
      <c r="A87" s="5" t="s">
        <v>796</v>
      </c>
      <c r="B87" s="75">
        <v>66</v>
      </c>
      <c r="C87" s="75">
        <v>1164</v>
      </c>
      <c r="D87" s="75">
        <v>1230</v>
      </c>
      <c r="E87" s="76">
        <v>1.5243864654311287E-3</v>
      </c>
      <c r="F87" s="77">
        <v>31005253</v>
      </c>
      <c r="G87" s="77">
        <v>1860315</v>
      </c>
      <c r="H87" s="78">
        <v>6.2203027139623966E-4</v>
      </c>
    </row>
    <row r="88" spans="1:10">
      <c r="A88" s="5" t="s">
        <v>788</v>
      </c>
      <c r="B88" s="71">
        <v>35785</v>
      </c>
      <c r="C88" s="71">
        <v>239536</v>
      </c>
      <c r="D88" s="71">
        <v>275321</v>
      </c>
      <c r="E88" s="72">
        <v>0.34121593987720633</v>
      </c>
      <c r="F88" s="73">
        <v>7420753665</v>
      </c>
      <c r="G88" s="73">
        <v>436275348</v>
      </c>
      <c r="H88" s="74">
        <v>0.14587662472211904</v>
      </c>
      <c r="J88" s="66">
        <f>J65+F88</f>
        <v>37564075769</v>
      </c>
    </row>
    <row r="89" spans="1:10" ht="9.75" customHeight="1">
      <c r="A89" s="5"/>
      <c r="B89" s="67"/>
      <c r="C89" s="67"/>
      <c r="D89" s="67"/>
      <c r="E89" s="67"/>
      <c r="F89" s="17"/>
      <c r="G89" s="17"/>
      <c r="H89" s="79"/>
    </row>
    <row r="90" spans="1:10">
      <c r="A90" s="6" t="s">
        <v>765</v>
      </c>
      <c r="B90" s="67"/>
      <c r="C90" s="67"/>
      <c r="D90" s="67"/>
      <c r="E90" s="67"/>
      <c r="F90" s="17"/>
      <c r="G90" s="17"/>
      <c r="H90" s="79"/>
    </row>
    <row r="91" spans="1:10">
      <c r="A91" s="5" t="s">
        <v>806</v>
      </c>
      <c r="B91" s="71"/>
      <c r="C91" s="71"/>
      <c r="D91" s="71"/>
      <c r="E91" s="72"/>
      <c r="F91" s="73"/>
      <c r="G91" s="73"/>
      <c r="H91" s="74"/>
    </row>
    <row r="92" spans="1:10">
      <c r="A92" s="5" t="s">
        <v>12</v>
      </c>
      <c r="B92" s="71">
        <v>1180</v>
      </c>
      <c r="C92" s="71">
        <v>9132</v>
      </c>
      <c r="D92" s="71">
        <v>10312</v>
      </c>
      <c r="E92" s="72">
        <v>1.2780059537825853E-2</v>
      </c>
      <c r="F92" s="73">
        <v>477622525</v>
      </c>
      <c r="G92" s="73">
        <v>28657352</v>
      </c>
      <c r="H92" s="74">
        <v>9.5821086439971566E-3</v>
      </c>
    </row>
    <row r="93" spans="1:10">
      <c r="A93" s="5" t="s">
        <v>766</v>
      </c>
      <c r="B93" s="71">
        <v>387</v>
      </c>
      <c r="C93" s="71">
        <v>1283</v>
      </c>
      <c r="D93" s="71">
        <v>1670</v>
      </c>
      <c r="E93" s="72">
        <v>2.0696954449349473E-3</v>
      </c>
      <c r="F93" s="73">
        <v>112855465</v>
      </c>
      <c r="G93" s="73">
        <v>6771328</v>
      </c>
      <c r="H93" s="74">
        <v>2.2641170949828154E-3</v>
      </c>
    </row>
    <row r="94" spans="1:10">
      <c r="A94" s="5" t="s">
        <v>13</v>
      </c>
      <c r="B94" s="71">
        <v>331</v>
      </c>
      <c r="C94" s="71">
        <v>3267</v>
      </c>
      <c r="D94" s="71">
        <v>3598</v>
      </c>
      <c r="E94" s="72">
        <v>4.4591402460334969E-3</v>
      </c>
      <c r="F94" s="73">
        <v>155010657</v>
      </c>
      <c r="G94" s="73">
        <v>9300566</v>
      </c>
      <c r="H94" s="74">
        <v>3.1098139794167325E-3</v>
      </c>
    </row>
    <row r="95" spans="1:10">
      <c r="A95" s="5" t="s">
        <v>767</v>
      </c>
      <c r="B95" s="71">
        <v>410</v>
      </c>
      <c r="C95" s="71">
        <v>3105</v>
      </c>
      <c r="D95" s="71">
        <v>3515</v>
      </c>
      <c r="E95" s="72">
        <v>4.35627514308164E-3</v>
      </c>
      <c r="F95" s="73">
        <v>67964070</v>
      </c>
      <c r="G95" s="73">
        <v>4077826</v>
      </c>
      <c r="H95" s="74">
        <v>1.3634955442958006E-3</v>
      </c>
    </row>
    <row r="96" spans="1:10">
      <c r="A96" s="5" t="s">
        <v>14</v>
      </c>
      <c r="B96" s="71">
        <v>64</v>
      </c>
      <c r="C96" s="71">
        <v>964</v>
      </c>
      <c r="D96" s="71">
        <v>1028</v>
      </c>
      <c r="E96" s="72">
        <v>1.2740400702952847E-3</v>
      </c>
      <c r="F96" s="73">
        <v>41356769</v>
      </c>
      <c r="G96" s="73">
        <v>2481406</v>
      </c>
      <c r="H96" s="74">
        <v>8.2970338228969685E-4</v>
      </c>
    </row>
    <row r="97" spans="1:8">
      <c r="A97" s="5" t="s">
        <v>797</v>
      </c>
      <c r="B97" s="71">
        <v>899</v>
      </c>
      <c r="C97" s="71">
        <v>4121</v>
      </c>
      <c r="D97" s="71">
        <v>5020</v>
      </c>
      <c r="E97" s="72">
        <v>6.2214797207026558E-3</v>
      </c>
      <c r="F97" s="73">
        <v>251672362</v>
      </c>
      <c r="G97" s="73">
        <v>15100342</v>
      </c>
      <c r="H97" s="74">
        <v>5.0490749321679589E-3</v>
      </c>
    </row>
    <row r="98" spans="1:8">
      <c r="A98" s="5" t="s">
        <v>798</v>
      </c>
      <c r="B98" s="71">
        <v>638</v>
      </c>
      <c r="C98" s="71">
        <v>2415</v>
      </c>
      <c r="D98" s="71">
        <v>3053</v>
      </c>
      <c r="E98" s="72">
        <v>3.7837007146026311E-3</v>
      </c>
      <c r="F98" s="73">
        <v>205829090</v>
      </c>
      <c r="G98" s="73">
        <v>12349746</v>
      </c>
      <c r="H98" s="74">
        <v>4.1293629606032447E-3</v>
      </c>
    </row>
    <row r="99" spans="1:8">
      <c r="A99" s="5" t="s">
        <v>768</v>
      </c>
      <c r="B99" s="71">
        <v>185</v>
      </c>
      <c r="C99" s="71">
        <v>3107</v>
      </c>
      <c r="D99" s="71">
        <v>3292</v>
      </c>
      <c r="E99" s="72">
        <v>4.0799026375603871E-3</v>
      </c>
      <c r="F99" s="73">
        <v>175275354</v>
      </c>
      <c r="G99" s="73">
        <v>10512736</v>
      </c>
      <c r="H99" s="74">
        <v>3.5151251412782344E-3</v>
      </c>
    </row>
    <row r="100" spans="1:8">
      <c r="A100" s="5" t="s">
        <v>799</v>
      </c>
      <c r="B100" s="71">
        <v>4200</v>
      </c>
      <c r="C100" s="71">
        <v>28203</v>
      </c>
      <c r="D100" s="71">
        <v>32403</v>
      </c>
      <c r="E100" s="72">
        <v>4.0158288324686882E-2</v>
      </c>
      <c r="F100" s="73">
        <v>1036852190</v>
      </c>
      <c r="G100" s="73">
        <v>62184362</v>
      </c>
      <c r="H100" s="74">
        <v>2.0792476312593303E-2</v>
      </c>
    </row>
    <row r="101" spans="1:8">
      <c r="A101" s="5" t="s">
        <v>800</v>
      </c>
      <c r="B101" s="71">
        <v>1306</v>
      </c>
      <c r="C101" s="71">
        <v>9798</v>
      </c>
      <c r="D101" s="71">
        <v>11104</v>
      </c>
      <c r="E101" s="72">
        <v>1.3761615700932726E-2</v>
      </c>
      <c r="F101" s="73">
        <v>849501978</v>
      </c>
      <c r="G101" s="73">
        <v>50965660</v>
      </c>
      <c r="H101" s="74">
        <v>1.7041298555184728E-2</v>
      </c>
    </row>
    <row r="102" spans="1:8">
      <c r="A102" s="5" t="s">
        <v>801</v>
      </c>
      <c r="B102" s="71">
        <v>1112</v>
      </c>
      <c r="C102" s="71">
        <v>4375</v>
      </c>
      <c r="D102" s="71">
        <v>5487</v>
      </c>
      <c r="E102" s="72">
        <v>6.8002508421305717E-3</v>
      </c>
      <c r="F102" s="73">
        <v>142292403</v>
      </c>
      <c r="G102" s="73">
        <v>8536121</v>
      </c>
      <c r="H102" s="74">
        <v>2.854207842382145E-3</v>
      </c>
    </row>
    <row r="103" spans="1:8">
      <c r="A103" s="5" t="s">
        <v>769</v>
      </c>
      <c r="B103" s="71">
        <v>676</v>
      </c>
      <c r="C103" s="71">
        <v>3677</v>
      </c>
      <c r="D103" s="71">
        <v>4353</v>
      </c>
      <c r="E103" s="72">
        <v>5.394840881318458E-3</v>
      </c>
      <c r="F103" s="73">
        <v>64194105</v>
      </c>
      <c r="G103" s="73">
        <v>3851329</v>
      </c>
      <c r="H103" s="82">
        <v>1.2877621387271554E-3</v>
      </c>
    </row>
    <row r="104" spans="1:8">
      <c r="A104" s="5" t="s">
        <v>770</v>
      </c>
      <c r="B104" s="75">
        <v>764</v>
      </c>
      <c r="C104" s="75">
        <v>1854</v>
      </c>
      <c r="D104" s="75">
        <v>2618</v>
      </c>
      <c r="E104" s="76">
        <v>3.2445884280477193E-3</v>
      </c>
      <c r="F104" s="77">
        <v>158346082</v>
      </c>
      <c r="G104" s="77">
        <v>9500765</v>
      </c>
      <c r="H104" s="78">
        <v>3.1767541687412588E-3</v>
      </c>
    </row>
    <row r="105" spans="1:8">
      <c r="A105" s="5" t="s">
        <v>788</v>
      </c>
      <c r="B105" s="71">
        <v>12152</v>
      </c>
      <c r="C105" s="71">
        <v>75301</v>
      </c>
      <c r="D105" s="71">
        <v>87453</v>
      </c>
      <c r="E105" s="72">
        <v>0.10838387769215325</v>
      </c>
      <c r="F105" s="73">
        <v>3738773050</v>
      </c>
      <c r="G105" s="73">
        <v>224289539</v>
      </c>
      <c r="H105" s="83">
        <v>7.499530069666023E-2</v>
      </c>
    </row>
    <row r="106" spans="1:8" ht="9.75" customHeight="1">
      <c r="A106" s="5"/>
      <c r="B106" s="67"/>
      <c r="C106" s="67"/>
      <c r="D106" s="67"/>
      <c r="E106" s="67"/>
      <c r="F106" s="17"/>
      <c r="G106" s="17"/>
      <c r="H106" s="81"/>
    </row>
    <row r="107" spans="1:8">
      <c r="A107" s="6" t="s">
        <v>21</v>
      </c>
      <c r="B107" s="67"/>
      <c r="C107" s="67"/>
      <c r="D107" s="67"/>
      <c r="E107" s="67"/>
      <c r="F107" s="17"/>
      <c r="G107" s="17"/>
      <c r="H107" s="79"/>
    </row>
    <row r="108" spans="1:8">
      <c r="A108" s="5" t="s">
        <v>771</v>
      </c>
      <c r="B108" s="71">
        <v>1175</v>
      </c>
      <c r="C108" s="71">
        <v>6256</v>
      </c>
      <c r="D108" s="71">
        <v>7431</v>
      </c>
      <c r="E108" s="72">
        <v>9.2095250606656232E-3</v>
      </c>
      <c r="F108" s="73">
        <v>592847270</v>
      </c>
      <c r="G108" s="73">
        <v>35570838</v>
      </c>
      <c r="H108" s="74">
        <v>1.1893758860693847E-2</v>
      </c>
    </row>
    <row r="109" spans="1:8">
      <c r="A109" s="5" t="s">
        <v>15</v>
      </c>
      <c r="B109" s="71">
        <v>347</v>
      </c>
      <c r="C109" s="71">
        <v>6264</v>
      </c>
      <c r="D109" s="71">
        <v>6611</v>
      </c>
      <c r="E109" s="72">
        <v>8.1932674170448715E-3</v>
      </c>
      <c r="F109" s="73">
        <v>2029358352</v>
      </c>
      <c r="G109" s="73">
        <v>121734084</v>
      </c>
      <c r="H109" s="74">
        <v>4.0704012658443665E-2</v>
      </c>
    </row>
    <row r="110" spans="1:8">
      <c r="A110" s="5" t="s">
        <v>776</v>
      </c>
      <c r="B110" s="71">
        <v>1634</v>
      </c>
      <c r="C110" s="71">
        <v>8639</v>
      </c>
      <c r="D110" s="71">
        <v>10273</v>
      </c>
      <c r="E110" s="72">
        <v>1.2731725332824378E-2</v>
      </c>
      <c r="F110" s="73">
        <v>289432727</v>
      </c>
      <c r="G110" s="73">
        <v>17351559</v>
      </c>
      <c r="H110" s="74">
        <v>5.8018104213092211E-3</v>
      </c>
    </row>
    <row r="111" spans="1:8">
      <c r="A111" s="5" t="s">
        <v>16</v>
      </c>
      <c r="B111" s="75">
        <v>492</v>
      </c>
      <c r="C111" s="75">
        <v>12867</v>
      </c>
      <c r="D111" s="75">
        <v>13359</v>
      </c>
      <c r="E111" s="76">
        <v>1.6556324220889797E-2</v>
      </c>
      <c r="F111" s="77">
        <v>869554755</v>
      </c>
      <c r="G111" s="77">
        <v>52005371</v>
      </c>
      <c r="H111" s="78">
        <v>1.738894490298263E-2</v>
      </c>
    </row>
    <row r="112" spans="1:8">
      <c r="A112" s="5" t="s">
        <v>788</v>
      </c>
      <c r="B112" s="71">
        <v>3648</v>
      </c>
      <c r="C112" s="71">
        <v>34026</v>
      </c>
      <c r="D112" s="71">
        <v>37674</v>
      </c>
      <c r="E112" s="72">
        <v>4.6690842031424672E-2</v>
      </c>
      <c r="F112" s="73">
        <v>3781193104</v>
      </c>
      <c r="G112" s="73">
        <v>226661852</v>
      </c>
      <c r="H112" s="74">
        <v>7.5788526843429363E-2</v>
      </c>
    </row>
    <row r="113" spans="1:9" ht="9.75" customHeight="1">
      <c r="A113" s="5"/>
      <c r="B113" s="5"/>
      <c r="C113" s="5"/>
      <c r="D113" s="67"/>
      <c r="E113" s="67"/>
      <c r="F113" s="17"/>
      <c r="G113" s="17"/>
      <c r="H113" s="79"/>
    </row>
    <row r="114" spans="1:9">
      <c r="A114" s="6" t="s">
        <v>772</v>
      </c>
      <c r="B114" s="6"/>
      <c r="C114" s="6"/>
      <c r="D114" s="67"/>
      <c r="E114" s="67"/>
      <c r="F114" s="17"/>
      <c r="G114" s="17"/>
      <c r="H114" s="79"/>
    </row>
    <row r="115" spans="1:9">
      <c r="A115" s="15" t="s">
        <v>802</v>
      </c>
      <c r="B115" s="71">
        <v>123</v>
      </c>
      <c r="C115" s="71">
        <v>214</v>
      </c>
      <c r="D115" s="71">
        <v>337</v>
      </c>
      <c r="E115" s="72">
        <v>4.1765710475633364E-4</v>
      </c>
      <c r="F115" s="73">
        <v>1678225</v>
      </c>
      <c r="G115" s="73">
        <v>100693</v>
      </c>
      <c r="H115" s="74">
        <v>3.3668542218764866E-5</v>
      </c>
    </row>
    <row r="116" spans="1:9">
      <c r="A116" s="15" t="s">
        <v>773</v>
      </c>
      <c r="B116" s="71">
        <v>463</v>
      </c>
      <c r="C116" s="71">
        <v>2253</v>
      </c>
      <c r="D116" s="71">
        <v>2716</v>
      </c>
      <c r="E116" s="72">
        <v>3.3660436098462971E-3</v>
      </c>
      <c r="F116" s="73">
        <v>659143806</v>
      </c>
      <c r="G116" s="73">
        <v>39548629</v>
      </c>
      <c r="H116" s="74">
        <v>1.3223805877079524E-2</v>
      </c>
    </row>
    <row r="117" spans="1:9">
      <c r="A117" s="15" t="s">
        <v>17</v>
      </c>
      <c r="B117" s="71">
        <v>1122</v>
      </c>
      <c r="C117" s="71">
        <v>8955</v>
      </c>
      <c r="D117" s="71">
        <v>10077</v>
      </c>
      <c r="E117" s="72">
        <v>1.2488814969227224E-2</v>
      </c>
      <c r="F117" s="73">
        <v>1490280860</v>
      </c>
      <c r="G117" s="73">
        <v>89416852</v>
      </c>
      <c r="H117" s="74">
        <v>2.9898156342854511E-2</v>
      </c>
    </row>
    <row r="118" spans="1:9">
      <c r="A118" s="15" t="s">
        <v>18</v>
      </c>
      <c r="B118" s="71">
        <v>34</v>
      </c>
      <c r="C118" s="71">
        <v>278</v>
      </c>
      <c r="D118" s="71">
        <v>312</v>
      </c>
      <c r="E118" s="72">
        <v>3.8667364001179853E-4</v>
      </c>
      <c r="F118" s="73">
        <v>9987074</v>
      </c>
      <c r="G118" s="73">
        <v>599224</v>
      </c>
      <c r="H118" s="74">
        <v>2.0036148036603496E-4</v>
      </c>
    </row>
    <row r="119" spans="1:9">
      <c r="A119" s="15" t="s">
        <v>19</v>
      </c>
      <c r="B119" s="71">
        <v>384</v>
      </c>
      <c r="C119" s="71">
        <v>1761</v>
      </c>
      <c r="D119" s="71">
        <v>2145</v>
      </c>
      <c r="E119" s="72">
        <v>2.6583812750811146E-3</v>
      </c>
      <c r="F119" s="73">
        <v>73673249</v>
      </c>
      <c r="G119" s="73">
        <v>4420395</v>
      </c>
      <c r="H119" s="74">
        <v>1.4780397414032465E-3</v>
      </c>
    </row>
    <row r="120" spans="1:9">
      <c r="A120" s="15" t="s">
        <v>774</v>
      </c>
      <c r="B120" s="71">
        <v>796</v>
      </c>
      <c r="C120" s="71">
        <v>3399</v>
      </c>
      <c r="D120" s="71">
        <v>4195</v>
      </c>
      <c r="E120" s="72">
        <v>5.1990253841329957E-3</v>
      </c>
      <c r="F120" s="73">
        <v>285121701</v>
      </c>
      <c r="G120" s="73">
        <v>17107303</v>
      </c>
      <c r="H120" s="74">
        <v>5.720138969985032E-3</v>
      </c>
    </row>
    <row r="121" spans="1:9">
      <c r="A121" s="15" t="s">
        <v>775</v>
      </c>
      <c r="B121" s="71">
        <v>3352</v>
      </c>
      <c r="C121" s="71">
        <v>19447</v>
      </c>
      <c r="D121" s="71">
        <v>22799</v>
      </c>
      <c r="E121" s="72">
        <v>2.8255680508426265E-2</v>
      </c>
      <c r="F121" s="73">
        <v>2290135002</v>
      </c>
      <c r="G121" s="73">
        <v>137408076</v>
      </c>
      <c r="H121" s="74">
        <v>4.5944897937346699E-2</v>
      </c>
    </row>
    <row r="122" spans="1:9">
      <c r="A122" s="15" t="s">
        <v>20</v>
      </c>
      <c r="B122" s="75">
        <v>301</v>
      </c>
      <c r="C122" s="75">
        <v>1382</v>
      </c>
      <c r="D122" s="75">
        <v>1683</v>
      </c>
      <c r="E122" s="76">
        <v>2.0858068466021052E-3</v>
      </c>
      <c r="F122" s="77">
        <v>105658068</v>
      </c>
      <c r="G122" s="77">
        <v>6339484</v>
      </c>
      <c r="H122" s="78">
        <v>2.1197221723375445E-3</v>
      </c>
    </row>
    <row r="123" spans="1:9">
      <c r="A123" s="15" t="s">
        <v>788</v>
      </c>
      <c r="B123" s="71">
        <v>6575</v>
      </c>
      <c r="C123" s="71">
        <v>37689</v>
      </c>
      <c r="D123" s="71">
        <v>44264</v>
      </c>
      <c r="E123" s="72">
        <v>5.4858083338084132E-2</v>
      </c>
      <c r="F123" s="73">
        <v>4915677985</v>
      </c>
      <c r="G123" s="73">
        <v>294940656</v>
      </c>
      <c r="H123" s="74">
        <v>9.8618791063591352E-2</v>
      </c>
    </row>
    <row r="124" spans="1:9" ht="9.9499999999999993" customHeight="1">
      <c r="B124" s="58"/>
      <c r="C124" s="58"/>
      <c r="F124" s="61"/>
      <c r="G124" s="61"/>
      <c r="H124" s="84"/>
    </row>
    <row r="125" spans="1:9">
      <c r="A125" s="9" t="s">
        <v>247</v>
      </c>
      <c r="B125" s="58">
        <f>SUM(B8:B123)/2</f>
        <v>109369</v>
      </c>
      <c r="C125" s="58">
        <f>SUM(C8:C123)/2</f>
        <v>697489</v>
      </c>
      <c r="D125" s="58">
        <f>SUM(D8:D123)/2</f>
        <v>806858</v>
      </c>
      <c r="E125" s="60">
        <v>1</v>
      </c>
      <c r="F125" s="61">
        <f>SUM(F8:F123)/2</f>
        <v>49999719908</v>
      </c>
      <c r="G125" s="61">
        <f>SUM(G8:G123)/2</f>
        <v>2990714580</v>
      </c>
      <c r="H125" s="85">
        <f t="shared" ref="H125" si="0">G125/G$125</f>
        <v>1</v>
      </c>
      <c r="I125" s="80"/>
    </row>
    <row r="126" spans="1:9">
      <c r="D126" s="65"/>
      <c r="E126" s="65"/>
      <c r="F126" s="66"/>
      <c r="G126" s="66"/>
      <c r="H126" s="9"/>
    </row>
    <row r="127" spans="1:9">
      <c r="A127" s="86" t="s">
        <v>785</v>
      </c>
      <c r="B127" s="86"/>
      <c r="C127" s="86"/>
      <c r="D127" s="65"/>
      <c r="E127" s="65"/>
      <c r="F127" s="65"/>
      <c r="G127" s="84"/>
      <c r="H127" s="65"/>
    </row>
    <row r="128" spans="1:9">
      <c r="F128" s="58"/>
      <c r="G128" s="58"/>
      <c r="H128" s="58"/>
    </row>
  </sheetData>
  <mergeCells count="3">
    <mergeCell ref="A1:H1"/>
    <mergeCell ref="A2:H2"/>
    <mergeCell ref="A3:H3"/>
  </mergeCells>
  <printOptions horizontalCentered="1"/>
  <pageMargins left="0.5" right="0.5" top="0.75" bottom="0.75" header="0.5" footer="0.5"/>
  <pageSetup scale="64" firstPageNumber="0" orientation="portrait" r:id="rId1"/>
  <headerFooter alignWithMargins="0"/>
  <rowBreaks count="1" manualBreakCount="1">
    <brk id="66"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45"/>
  <sheetViews>
    <sheetView zoomScaleNormal="100" workbookViewId="0">
      <pane xSplit="1" ySplit="5" topLeftCell="B104" activePane="bottomRight" state="frozen"/>
      <selection activeCell="H226" sqref="H226"/>
      <selection pane="topRight" activeCell="H226" sqref="H226"/>
      <selection pane="bottomLeft" activeCell="H226" sqref="H226"/>
      <selection pane="bottomRight" activeCell="H226" sqref="H226"/>
    </sheetView>
  </sheetViews>
  <sheetFormatPr defaultRowHeight="12.75"/>
  <cols>
    <col min="1" max="1" width="54.85546875" style="9" bestFit="1" customWidth="1"/>
    <col min="2" max="2" width="8.140625" style="9" bestFit="1" customWidth="1"/>
    <col min="3" max="3" width="10.42578125" style="9" bestFit="1" customWidth="1"/>
    <col min="4" max="4" width="7.85546875" style="58" bestFit="1" customWidth="1"/>
    <col min="5" max="5" width="8.28515625" style="87" bestFit="1" customWidth="1"/>
    <col min="6" max="6" width="14.85546875" style="87" bestFit="1" customWidth="1"/>
    <col min="7" max="7" width="12.140625" style="87" bestFit="1" customWidth="1"/>
    <col min="8" max="8" width="8.28515625" style="88" bestFit="1" customWidth="1"/>
    <col min="9" max="258" width="9.140625" style="9"/>
    <col min="259" max="259" width="60.7109375" style="9" customWidth="1"/>
    <col min="260" max="261" width="10.7109375" style="9" customWidth="1"/>
    <col min="262" max="263" width="15.7109375" style="9" customWidth="1"/>
    <col min="264" max="264" width="10.7109375" style="9" customWidth="1"/>
    <col min="265" max="514" width="9.140625" style="9"/>
    <col min="515" max="515" width="60.7109375" style="9" customWidth="1"/>
    <col min="516" max="517" width="10.7109375" style="9" customWidth="1"/>
    <col min="518" max="519" width="15.7109375" style="9" customWidth="1"/>
    <col min="520" max="520" width="10.7109375" style="9" customWidth="1"/>
    <col min="521" max="770" width="9.140625" style="9"/>
    <col min="771" max="771" width="60.7109375" style="9" customWidth="1"/>
    <col min="772" max="773" width="10.7109375" style="9" customWidth="1"/>
    <col min="774" max="775" width="15.7109375" style="9" customWidth="1"/>
    <col min="776" max="776" width="10.7109375" style="9" customWidth="1"/>
    <col min="777" max="1026" width="9.140625" style="9"/>
    <col min="1027" max="1027" width="60.7109375" style="9" customWidth="1"/>
    <col min="1028" max="1029" width="10.7109375" style="9" customWidth="1"/>
    <col min="1030" max="1031" width="15.7109375" style="9" customWidth="1"/>
    <col min="1032" max="1032" width="10.7109375" style="9" customWidth="1"/>
    <col min="1033" max="1282" width="9.140625" style="9"/>
    <col min="1283" max="1283" width="60.7109375" style="9" customWidth="1"/>
    <col min="1284" max="1285" width="10.7109375" style="9" customWidth="1"/>
    <col min="1286" max="1287" width="15.7109375" style="9" customWidth="1"/>
    <col min="1288" max="1288" width="10.7109375" style="9" customWidth="1"/>
    <col min="1289" max="1538" width="9.140625" style="9"/>
    <col min="1539" max="1539" width="60.7109375" style="9" customWidth="1"/>
    <col min="1540" max="1541" width="10.7109375" style="9" customWidth="1"/>
    <col min="1542" max="1543" width="15.7109375" style="9" customWidth="1"/>
    <col min="1544" max="1544" width="10.7109375" style="9" customWidth="1"/>
    <col min="1545" max="1794" width="9.140625" style="9"/>
    <col min="1795" max="1795" width="60.7109375" style="9" customWidth="1"/>
    <col min="1796" max="1797" width="10.7109375" style="9" customWidth="1"/>
    <col min="1798" max="1799" width="15.7109375" style="9" customWidth="1"/>
    <col min="1800" max="1800" width="10.7109375" style="9" customWidth="1"/>
    <col min="1801" max="2050" width="9.140625" style="9"/>
    <col min="2051" max="2051" width="60.7109375" style="9" customWidth="1"/>
    <col min="2052" max="2053" width="10.7109375" style="9" customWidth="1"/>
    <col min="2054" max="2055" width="15.7109375" style="9" customWidth="1"/>
    <col min="2056" max="2056" width="10.7109375" style="9" customWidth="1"/>
    <col min="2057" max="2306" width="9.140625" style="9"/>
    <col min="2307" max="2307" width="60.7109375" style="9" customWidth="1"/>
    <col min="2308" max="2309" width="10.7109375" style="9" customWidth="1"/>
    <col min="2310" max="2311" width="15.7109375" style="9" customWidth="1"/>
    <col min="2312" max="2312" width="10.7109375" style="9" customWidth="1"/>
    <col min="2313" max="2562" width="9.140625" style="9"/>
    <col min="2563" max="2563" width="60.7109375" style="9" customWidth="1"/>
    <col min="2564" max="2565" width="10.7109375" style="9" customWidth="1"/>
    <col min="2566" max="2567" width="15.7109375" style="9" customWidth="1"/>
    <col min="2568" max="2568" width="10.7109375" style="9" customWidth="1"/>
    <col min="2569" max="2818" width="9.140625" style="9"/>
    <col min="2819" max="2819" width="60.7109375" style="9" customWidth="1"/>
    <col min="2820" max="2821" width="10.7109375" style="9" customWidth="1"/>
    <col min="2822" max="2823" width="15.7109375" style="9" customWidth="1"/>
    <col min="2824" max="2824" width="10.7109375" style="9" customWidth="1"/>
    <col min="2825" max="3074" width="9.140625" style="9"/>
    <col min="3075" max="3075" width="60.7109375" style="9" customWidth="1"/>
    <col min="3076" max="3077" width="10.7109375" style="9" customWidth="1"/>
    <col min="3078" max="3079" width="15.7109375" style="9" customWidth="1"/>
    <col min="3080" max="3080" width="10.7109375" style="9" customWidth="1"/>
    <col min="3081" max="3330" width="9.140625" style="9"/>
    <col min="3331" max="3331" width="60.7109375" style="9" customWidth="1"/>
    <col min="3332" max="3333" width="10.7109375" style="9" customWidth="1"/>
    <col min="3334" max="3335" width="15.7109375" style="9" customWidth="1"/>
    <col min="3336" max="3336" width="10.7109375" style="9" customWidth="1"/>
    <col min="3337" max="3586" width="9.140625" style="9"/>
    <col min="3587" max="3587" width="60.7109375" style="9" customWidth="1"/>
    <col min="3588" max="3589" width="10.7109375" style="9" customWidth="1"/>
    <col min="3590" max="3591" width="15.7109375" style="9" customWidth="1"/>
    <col min="3592" max="3592" width="10.7109375" style="9" customWidth="1"/>
    <col min="3593" max="3842" width="9.140625" style="9"/>
    <col min="3843" max="3843" width="60.7109375" style="9" customWidth="1"/>
    <col min="3844" max="3845" width="10.7109375" style="9" customWidth="1"/>
    <col min="3846" max="3847" width="15.7109375" style="9" customWidth="1"/>
    <col min="3848" max="3848" width="10.7109375" style="9" customWidth="1"/>
    <col min="3849" max="4098" width="9.140625" style="9"/>
    <col min="4099" max="4099" width="60.7109375" style="9" customWidth="1"/>
    <col min="4100" max="4101" width="10.7109375" style="9" customWidth="1"/>
    <col min="4102" max="4103" width="15.7109375" style="9" customWidth="1"/>
    <col min="4104" max="4104" width="10.7109375" style="9" customWidth="1"/>
    <col min="4105" max="4354" width="9.140625" style="9"/>
    <col min="4355" max="4355" width="60.7109375" style="9" customWidth="1"/>
    <col min="4356" max="4357" width="10.7109375" style="9" customWidth="1"/>
    <col min="4358" max="4359" width="15.7109375" style="9" customWidth="1"/>
    <col min="4360" max="4360" width="10.7109375" style="9" customWidth="1"/>
    <col min="4361" max="4610" width="9.140625" style="9"/>
    <col min="4611" max="4611" width="60.7109375" style="9" customWidth="1"/>
    <col min="4612" max="4613" width="10.7109375" style="9" customWidth="1"/>
    <col min="4614" max="4615" width="15.7109375" style="9" customWidth="1"/>
    <col min="4616" max="4616" width="10.7109375" style="9" customWidth="1"/>
    <col min="4617" max="4866" width="9.140625" style="9"/>
    <col min="4867" max="4867" width="60.7109375" style="9" customWidth="1"/>
    <col min="4868" max="4869" width="10.7109375" style="9" customWidth="1"/>
    <col min="4870" max="4871" width="15.7109375" style="9" customWidth="1"/>
    <col min="4872" max="4872" width="10.7109375" style="9" customWidth="1"/>
    <col min="4873" max="5122" width="9.140625" style="9"/>
    <col min="5123" max="5123" width="60.7109375" style="9" customWidth="1"/>
    <col min="5124" max="5125" width="10.7109375" style="9" customWidth="1"/>
    <col min="5126" max="5127" width="15.7109375" style="9" customWidth="1"/>
    <col min="5128" max="5128" width="10.7109375" style="9" customWidth="1"/>
    <col min="5129" max="5378" width="9.140625" style="9"/>
    <col min="5379" max="5379" width="60.7109375" style="9" customWidth="1"/>
    <col min="5380" max="5381" width="10.7109375" style="9" customWidth="1"/>
    <col min="5382" max="5383" width="15.7109375" style="9" customWidth="1"/>
    <col min="5384" max="5384" width="10.7109375" style="9" customWidth="1"/>
    <col min="5385" max="5634" width="9.140625" style="9"/>
    <col min="5635" max="5635" width="60.7109375" style="9" customWidth="1"/>
    <col min="5636" max="5637" width="10.7109375" style="9" customWidth="1"/>
    <col min="5638" max="5639" width="15.7109375" style="9" customWidth="1"/>
    <col min="5640" max="5640" width="10.7109375" style="9" customWidth="1"/>
    <col min="5641" max="5890" width="9.140625" style="9"/>
    <col min="5891" max="5891" width="60.7109375" style="9" customWidth="1"/>
    <col min="5892" max="5893" width="10.7109375" style="9" customWidth="1"/>
    <col min="5894" max="5895" width="15.7109375" style="9" customWidth="1"/>
    <col min="5896" max="5896" width="10.7109375" style="9" customWidth="1"/>
    <col min="5897" max="6146" width="9.140625" style="9"/>
    <col min="6147" max="6147" width="60.7109375" style="9" customWidth="1"/>
    <col min="6148" max="6149" width="10.7109375" style="9" customWidth="1"/>
    <col min="6150" max="6151" width="15.7109375" style="9" customWidth="1"/>
    <col min="6152" max="6152" width="10.7109375" style="9" customWidth="1"/>
    <col min="6153" max="6402" width="9.140625" style="9"/>
    <col min="6403" max="6403" width="60.7109375" style="9" customWidth="1"/>
    <col min="6404" max="6405" width="10.7109375" style="9" customWidth="1"/>
    <col min="6406" max="6407" width="15.7109375" style="9" customWidth="1"/>
    <col min="6408" max="6408" width="10.7109375" style="9" customWidth="1"/>
    <col min="6409" max="6658" width="9.140625" style="9"/>
    <col min="6659" max="6659" width="60.7109375" style="9" customWidth="1"/>
    <col min="6660" max="6661" width="10.7109375" style="9" customWidth="1"/>
    <col min="6662" max="6663" width="15.7109375" style="9" customWidth="1"/>
    <col min="6664" max="6664" width="10.7109375" style="9" customWidth="1"/>
    <col min="6665" max="6914" width="9.140625" style="9"/>
    <col min="6915" max="6915" width="60.7109375" style="9" customWidth="1"/>
    <col min="6916" max="6917" width="10.7109375" style="9" customWidth="1"/>
    <col min="6918" max="6919" width="15.7109375" style="9" customWidth="1"/>
    <col min="6920" max="6920" width="10.7109375" style="9" customWidth="1"/>
    <col min="6921" max="7170" width="9.140625" style="9"/>
    <col min="7171" max="7171" width="60.7109375" style="9" customWidth="1"/>
    <col min="7172" max="7173" width="10.7109375" style="9" customWidth="1"/>
    <col min="7174" max="7175" width="15.7109375" style="9" customWidth="1"/>
    <col min="7176" max="7176" width="10.7109375" style="9" customWidth="1"/>
    <col min="7177" max="7426" width="9.140625" style="9"/>
    <col min="7427" max="7427" width="60.7109375" style="9" customWidth="1"/>
    <col min="7428" max="7429" width="10.7109375" style="9" customWidth="1"/>
    <col min="7430" max="7431" width="15.7109375" style="9" customWidth="1"/>
    <col min="7432" max="7432" width="10.7109375" style="9" customWidth="1"/>
    <col min="7433" max="7682" width="9.140625" style="9"/>
    <col min="7683" max="7683" width="60.7109375" style="9" customWidth="1"/>
    <col min="7684" max="7685" width="10.7109375" style="9" customWidth="1"/>
    <col min="7686" max="7687" width="15.7109375" style="9" customWidth="1"/>
    <col min="7688" max="7688" width="10.7109375" style="9" customWidth="1"/>
    <col min="7689" max="7938" width="9.140625" style="9"/>
    <col min="7939" max="7939" width="60.7109375" style="9" customWidth="1"/>
    <col min="7940" max="7941" width="10.7109375" style="9" customWidth="1"/>
    <col min="7942" max="7943" width="15.7109375" style="9" customWidth="1"/>
    <col min="7944" max="7944" width="10.7109375" style="9" customWidth="1"/>
    <col min="7945" max="8194" width="9.140625" style="9"/>
    <col min="8195" max="8195" width="60.7109375" style="9" customWidth="1"/>
    <col min="8196" max="8197" width="10.7109375" style="9" customWidth="1"/>
    <col min="8198" max="8199" width="15.7109375" style="9" customWidth="1"/>
    <col min="8200" max="8200" width="10.7109375" style="9" customWidth="1"/>
    <col min="8201" max="8450" width="9.140625" style="9"/>
    <col min="8451" max="8451" width="60.7109375" style="9" customWidth="1"/>
    <col min="8452" max="8453" width="10.7109375" style="9" customWidth="1"/>
    <col min="8454" max="8455" width="15.7109375" style="9" customWidth="1"/>
    <col min="8456" max="8456" width="10.7109375" style="9" customWidth="1"/>
    <col min="8457" max="8706" width="9.140625" style="9"/>
    <col min="8707" max="8707" width="60.7109375" style="9" customWidth="1"/>
    <col min="8708" max="8709" width="10.7109375" style="9" customWidth="1"/>
    <col min="8710" max="8711" width="15.7109375" style="9" customWidth="1"/>
    <col min="8712" max="8712" width="10.7109375" style="9" customWidth="1"/>
    <col min="8713" max="8962" width="9.140625" style="9"/>
    <col min="8963" max="8963" width="60.7109375" style="9" customWidth="1"/>
    <col min="8964" max="8965" width="10.7109375" style="9" customWidth="1"/>
    <col min="8966" max="8967" width="15.7109375" style="9" customWidth="1"/>
    <col min="8968" max="8968" width="10.7109375" style="9" customWidth="1"/>
    <col min="8969" max="9218" width="9.140625" style="9"/>
    <col min="9219" max="9219" width="60.7109375" style="9" customWidth="1"/>
    <col min="9220" max="9221" width="10.7109375" style="9" customWidth="1"/>
    <col min="9222" max="9223" width="15.7109375" style="9" customWidth="1"/>
    <col min="9224" max="9224" width="10.7109375" style="9" customWidth="1"/>
    <col min="9225" max="9474" width="9.140625" style="9"/>
    <col min="9475" max="9475" width="60.7109375" style="9" customWidth="1"/>
    <col min="9476" max="9477" width="10.7109375" style="9" customWidth="1"/>
    <col min="9478" max="9479" width="15.7109375" style="9" customWidth="1"/>
    <col min="9480" max="9480" width="10.7109375" style="9" customWidth="1"/>
    <col min="9481" max="9730" width="9.140625" style="9"/>
    <col min="9731" max="9731" width="60.7109375" style="9" customWidth="1"/>
    <col min="9732" max="9733" width="10.7109375" style="9" customWidth="1"/>
    <col min="9734" max="9735" width="15.7109375" style="9" customWidth="1"/>
    <col min="9736" max="9736" width="10.7109375" style="9" customWidth="1"/>
    <col min="9737" max="9986" width="9.140625" style="9"/>
    <col min="9987" max="9987" width="60.7109375" style="9" customWidth="1"/>
    <col min="9988" max="9989" width="10.7109375" style="9" customWidth="1"/>
    <col min="9990" max="9991" width="15.7109375" style="9" customWidth="1"/>
    <col min="9992" max="9992" width="10.7109375" style="9" customWidth="1"/>
    <col min="9993" max="10242" width="9.140625" style="9"/>
    <col min="10243" max="10243" width="60.7109375" style="9" customWidth="1"/>
    <col min="10244" max="10245" width="10.7109375" style="9" customWidth="1"/>
    <col min="10246" max="10247" width="15.7109375" style="9" customWidth="1"/>
    <col min="10248" max="10248" width="10.7109375" style="9" customWidth="1"/>
    <col min="10249" max="10498" width="9.140625" style="9"/>
    <col min="10499" max="10499" width="60.7109375" style="9" customWidth="1"/>
    <col min="10500" max="10501" width="10.7109375" style="9" customWidth="1"/>
    <col min="10502" max="10503" width="15.7109375" style="9" customWidth="1"/>
    <col min="10504" max="10504" width="10.7109375" style="9" customWidth="1"/>
    <col min="10505" max="10754" width="9.140625" style="9"/>
    <col min="10755" max="10755" width="60.7109375" style="9" customWidth="1"/>
    <col min="10756" max="10757" width="10.7109375" style="9" customWidth="1"/>
    <col min="10758" max="10759" width="15.7109375" style="9" customWidth="1"/>
    <col min="10760" max="10760" width="10.7109375" style="9" customWidth="1"/>
    <col min="10761" max="11010" width="9.140625" style="9"/>
    <col min="11011" max="11011" width="60.7109375" style="9" customWidth="1"/>
    <col min="11012" max="11013" width="10.7109375" style="9" customWidth="1"/>
    <col min="11014" max="11015" width="15.7109375" style="9" customWidth="1"/>
    <col min="11016" max="11016" width="10.7109375" style="9" customWidth="1"/>
    <col min="11017" max="11266" width="9.140625" style="9"/>
    <col min="11267" max="11267" width="60.7109375" style="9" customWidth="1"/>
    <col min="11268" max="11269" width="10.7109375" style="9" customWidth="1"/>
    <col min="11270" max="11271" width="15.7109375" style="9" customWidth="1"/>
    <col min="11272" max="11272" width="10.7109375" style="9" customWidth="1"/>
    <col min="11273" max="11522" width="9.140625" style="9"/>
    <col min="11523" max="11523" width="60.7109375" style="9" customWidth="1"/>
    <col min="11524" max="11525" width="10.7109375" style="9" customWidth="1"/>
    <col min="11526" max="11527" width="15.7109375" style="9" customWidth="1"/>
    <col min="11528" max="11528" width="10.7109375" style="9" customWidth="1"/>
    <col min="11529" max="11778" width="9.140625" style="9"/>
    <col min="11779" max="11779" width="60.7109375" style="9" customWidth="1"/>
    <col min="11780" max="11781" width="10.7109375" style="9" customWidth="1"/>
    <col min="11782" max="11783" width="15.7109375" style="9" customWidth="1"/>
    <col min="11784" max="11784" width="10.7109375" style="9" customWidth="1"/>
    <col min="11785" max="12034" width="9.140625" style="9"/>
    <col min="12035" max="12035" width="60.7109375" style="9" customWidth="1"/>
    <col min="12036" max="12037" width="10.7109375" style="9" customWidth="1"/>
    <col min="12038" max="12039" width="15.7109375" style="9" customWidth="1"/>
    <col min="12040" max="12040" width="10.7109375" style="9" customWidth="1"/>
    <col min="12041" max="12290" width="9.140625" style="9"/>
    <col min="12291" max="12291" width="60.7109375" style="9" customWidth="1"/>
    <col min="12292" max="12293" width="10.7109375" style="9" customWidth="1"/>
    <col min="12294" max="12295" width="15.7109375" style="9" customWidth="1"/>
    <col min="12296" max="12296" width="10.7109375" style="9" customWidth="1"/>
    <col min="12297" max="12546" width="9.140625" style="9"/>
    <col min="12547" max="12547" width="60.7109375" style="9" customWidth="1"/>
    <col min="12548" max="12549" width="10.7109375" style="9" customWidth="1"/>
    <col min="12550" max="12551" width="15.7109375" style="9" customWidth="1"/>
    <col min="12552" max="12552" width="10.7109375" style="9" customWidth="1"/>
    <col min="12553" max="12802" width="9.140625" style="9"/>
    <col min="12803" max="12803" width="60.7109375" style="9" customWidth="1"/>
    <col min="12804" max="12805" width="10.7109375" style="9" customWidth="1"/>
    <col min="12806" max="12807" width="15.7109375" style="9" customWidth="1"/>
    <col min="12808" max="12808" width="10.7109375" style="9" customWidth="1"/>
    <col min="12809" max="13058" width="9.140625" style="9"/>
    <col min="13059" max="13059" width="60.7109375" style="9" customWidth="1"/>
    <col min="13060" max="13061" width="10.7109375" style="9" customWidth="1"/>
    <col min="13062" max="13063" width="15.7109375" style="9" customWidth="1"/>
    <col min="13064" max="13064" width="10.7109375" style="9" customWidth="1"/>
    <col min="13065" max="13314" width="9.140625" style="9"/>
    <col min="13315" max="13315" width="60.7109375" style="9" customWidth="1"/>
    <col min="13316" max="13317" width="10.7109375" style="9" customWidth="1"/>
    <col min="13318" max="13319" width="15.7109375" style="9" customWidth="1"/>
    <col min="13320" max="13320" width="10.7109375" style="9" customWidth="1"/>
    <col min="13321" max="13570" width="9.140625" style="9"/>
    <col min="13571" max="13571" width="60.7109375" style="9" customWidth="1"/>
    <col min="13572" max="13573" width="10.7109375" style="9" customWidth="1"/>
    <col min="13574" max="13575" width="15.7109375" style="9" customWidth="1"/>
    <col min="13576" max="13576" width="10.7109375" style="9" customWidth="1"/>
    <col min="13577" max="13826" width="9.140625" style="9"/>
    <col min="13827" max="13827" width="60.7109375" style="9" customWidth="1"/>
    <col min="13828" max="13829" width="10.7109375" style="9" customWidth="1"/>
    <col min="13830" max="13831" width="15.7109375" style="9" customWidth="1"/>
    <col min="13832" max="13832" width="10.7109375" style="9" customWidth="1"/>
    <col min="13833" max="14082" width="9.140625" style="9"/>
    <col min="14083" max="14083" width="60.7109375" style="9" customWidth="1"/>
    <col min="14084" max="14085" width="10.7109375" style="9" customWidth="1"/>
    <col min="14086" max="14087" width="15.7109375" style="9" customWidth="1"/>
    <col min="14088" max="14088" width="10.7109375" style="9" customWidth="1"/>
    <col min="14089" max="14338" width="9.140625" style="9"/>
    <col min="14339" max="14339" width="60.7109375" style="9" customWidth="1"/>
    <col min="14340" max="14341" width="10.7109375" style="9" customWidth="1"/>
    <col min="14342" max="14343" width="15.7109375" style="9" customWidth="1"/>
    <col min="14344" max="14344" width="10.7109375" style="9" customWidth="1"/>
    <col min="14345" max="14594" width="9.140625" style="9"/>
    <col min="14595" max="14595" width="60.7109375" style="9" customWidth="1"/>
    <col min="14596" max="14597" width="10.7109375" style="9" customWidth="1"/>
    <col min="14598" max="14599" width="15.7109375" style="9" customWidth="1"/>
    <col min="14600" max="14600" width="10.7109375" style="9" customWidth="1"/>
    <col min="14601" max="14850" width="9.140625" style="9"/>
    <col min="14851" max="14851" width="60.7109375" style="9" customWidth="1"/>
    <col min="14852" max="14853" width="10.7109375" style="9" customWidth="1"/>
    <col min="14854" max="14855" width="15.7109375" style="9" customWidth="1"/>
    <col min="14856" max="14856" width="10.7109375" style="9" customWidth="1"/>
    <col min="14857" max="15106" width="9.140625" style="9"/>
    <col min="15107" max="15107" width="60.7109375" style="9" customWidth="1"/>
    <col min="15108" max="15109" width="10.7109375" style="9" customWidth="1"/>
    <col min="15110" max="15111" width="15.7109375" style="9" customWidth="1"/>
    <col min="15112" max="15112" width="10.7109375" style="9" customWidth="1"/>
    <col min="15113" max="15362" width="9.140625" style="9"/>
    <col min="15363" max="15363" width="60.7109375" style="9" customWidth="1"/>
    <col min="15364" max="15365" width="10.7109375" style="9" customWidth="1"/>
    <col min="15366" max="15367" width="15.7109375" style="9" customWidth="1"/>
    <col min="15368" max="15368" width="10.7109375" style="9" customWidth="1"/>
    <col min="15369" max="15618" width="9.140625" style="9"/>
    <col min="15619" max="15619" width="60.7109375" style="9" customWidth="1"/>
    <col min="15620" max="15621" width="10.7109375" style="9" customWidth="1"/>
    <col min="15622" max="15623" width="15.7109375" style="9" customWidth="1"/>
    <col min="15624" max="15624" width="10.7109375" style="9" customWidth="1"/>
    <col min="15625" max="15874" width="9.140625" style="9"/>
    <col min="15875" max="15875" width="60.7109375" style="9" customWidth="1"/>
    <col min="15876" max="15877" width="10.7109375" style="9" customWidth="1"/>
    <col min="15878" max="15879" width="15.7109375" style="9" customWidth="1"/>
    <col min="15880" max="15880" width="10.7109375" style="9" customWidth="1"/>
    <col min="15881" max="16130" width="9.140625" style="9"/>
    <col min="16131" max="16131" width="60.7109375" style="9" customWidth="1"/>
    <col min="16132" max="16133" width="10.7109375" style="9" customWidth="1"/>
    <col min="16134" max="16135" width="15.7109375" style="9" customWidth="1"/>
    <col min="16136" max="16136" width="10.7109375" style="9" customWidth="1"/>
    <col min="16137" max="16384" width="9.140625" style="9"/>
  </cols>
  <sheetData>
    <row r="1" spans="1:8">
      <c r="A1" s="109" t="s">
        <v>852</v>
      </c>
      <c r="B1" s="109"/>
      <c r="C1" s="109"/>
      <c r="D1" s="109"/>
      <c r="E1" s="109"/>
      <c r="F1" s="109"/>
      <c r="G1" s="109"/>
      <c r="H1" s="109"/>
    </row>
    <row r="2" spans="1:8">
      <c r="A2" s="111" t="s">
        <v>239</v>
      </c>
      <c r="B2" s="111"/>
      <c r="C2" s="111"/>
      <c r="D2" s="111"/>
      <c r="E2" s="111"/>
      <c r="F2" s="111"/>
      <c r="G2" s="111"/>
      <c r="H2" s="111"/>
    </row>
    <row r="3" spans="1:8">
      <c r="A3" s="111" t="s">
        <v>926</v>
      </c>
      <c r="B3" s="111"/>
      <c r="C3" s="111"/>
      <c r="D3" s="111"/>
      <c r="E3" s="111"/>
      <c r="F3" s="111"/>
      <c r="G3" s="111"/>
      <c r="H3" s="111"/>
    </row>
    <row r="4" spans="1:8" ht="9.9499999999999993" customHeight="1">
      <c r="A4" s="5"/>
      <c r="B4" s="5"/>
      <c r="C4" s="5"/>
      <c r="D4" s="67"/>
      <c r="E4" s="67"/>
      <c r="F4" s="68"/>
      <c r="G4" s="68"/>
      <c r="H4" s="69"/>
    </row>
    <row r="5" spans="1:8" ht="48" customHeight="1">
      <c r="A5" s="70" t="s">
        <v>787</v>
      </c>
      <c r="B5" s="94" t="s">
        <v>868</v>
      </c>
      <c r="C5" s="94" t="s">
        <v>869</v>
      </c>
      <c r="D5" s="94" t="s">
        <v>870</v>
      </c>
      <c r="E5" s="95" t="s">
        <v>784</v>
      </c>
      <c r="F5" s="96" t="s">
        <v>147</v>
      </c>
      <c r="G5" s="96" t="s">
        <v>148</v>
      </c>
      <c r="H5" s="97" t="s">
        <v>249</v>
      </c>
    </row>
    <row r="6" spans="1:8" ht="9.9499999999999993" customHeight="1">
      <c r="A6" s="5"/>
      <c r="B6" s="5"/>
      <c r="C6" s="5"/>
      <c r="D6" s="67"/>
      <c r="E6" s="67"/>
      <c r="F6" s="68"/>
      <c r="G6" s="68"/>
      <c r="H6" s="69"/>
    </row>
    <row r="7" spans="1:8">
      <c r="A7" s="6" t="s">
        <v>733</v>
      </c>
      <c r="B7" s="6"/>
      <c r="C7" s="6"/>
      <c r="D7" s="5"/>
      <c r="E7" s="5"/>
      <c r="F7" s="5"/>
      <c r="G7" s="68"/>
      <c r="H7" s="5"/>
    </row>
    <row r="8" spans="1:8">
      <c r="A8" s="5" t="s">
        <v>780</v>
      </c>
      <c r="B8" s="71">
        <v>102</v>
      </c>
      <c r="C8" s="71">
        <v>246</v>
      </c>
      <c r="D8" s="71">
        <v>348</v>
      </c>
      <c r="E8" s="72">
        <v>3.5982381041007507E-3</v>
      </c>
      <c r="F8" s="73">
        <v>44251242</v>
      </c>
      <c r="G8" s="73">
        <v>2655075</v>
      </c>
      <c r="H8" s="72">
        <v>3.6770737781020787E-3</v>
      </c>
    </row>
    <row r="9" spans="1:8">
      <c r="A9" s="5" t="s">
        <v>734</v>
      </c>
      <c r="B9" s="75">
        <v>1</v>
      </c>
      <c r="C9" s="75">
        <v>39</v>
      </c>
      <c r="D9" s="75">
        <v>40</v>
      </c>
      <c r="E9" s="76">
        <v>4.1359058667824719E-4</v>
      </c>
      <c r="F9" s="77">
        <v>297898</v>
      </c>
      <c r="G9" s="77">
        <v>17874</v>
      </c>
      <c r="H9" s="76">
        <v>2.475410928497182E-5</v>
      </c>
    </row>
    <row r="10" spans="1:8">
      <c r="A10" s="5" t="s">
        <v>788</v>
      </c>
      <c r="B10" s="71">
        <v>103</v>
      </c>
      <c r="C10" s="71">
        <v>285</v>
      </c>
      <c r="D10" s="71">
        <v>388</v>
      </c>
      <c r="E10" s="72">
        <v>4.0118286907789976E-3</v>
      </c>
      <c r="F10" s="73">
        <v>44549140</v>
      </c>
      <c r="G10" s="73">
        <v>2672949</v>
      </c>
      <c r="H10" s="74">
        <v>3.7018278873870505E-3</v>
      </c>
    </row>
    <row r="11" spans="1:8" ht="9.9499999999999993" customHeight="1">
      <c r="A11" s="5"/>
      <c r="B11" s="5"/>
      <c r="C11" s="5"/>
      <c r="D11" s="67"/>
      <c r="E11" s="67"/>
      <c r="F11" s="17"/>
      <c r="G11" s="17"/>
      <c r="H11" s="79"/>
    </row>
    <row r="12" spans="1:8">
      <c r="A12" s="6" t="s">
        <v>735</v>
      </c>
      <c r="B12" s="6"/>
      <c r="C12" s="6"/>
      <c r="D12" s="67"/>
      <c r="E12" s="67"/>
      <c r="F12" s="17"/>
      <c r="G12" s="17"/>
      <c r="H12" s="79"/>
    </row>
    <row r="13" spans="1:8">
      <c r="A13" s="5" t="s">
        <v>736</v>
      </c>
      <c r="B13" s="71">
        <v>36</v>
      </c>
      <c r="C13" s="71">
        <v>98</v>
      </c>
      <c r="D13" s="71">
        <v>134</v>
      </c>
      <c r="E13" s="72">
        <v>1.3855284653721282E-3</v>
      </c>
      <c r="F13" s="73">
        <v>2613671</v>
      </c>
      <c r="G13" s="73">
        <v>156820</v>
      </c>
      <c r="H13" s="72">
        <v>2.1718358610659509E-4</v>
      </c>
    </row>
    <row r="14" spans="1:8">
      <c r="A14" s="5" t="s">
        <v>737</v>
      </c>
      <c r="B14" s="71">
        <v>12</v>
      </c>
      <c r="C14" s="71">
        <v>50</v>
      </c>
      <c r="D14" s="71">
        <v>62</v>
      </c>
      <c r="E14" s="72">
        <v>6.4106540935128314E-4</v>
      </c>
      <c r="F14" s="73">
        <v>1082649</v>
      </c>
      <c r="G14" s="73">
        <v>64959</v>
      </c>
      <c r="H14" s="72">
        <v>8.9963197104312654E-5</v>
      </c>
    </row>
    <row r="15" spans="1:8">
      <c r="A15" s="5" t="s">
        <v>738</v>
      </c>
      <c r="B15" s="71">
        <v>50</v>
      </c>
      <c r="C15" s="71">
        <v>479</v>
      </c>
      <c r="D15" s="71">
        <v>529</v>
      </c>
      <c r="E15" s="72">
        <v>5.4697355088198195E-3</v>
      </c>
      <c r="F15" s="73">
        <v>61977590</v>
      </c>
      <c r="G15" s="73">
        <v>3718655</v>
      </c>
      <c r="H15" s="72">
        <v>5.1500499196098738E-3</v>
      </c>
    </row>
    <row r="16" spans="1:8">
      <c r="A16" s="5" t="s">
        <v>739</v>
      </c>
      <c r="B16" s="71" t="s">
        <v>234</v>
      </c>
      <c r="C16" s="71" t="s">
        <v>234</v>
      </c>
      <c r="D16" s="71" t="s">
        <v>234</v>
      </c>
      <c r="E16" s="72" t="s">
        <v>234</v>
      </c>
      <c r="F16" s="73" t="s">
        <v>234</v>
      </c>
      <c r="G16" s="73" t="s">
        <v>234</v>
      </c>
      <c r="H16" s="72" t="s">
        <v>234</v>
      </c>
    </row>
    <row r="17" spans="1:8">
      <c r="A17" s="5" t="s">
        <v>777</v>
      </c>
      <c r="B17" s="75" t="s">
        <v>234</v>
      </c>
      <c r="C17" s="75" t="s">
        <v>234</v>
      </c>
      <c r="D17" s="75" t="s">
        <v>234</v>
      </c>
      <c r="E17" s="76" t="s">
        <v>234</v>
      </c>
      <c r="F17" s="77" t="s">
        <v>234</v>
      </c>
      <c r="G17" s="77" t="s">
        <v>234</v>
      </c>
      <c r="H17" s="76" t="s">
        <v>234</v>
      </c>
    </row>
    <row r="18" spans="1:8">
      <c r="A18" s="5" t="s">
        <v>788</v>
      </c>
      <c r="B18" s="71">
        <v>98</v>
      </c>
      <c r="C18" s="71">
        <v>627</v>
      </c>
      <c r="D18" s="71">
        <v>725</v>
      </c>
      <c r="E18" s="72">
        <v>7.4963293835432305E-3</v>
      </c>
      <c r="F18" s="73">
        <v>65673910</v>
      </c>
      <c r="G18" s="73">
        <v>3940434</v>
      </c>
      <c r="H18" s="74">
        <v>5.4571967028207817E-3</v>
      </c>
    </row>
    <row r="19" spans="1:8" ht="9.9499999999999993" customHeight="1">
      <c r="A19" s="5"/>
      <c r="B19" s="5"/>
      <c r="C19" s="5"/>
      <c r="D19" s="67"/>
      <c r="E19" s="67"/>
      <c r="F19" s="17"/>
      <c r="G19" s="17"/>
      <c r="H19" s="79"/>
    </row>
    <row r="20" spans="1:8">
      <c r="A20" s="6" t="s">
        <v>843</v>
      </c>
      <c r="B20" s="6"/>
      <c r="C20" s="6"/>
      <c r="D20" s="67"/>
      <c r="E20" s="67"/>
      <c r="F20" s="17"/>
      <c r="G20" s="17"/>
      <c r="H20" s="79"/>
    </row>
    <row r="21" spans="1:8">
      <c r="A21" s="5" t="s">
        <v>22</v>
      </c>
      <c r="B21" s="75">
        <v>29</v>
      </c>
      <c r="C21" s="75">
        <v>168</v>
      </c>
      <c r="D21" s="75">
        <v>197</v>
      </c>
      <c r="E21" s="76">
        <v>2.0369336393903674E-3</v>
      </c>
      <c r="F21" s="77">
        <v>9202097</v>
      </c>
      <c r="G21" s="77">
        <v>552126</v>
      </c>
      <c r="H21" s="76">
        <v>7.6465185985645913E-4</v>
      </c>
    </row>
    <row r="22" spans="1:8">
      <c r="A22" s="5" t="s">
        <v>788</v>
      </c>
      <c r="B22" s="71">
        <v>29</v>
      </c>
      <c r="C22" s="71">
        <v>168</v>
      </c>
      <c r="D22" s="71">
        <v>197</v>
      </c>
      <c r="E22" s="72">
        <v>2.0369336393903674E-3</v>
      </c>
      <c r="F22" s="73">
        <v>9202097</v>
      </c>
      <c r="G22" s="73">
        <v>552126</v>
      </c>
      <c r="H22" s="74">
        <v>7.6465185985645913E-4</v>
      </c>
    </row>
    <row r="23" spans="1:8" ht="9.9499999999999993" customHeight="1">
      <c r="A23" s="5"/>
      <c r="B23" s="5"/>
      <c r="C23" s="5"/>
      <c r="D23" s="67"/>
      <c r="E23" s="67"/>
      <c r="F23" s="17"/>
      <c r="G23" s="17"/>
      <c r="H23" s="79"/>
    </row>
    <row r="24" spans="1:8">
      <c r="A24" s="6" t="s">
        <v>740</v>
      </c>
      <c r="B24" s="6"/>
      <c r="C24" s="6"/>
      <c r="D24" s="71"/>
      <c r="E24" s="71"/>
      <c r="F24" s="73"/>
      <c r="G24" s="73"/>
      <c r="H24" s="79"/>
    </row>
    <row r="25" spans="1:8">
      <c r="A25" s="5" t="s">
        <v>812</v>
      </c>
      <c r="B25" s="71" t="s">
        <v>234</v>
      </c>
      <c r="C25" s="71" t="s">
        <v>234</v>
      </c>
      <c r="D25" s="71" t="s">
        <v>234</v>
      </c>
      <c r="E25" s="72" t="s">
        <v>234</v>
      </c>
      <c r="F25" s="73" t="s">
        <v>234</v>
      </c>
      <c r="G25" s="73" t="s">
        <v>234</v>
      </c>
      <c r="H25" s="72" t="s">
        <v>234</v>
      </c>
    </row>
    <row r="26" spans="1:8">
      <c r="A26" s="5" t="s">
        <v>778</v>
      </c>
      <c r="B26" s="71" t="s">
        <v>234</v>
      </c>
      <c r="C26" s="71" t="s">
        <v>234</v>
      </c>
      <c r="D26" s="71" t="s">
        <v>234</v>
      </c>
      <c r="E26" s="72" t="s">
        <v>234</v>
      </c>
      <c r="F26" s="73" t="s">
        <v>234</v>
      </c>
      <c r="G26" s="73" t="s">
        <v>234</v>
      </c>
      <c r="H26" s="72" t="s">
        <v>234</v>
      </c>
    </row>
    <row r="27" spans="1:8">
      <c r="A27" s="5" t="s">
        <v>789</v>
      </c>
      <c r="B27" s="75">
        <v>0</v>
      </c>
      <c r="C27" s="75">
        <v>74</v>
      </c>
      <c r="D27" s="75">
        <v>74</v>
      </c>
      <c r="E27" s="76">
        <v>7.651425853547573E-4</v>
      </c>
      <c r="F27" s="77">
        <v>3125360</v>
      </c>
      <c r="G27" s="77">
        <v>187522</v>
      </c>
      <c r="H27" s="76">
        <v>2.5970348446550777E-4</v>
      </c>
    </row>
    <row r="28" spans="1:8">
      <c r="A28" s="5" t="s">
        <v>788</v>
      </c>
      <c r="B28" s="71">
        <v>0</v>
      </c>
      <c r="C28" s="71">
        <v>74</v>
      </c>
      <c r="D28" s="71">
        <v>74</v>
      </c>
      <c r="E28" s="72">
        <v>7.651425853547573E-4</v>
      </c>
      <c r="F28" s="73">
        <v>3125360</v>
      </c>
      <c r="G28" s="73">
        <v>187522</v>
      </c>
      <c r="H28" s="74">
        <v>2.5970348446550777E-4</v>
      </c>
    </row>
    <row r="29" spans="1:8" ht="9.9499999999999993" customHeight="1">
      <c r="A29" s="5"/>
      <c r="B29" s="5"/>
      <c r="C29" s="5"/>
      <c r="D29" s="67"/>
      <c r="E29" s="67"/>
      <c r="F29" s="17"/>
      <c r="G29" s="17"/>
      <c r="H29" s="81"/>
    </row>
    <row r="30" spans="1:8">
      <c r="A30" s="6" t="s">
        <v>741</v>
      </c>
      <c r="B30" s="6"/>
      <c r="C30" s="6"/>
      <c r="D30" s="71"/>
      <c r="E30" s="71"/>
      <c r="F30" s="73"/>
      <c r="G30" s="73"/>
      <c r="H30" s="79"/>
    </row>
    <row r="31" spans="1:8">
      <c r="A31" s="5" t="s">
        <v>742</v>
      </c>
      <c r="B31" s="71" t="s">
        <v>234</v>
      </c>
      <c r="C31" s="71" t="s">
        <v>234</v>
      </c>
      <c r="D31" s="71" t="s">
        <v>234</v>
      </c>
      <c r="E31" s="72" t="s">
        <v>234</v>
      </c>
      <c r="F31" s="73" t="s">
        <v>234</v>
      </c>
      <c r="G31" s="73" t="s">
        <v>234</v>
      </c>
      <c r="H31" s="72" t="s">
        <v>234</v>
      </c>
    </row>
    <row r="32" spans="1:8">
      <c r="A32" s="5" t="s">
        <v>743</v>
      </c>
      <c r="B32" s="71">
        <v>242</v>
      </c>
      <c r="C32" s="71">
        <v>1039</v>
      </c>
      <c r="D32" s="71">
        <v>1281</v>
      </c>
      <c r="E32" s="72">
        <v>1.3245238538370866E-2</v>
      </c>
      <c r="F32" s="73">
        <v>419345184</v>
      </c>
      <c r="G32" s="73">
        <v>25160711</v>
      </c>
      <c r="H32" s="72">
        <v>3.4845641142530637E-2</v>
      </c>
    </row>
    <row r="33" spans="1:8">
      <c r="A33" s="5" t="s">
        <v>744</v>
      </c>
      <c r="B33" s="75" t="s">
        <v>234</v>
      </c>
      <c r="C33" s="75" t="s">
        <v>234</v>
      </c>
      <c r="D33" s="75" t="s">
        <v>234</v>
      </c>
      <c r="E33" s="76" t="s">
        <v>234</v>
      </c>
      <c r="F33" s="77" t="s">
        <v>234</v>
      </c>
      <c r="G33" s="77" t="s">
        <v>234</v>
      </c>
      <c r="H33" s="76" t="s">
        <v>234</v>
      </c>
    </row>
    <row r="34" spans="1:8">
      <c r="A34" s="5" t="s">
        <v>788</v>
      </c>
      <c r="B34" s="71">
        <v>242</v>
      </c>
      <c r="C34" s="71">
        <v>1039</v>
      </c>
      <c r="D34" s="71">
        <v>1281</v>
      </c>
      <c r="E34" s="72">
        <v>1.3245238538370866E-2</v>
      </c>
      <c r="F34" s="73">
        <v>419345184</v>
      </c>
      <c r="G34" s="73">
        <v>25160711</v>
      </c>
      <c r="H34" s="74">
        <v>3.4845641142530637E-2</v>
      </c>
    </row>
    <row r="35" spans="1:8" ht="9.9499999999999993" customHeight="1">
      <c r="A35" s="5"/>
      <c r="B35" s="5"/>
      <c r="C35" s="5"/>
      <c r="D35" s="67"/>
      <c r="E35" s="72"/>
      <c r="F35" s="17"/>
      <c r="G35" s="17"/>
      <c r="H35" s="79"/>
    </row>
    <row r="36" spans="1:8">
      <c r="A36" s="6" t="s">
        <v>844</v>
      </c>
      <c r="B36" s="6"/>
      <c r="C36" s="6"/>
      <c r="D36" s="67"/>
      <c r="E36" s="67"/>
      <c r="F36" s="17"/>
      <c r="G36" s="17"/>
      <c r="H36" s="79"/>
    </row>
    <row r="37" spans="1:8">
      <c r="A37" s="5" t="s">
        <v>790</v>
      </c>
      <c r="B37" s="71">
        <v>53</v>
      </c>
      <c r="C37" s="71">
        <v>329</v>
      </c>
      <c r="D37" s="71">
        <v>382</v>
      </c>
      <c r="E37" s="72">
        <v>3.9497901027772606E-3</v>
      </c>
      <c r="F37" s="73">
        <v>37942589</v>
      </c>
      <c r="G37" s="73">
        <v>2276556</v>
      </c>
      <c r="H37" s="72">
        <v>3.1528542026048063E-3</v>
      </c>
    </row>
    <row r="38" spans="1:8">
      <c r="A38" s="5" t="s">
        <v>745</v>
      </c>
      <c r="B38" s="71">
        <v>47</v>
      </c>
      <c r="C38" s="71">
        <v>261</v>
      </c>
      <c r="D38" s="71">
        <v>308</v>
      </c>
      <c r="E38" s="72">
        <v>3.1846475174225034E-3</v>
      </c>
      <c r="F38" s="73">
        <v>98372345</v>
      </c>
      <c r="G38" s="73">
        <v>5902341</v>
      </c>
      <c r="H38" s="72">
        <v>8.1742863461547414E-3</v>
      </c>
    </row>
    <row r="39" spans="1:8">
      <c r="A39" s="5" t="s">
        <v>746</v>
      </c>
      <c r="B39" s="75">
        <v>15</v>
      </c>
      <c r="C39" s="75">
        <v>170</v>
      </c>
      <c r="D39" s="75">
        <v>185</v>
      </c>
      <c r="E39" s="76">
        <v>1.9128564633868934E-3</v>
      </c>
      <c r="F39" s="77">
        <v>8915439</v>
      </c>
      <c r="G39" s="77">
        <v>534926</v>
      </c>
      <c r="H39" s="76">
        <v>7.4083118850692823E-4</v>
      </c>
    </row>
    <row r="40" spans="1:8">
      <c r="A40" s="5" t="s">
        <v>788</v>
      </c>
      <c r="B40" s="71">
        <v>115</v>
      </c>
      <c r="C40" s="71">
        <v>760</v>
      </c>
      <c r="D40" s="71">
        <v>875</v>
      </c>
      <c r="E40" s="72">
        <v>9.0472940835866576E-3</v>
      </c>
      <c r="F40" s="73">
        <v>145230373</v>
      </c>
      <c r="G40" s="73">
        <v>8713823</v>
      </c>
      <c r="H40" s="74">
        <v>1.2067971737266476E-2</v>
      </c>
    </row>
    <row r="41" spans="1:8" ht="9.9499999999999993" customHeight="1">
      <c r="A41" s="5"/>
      <c r="B41" s="5"/>
      <c r="C41" s="5"/>
      <c r="D41" s="67"/>
      <c r="E41" s="67"/>
      <c r="F41" s="17"/>
      <c r="G41" s="73"/>
      <c r="H41" s="79"/>
    </row>
    <row r="42" spans="1:8">
      <c r="A42" s="6" t="s">
        <v>747</v>
      </c>
      <c r="B42" s="6"/>
      <c r="C42" s="6"/>
      <c r="D42" s="67"/>
      <c r="E42" s="67"/>
      <c r="F42" s="17"/>
      <c r="G42" s="17"/>
      <c r="H42" s="79"/>
    </row>
    <row r="43" spans="1:8">
      <c r="A43" s="5" t="s">
        <v>779</v>
      </c>
      <c r="B43" s="71">
        <v>20</v>
      </c>
      <c r="C43" s="71">
        <v>504</v>
      </c>
      <c r="D43" s="71">
        <v>524</v>
      </c>
      <c r="E43" s="72">
        <v>5.4180366854850387E-3</v>
      </c>
      <c r="F43" s="73">
        <v>30491687</v>
      </c>
      <c r="G43" s="73">
        <v>1829501</v>
      </c>
      <c r="H43" s="72">
        <v>2.5337175613161702E-3</v>
      </c>
    </row>
    <row r="44" spans="1:8">
      <c r="A44" s="5" t="s">
        <v>781</v>
      </c>
      <c r="B44" s="71">
        <v>28</v>
      </c>
      <c r="C44" s="71">
        <v>135</v>
      </c>
      <c r="D44" s="71">
        <v>163</v>
      </c>
      <c r="E44" s="72">
        <v>1.6853816407138573E-3</v>
      </c>
      <c r="F44" s="73">
        <v>19243698</v>
      </c>
      <c r="G44" s="73">
        <v>1154622</v>
      </c>
      <c r="H44" s="72">
        <v>1.5990622787754689E-3</v>
      </c>
    </row>
    <row r="45" spans="1:8">
      <c r="A45" s="5" t="s">
        <v>1020</v>
      </c>
      <c r="B45" s="71" t="s">
        <v>234</v>
      </c>
      <c r="C45" s="71" t="s">
        <v>234</v>
      </c>
      <c r="D45" s="71" t="s">
        <v>234</v>
      </c>
      <c r="E45" s="72" t="s">
        <v>234</v>
      </c>
      <c r="F45" s="73" t="s">
        <v>234</v>
      </c>
      <c r="G45" s="73" t="s">
        <v>234</v>
      </c>
      <c r="H45" s="72" t="s">
        <v>234</v>
      </c>
    </row>
    <row r="46" spans="1:8">
      <c r="A46" s="5" t="s">
        <v>748</v>
      </c>
      <c r="B46" s="71">
        <v>83</v>
      </c>
      <c r="C46" s="71">
        <v>421</v>
      </c>
      <c r="D46" s="71">
        <v>504</v>
      </c>
      <c r="E46" s="72">
        <v>5.2112413921459148E-3</v>
      </c>
      <c r="F46" s="73">
        <v>26334699</v>
      </c>
      <c r="G46" s="73">
        <v>1580082</v>
      </c>
      <c r="H46" s="72">
        <v>2.1882915132156676E-3</v>
      </c>
    </row>
    <row r="47" spans="1:8">
      <c r="A47" s="5" t="s">
        <v>749</v>
      </c>
      <c r="B47" s="71">
        <v>18</v>
      </c>
      <c r="C47" s="71">
        <v>238</v>
      </c>
      <c r="D47" s="71">
        <v>256</v>
      </c>
      <c r="E47" s="72">
        <v>2.6469797547407823E-3</v>
      </c>
      <c r="F47" s="73">
        <v>21715514</v>
      </c>
      <c r="G47" s="73">
        <v>1302931</v>
      </c>
      <c r="H47" s="72">
        <v>1.8044587873323049E-3</v>
      </c>
    </row>
    <row r="48" spans="1:8">
      <c r="A48" s="5" t="s">
        <v>782</v>
      </c>
      <c r="B48" s="71">
        <v>76</v>
      </c>
      <c r="C48" s="71">
        <v>512</v>
      </c>
      <c r="D48" s="71">
        <v>588</v>
      </c>
      <c r="E48" s="72">
        <v>6.079781624170234E-3</v>
      </c>
      <c r="F48" s="73">
        <v>44789318</v>
      </c>
      <c r="G48" s="73">
        <v>2687359</v>
      </c>
      <c r="H48" s="72">
        <v>3.7217846242560471E-3</v>
      </c>
    </row>
    <row r="49" spans="1:8">
      <c r="A49" s="5" t="s">
        <v>750</v>
      </c>
      <c r="B49" s="71">
        <v>152</v>
      </c>
      <c r="C49" s="71">
        <v>423</v>
      </c>
      <c r="D49" s="71">
        <v>575</v>
      </c>
      <c r="E49" s="72">
        <v>5.9453646834998035E-3</v>
      </c>
      <c r="F49" s="73">
        <v>18330441</v>
      </c>
      <c r="G49" s="73">
        <v>1099826</v>
      </c>
      <c r="H49" s="72">
        <v>1.5231740516086728E-3</v>
      </c>
    </row>
    <row r="50" spans="1:8">
      <c r="A50" s="5" t="s">
        <v>751</v>
      </c>
      <c r="B50" s="71">
        <v>618</v>
      </c>
      <c r="C50" s="71">
        <v>3494</v>
      </c>
      <c r="D50" s="71">
        <v>4112</v>
      </c>
      <c r="E50" s="72">
        <v>4.2517112310523811E-2</v>
      </c>
      <c r="F50" s="73">
        <v>708356656</v>
      </c>
      <c r="G50" s="73">
        <v>42501399</v>
      </c>
      <c r="H50" s="72">
        <v>5.8861154504318676E-2</v>
      </c>
    </row>
    <row r="51" spans="1:8">
      <c r="A51" s="5" t="s">
        <v>752</v>
      </c>
      <c r="B51" s="71">
        <v>39</v>
      </c>
      <c r="C51" s="71">
        <v>112</v>
      </c>
      <c r="D51" s="71">
        <v>151</v>
      </c>
      <c r="E51" s="72">
        <v>1.5613044647103831E-3</v>
      </c>
      <c r="F51" s="73">
        <v>3099560</v>
      </c>
      <c r="G51" s="73">
        <v>185974</v>
      </c>
      <c r="H51" s="72">
        <v>2.5755962404404997E-4</v>
      </c>
    </row>
    <row r="52" spans="1:8">
      <c r="A52" s="5" t="s">
        <v>753</v>
      </c>
      <c r="B52" s="71">
        <v>492</v>
      </c>
      <c r="C52" s="71">
        <v>3015</v>
      </c>
      <c r="D52" s="71">
        <v>3507</v>
      </c>
      <c r="E52" s="72">
        <v>3.6261554687015321E-2</v>
      </c>
      <c r="F52" s="73">
        <v>178281809</v>
      </c>
      <c r="G52" s="73">
        <v>10696909</v>
      </c>
      <c r="H52" s="72">
        <v>1.4814392659583677E-2</v>
      </c>
    </row>
    <row r="53" spans="1:8">
      <c r="A53" s="5" t="s">
        <v>791</v>
      </c>
      <c r="B53" s="71">
        <v>238</v>
      </c>
      <c r="C53" s="71">
        <v>1656</v>
      </c>
      <c r="D53" s="71">
        <v>1894</v>
      </c>
      <c r="E53" s="72">
        <v>1.9583514279215005E-2</v>
      </c>
      <c r="F53" s="73">
        <v>172032029</v>
      </c>
      <c r="G53" s="73">
        <v>10321922</v>
      </c>
      <c r="H53" s="72">
        <v>1.4295064631249575E-2</v>
      </c>
    </row>
    <row r="54" spans="1:8">
      <c r="A54" s="5" t="s">
        <v>754</v>
      </c>
      <c r="B54" s="71">
        <v>161</v>
      </c>
      <c r="C54" s="71">
        <v>580</v>
      </c>
      <c r="D54" s="71">
        <v>741</v>
      </c>
      <c r="E54" s="72">
        <v>7.6617656182145291E-3</v>
      </c>
      <c r="F54" s="73">
        <v>30761868</v>
      </c>
      <c r="G54" s="73">
        <v>1845712</v>
      </c>
      <c r="H54" s="72">
        <v>2.5561685440631033E-3</v>
      </c>
    </row>
    <row r="55" spans="1:8">
      <c r="A55" s="5" t="s">
        <v>755</v>
      </c>
      <c r="B55" s="71" t="s">
        <v>234</v>
      </c>
      <c r="C55" s="71" t="s">
        <v>234</v>
      </c>
      <c r="D55" s="71" t="s">
        <v>234</v>
      </c>
      <c r="E55" s="72" t="s">
        <v>234</v>
      </c>
      <c r="F55" s="73" t="s">
        <v>234</v>
      </c>
      <c r="G55" s="73" t="s">
        <v>234</v>
      </c>
      <c r="H55" s="72" t="s">
        <v>234</v>
      </c>
    </row>
    <row r="56" spans="1:8">
      <c r="A56" s="5" t="s">
        <v>783</v>
      </c>
      <c r="B56" s="71">
        <v>106</v>
      </c>
      <c r="C56" s="71">
        <v>650</v>
      </c>
      <c r="D56" s="71">
        <v>756</v>
      </c>
      <c r="E56" s="72">
        <v>7.8168620882188723E-3</v>
      </c>
      <c r="F56" s="73">
        <v>24304523</v>
      </c>
      <c r="G56" s="73">
        <v>1458271</v>
      </c>
      <c r="H56" s="72">
        <v>2.019592687764638E-3</v>
      </c>
    </row>
    <row r="57" spans="1:8">
      <c r="A57" s="5" t="s">
        <v>792</v>
      </c>
      <c r="B57" s="71">
        <v>13</v>
      </c>
      <c r="C57" s="71">
        <v>199</v>
      </c>
      <c r="D57" s="71">
        <v>212</v>
      </c>
      <c r="E57" s="72">
        <v>2.1920301093947101E-3</v>
      </c>
      <c r="F57" s="73">
        <v>6328542</v>
      </c>
      <c r="G57" s="73">
        <v>379713</v>
      </c>
      <c r="H57" s="72">
        <v>5.2587317326421087E-4</v>
      </c>
    </row>
    <row r="58" spans="1:8">
      <c r="A58" s="5" t="s">
        <v>793</v>
      </c>
      <c r="B58" s="75">
        <v>9388</v>
      </c>
      <c r="C58" s="75">
        <v>42879</v>
      </c>
      <c r="D58" s="75">
        <v>52267</v>
      </c>
      <c r="E58" s="76">
        <v>0.54042847984779863</v>
      </c>
      <c r="F58" s="77">
        <v>3041153177</v>
      </c>
      <c r="G58" s="77">
        <v>182469193</v>
      </c>
      <c r="H58" s="76">
        <v>0.25270573708529792</v>
      </c>
    </row>
    <row r="59" spans="1:8">
      <c r="A59" s="5" t="s">
        <v>788</v>
      </c>
      <c r="B59" s="71">
        <v>11432</v>
      </c>
      <c r="C59" s="71">
        <v>54818</v>
      </c>
      <c r="D59" s="71">
        <v>66250</v>
      </c>
      <c r="E59" s="72">
        <v>0.68500940918584696</v>
      </c>
      <c r="F59" s="73">
        <v>4325223521</v>
      </c>
      <c r="G59" s="73">
        <v>259513414</v>
      </c>
      <c r="H59" s="74">
        <v>0.3594060317260902</v>
      </c>
    </row>
    <row r="60" spans="1:8" ht="9.75" customHeight="1">
      <c r="A60" s="5"/>
      <c r="B60" s="5"/>
      <c r="C60" s="5"/>
      <c r="D60" s="67"/>
      <c r="E60" s="67"/>
      <c r="F60" s="17"/>
      <c r="G60" s="17"/>
      <c r="H60" s="79"/>
    </row>
    <row r="61" spans="1:8">
      <c r="A61" s="6" t="s">
        <v>756</v>
      </c>
      <c r="B61" s="6"/>
      <c r="C61" s="6"/>
      <c r="D61" s="67"/>
      <c r="E61" s="67"/>
      <c r="F61" s="17"/>
      <c r="G61" s="17"/>
      <c r="H61" s="79"/>
    </row>
    <row r="62" spans="1:8">
      <c r="A62" s="5" t="s">
        <v>0</v>
      </c>
      <c r="B62" s="71">
        <v>73</v>
      </c>
      <c r="C62" s="71">
        <v>388</v>
      </c>
      <c r="D62" s="71">
        <v>461</v>
      </c>
      <c r="E62" s="72">
        <v>4.7666315114667989E-3</v>
      </c>
      <c r="F62" s="73">
        <v>55826654</v>
      </c>
      <c r="G62" s="73">
        <v>3349599</v>
      </c>
      <c r="H62" s="72">
        <v>4.6389358681231015E-3</v>
      </c>
    </row>
    <row r="63" spans="1:8">
      <c r="A63" s="5" t="s">
        <v>1</v>
      </c>
      <c r="B63" s="71" t="s">
        <v>234</v>
      </c>
      <c r="C63" s="71" t="s">
        <v>234</v>
      </c>
      <c r="D63" s="71" t="s">
        <v>234</v>
      </c>
      <c r="E63" s="72" t="s">
        <v>234</v>
      </c>
      <c r="F63" s="73" t="s">
        <v>234</v>
      </c>
      <c r="G63" s="73" t="s">
        <v>234</v>
      </c>
      <c r="H63" s="72" t="s">
        <v>234</v>
      </c>
    </row>
    <row r="64" spans="1:8">
      <c r="A64" s="5" t="s">
        <v>2</v>
      </c>
      <c r="B64" s="75">
        <v>124</v>
      </c>
      <c r="C64" s="75">
        <v>674</v>
      </c>
      <c r="D64" s="75">
        <v>798</v>
      </c>
      <c r="E64" s="76">
        <v>8.251132204231031E-3</v>
      </c>
      <c r="F64" s="77">
        <v>3893369570</v>
      </c>
      <c r="G64" s="77">
        <v>233602174</v>
      </c>
      <c r="H64" s="76">
        <v>0.32352096589476348</v>
      </c>
    </row>
    <row r="65" spans="1:8">
      <c r="A65" s="5" t="s">
        <v>788</v>
      </c>
      <c r="B65" s="71">
        <v>197</v>
      </c>
      <c r="C65" s="71">
        <v>1062</v>
      </c>
      <c r="D65" s="71">
        <v>1259</v>
      </c>
      <c r="E65" s="72">
        <v>1.3017763715697831E-2</v>
      </c>
      <c r="F65" s="73">
        <v>3949196224</v>
      </c>
      <c r="G65" s="73">
        <v>236951773</v>
      </c>
      <c r="H65" s="74">
        <v>0.32815990176288662</v>
      </c>
    </row>
    <row r="66" spans="1:8" ht="9.75" customHeight="1">
      <c r="A66" s="5"/>
      <c r="B66" s="5"/>
      <c r="C66" s="5"/>
      <c r="D66" s="67"/>
      <c r="E66" s="67"/>
      <c r="F66" s="17"/>
      <c r="G66" s="17"/>
      <c r="H66" s="79"/>
    </row>
    <row r="67" spans="1:8">
      <c r="A67" s="6" t="s">
        <v>757</v>
      </c>
      <c r="B67" s="6"/>
      <c r="C67" s="6"/>
      <c r="D67" s="67"/>
      <c r="E67" s="67"/>
      <c r="F67" s="17"/>
      <c r="G67" s="17"/>
      <c r="H67" s="79"/>
    </row>
    <row r="68" spans="1:8">
      <c r="A68" s="5" t="s">
        <v>3</v>
      </c>
      <c r="B68" s="71">
        <v>67</v>
      </c>
      <c r="C68" s="71">
        <v>293</v>
      </c>
      <c r="D68" s="71">
        <v>360</v>
      </c>
      <c r="E68" s="72">
        <v>3.7223152801042249E-3</v>
      </c>
      <c r="F68" s="73">
        <v>40667374</v>
      </c>
      <c r="G68" s="73">
        <v>2440042</v>
      </c>
      <c r="H68" s="72">
        <v>3.3792696837820972E-3</v>
      </c>
    </row>
    <row r="69" spans="1:8">
      <c r="A69" s="5" t="s">
        <v>4</v>
      </c>
      <c r="B69" s="71">
        <v>132</v>
      </c>
      <c r="C69" s="71">
        <v>936</v>
      </c>
      <c r="D69" s="71">
        <v>1068</v>
      </c>
      <c r="E69" s="72">
        <v>1.10428686643092E-2</v>
      </c>
      <c r="F69" s="73">
        <v>69706524</v>
      </c>
      <c r="G69" s="73">
        <v>4182392</v>
      </c>
      <c r="H69" s="72">
        <v>5.7922898422620491E-3</v>
      </c>
    </row>
    <row r="70" spans="1:8">
      <c r="A70" s="5" t="s">
        <v>758</v>
      </c>
      <c r="B70" s="71">
        <v>23</v>
      </c>
      <c r="C70" s="71">
        <v>146</v>
      </c>
      <c r="D70" s="71">
        <v>169</v>
      </c>
      <c r="E70" s="72">
        <v>1.7474202287155944E-3</v>
      </c>
      <c r="F70" s="73">
        <v>5975336</v>
      </c>
      <c r="G70" s="73">
        <v>358520</v>
      </c>
      <c r="H70" s="72">
        <v>4.9652250536243126E-4</v>
      </c>
    </row>
    <row r="71" spans="1:8">
      <c r="A71" s="5" t="s">
        <v>794</v>
      </c>
      <c r="B71" s="71" t="s">
        <v>234</v>
      </c>
      <c r="C71" s="71" t="s">
        <v>234</v>
      </c>
      <c r="D71" s="71" t="s">
        <v>234</v>
      </c>
      <c r="E71" s="72" t="s">
        <v>234</v>
      </c>
      <c r="F71" s="73" t="s">
        <v>234</v>
      </c>
      <c r="G71" s="73" t="s">
        <v>234</v>
      </c>
      <c r="H71" s="72" t="s">
        <v>234</v>
      </c>
    </row>
    <row r="72" spans="1:8">
      <c r="A72" s="5" t="s">
        <v>5</v>
      </c>
      <c r="B72" s="71">
        <v>17</v>
      </c>
      <c r="C72" s="71">
        <v>93</v>
      </c>
      <c r="D72" s="71">
        <v>110</v>
      </c>
      <c r="E72" s="72">
        <v>1.1373741133651799E-3</v>
      </c>
      <c r="F72" s="73">
        <v>5612518</v>
      </c>
      <c r="G72" s="73">
        <v>336751</v>
      </c>
      <c r="H72" s="72">
        <v>4.6637412195499301E-4</v>
      </c>
    </row>
    <row r="73" spans="1:8">
      <c r="A73" s="5" t="s">
        <v>6</v>
      </c>
      <c r="B73" s="71">
        <v>40</v>
      </c>
      <c r="C73" s="71">
        <v>71</v>
      </c>
      <c r="D73" s="71">
        <v>111</v>
      </c>
      <c r="E73" s="72">
        <v>1.147713878032136E-3</v>
      </c>
      <c r="F73" s="73">
        <v>3982099</v>
      </c>
      <c r="G73" s="73">
        <v>238926</v>
      </c>
      <c r="H73" s="72">
        <v>3.3089405365453603E-4</v>
      </c>
    </row>
    <row r="74" spans="1:8">
      <c r="A74" s="5" t="s">
        <v>759</v>
      </c>
      <c r="B74" s="71">
        <v>51</v>
      </c>
      <c r="C74" s="71">
        <v>208</v>
      </c>
      <c r="D74" s="71">
        <v>259</v>
      </c>
      <c r="E74" s="72">
        <v>2.6779990487416508E-3</v>
      </c>
      <c r="F74" s="73">
        <v>25675290</v>
      </c>
      <c r="G74" s="73">
        <v>1540517</v>
      </c>
      <c r="H74" s="72">
        <v>2.1334970444979819E-3</v>
      </c>
    </row>
    <row r="75" spans="1:8">
      <c r="A75" s="5" t="s">
        <v>795</v>
      </c>
      <c r="B75" s="71">
        <v>141</v>
      </c>
      <c r="C75" s="71">
        <v>938</v>
      </c>
      <c r="D75" s="71">
        <v>1079</v>
      </c>
      <c r="E75" s="72">
        <v>1.1156606075645718E-2</v>
      </c>
      <c r="F75" s="73">
        <v>129736233</v>
      </c>
      <c r="G75" s="73">
        <v>7784174</v>
      </c>
      <c r="H75" s="72">
        <v>1.0780479684974613E-2</v>
      </c>
    </row>
    <row r="76" spans="1:8">
      <c r="A76" s="5" t="s">
        <v>23</v>
      </c>
      <c r="B76" s="71" t="s">
        <v>234</v>
      </c>
      <c r="C76" s="71" t="s">
        <v>234</v>
      </c>
      <c r="D76" s="71" t="s">
        <v>234</v>
      </c>
      <c r="E76" s="72" t="s">
        <v>234</v>
      </c>
      <c r="F76" s="73" t="s">
        <v>234</v>
      </c>
      <c r="G76" s="73" t="s">
        <v>234</v>
      </c>
      <c r="H76" s="72" t="s">
        <v>234</v>
      </c>
    </row>
    <row r="77" spans="1:8">
      <c r="A77" s="5" t="s">
        <v>7</v>
      </c>
      <c r="B77" s="71" t="s">
        <v>234</v>
      </c>
      <c r="C77" s="71" t="s">
        <v>234</v>
      </c>
      <c r="D77" s="71" t="s">
        <v>234</v>
      </c>
      <c r="E77" s="72" t="s">
        <v>234</v>
      </c>
      <c r="F77" s="73" t="s">
        <v>234</v>
      </c>
      <c r="G77" s="73" t="s">
        <v>234</v>
      </c>
      <c r="H77" s="72" t="s">
        <v>234</v>
      </c>
    </row>
    <row r="78" spans="1:8">
      <c r="A78" s="5" t="s">
        <v>8</v>
      </c>
      <c r="B78" s="71" t="s">
        <v>234</v>
      </c>
      <c r="C78" s="71" t="s">
        <v>234</v>
      </c>
      <c r="D78" s="71" t="s">
        <v>234</v>
      </c>
      <c r="E78" s="72" t="s">
        <v>234</v>
      </c>
      <c r="F78" s="73" t="s">
        <v>234</v>
      </c>
      <c r="G78" s="73" t="s">
        <v>234</v>
      </c>
      <c r="H78" s="72" t="s">
        <v>234</v>
      </c>
    </row>
    <row r="79" spans="1:8">
      <c r="A79" s="5" t="s">
        <v>9</v>
      </c>
      <c r="B79" s="71">
        <v>12</v>
      </c>
      <c r="C79" s="71">
        <v>140</v>
      </c>
      <c r="D79" s="71">
        <v>152</v>
      </c>
      <c r="E79" s="72">
        <v>1.5716442293773395E-3</v>
      </c>
      <c r="F79" s="73">
        <v>3354611</v>
      </c>
      <c r="G79" s="73">
        <v>201277</v>
      </c>
      <c r="H79" s="72">
        <v>2.7875309693136806E-4</v>
      </c>
    </row>
    <row r="80" spans="1:8">
      <c r="A80" s="5" t="s">
        <v>760</v>
      </c>
      <c r="B80" s="71">
        <v>66</v>
      </c>
      <c r="C80" s="71">
        <v>675</v>
      </c>
      <c r="D80" s="71">
        <v>741</v>
      </c>
      <c r="E80" s="72">
        <v>7.6617656182145291E-3</v>
      </c>
      <c r="F80" s="73">
        <v>19928231</v>
      </c>
      <c r="G80" s="73">
        <v>1195694</v>
      </c>
      <c r="H80" s="72">
        <v>1.6559438260817442E-3</v>
      </c>
    </row>
    <row r="81" spans="1:8">
      <c r="A81" s="5" t="s">
        <v>10</v>
      </c>
      <c r="B81" s="71">
        <v>34</v>
      </c>
      <c r="C81" s="71">
        <v>60</v>
      </c>
      <c r="D81" s="71">
        <v>94</v>
      </c>
      <c r="E81" s="72">
        <v>9.7193787869388098E-4</v>
      </c>
      <c r="F81" s="73">
        <v>115876275</v>
      </c>
      <c r="G81" s="73">
        <v>6952577</v>
      </c>
      <c r="H81" s="72">
        <v>9.6287820784481098E-3</v>
      </c>
    </row>
    <row r="82" spans="1:8">
      <c r="A82" s="5" t="s">
        <v>761</v>
      </c>
      <c r="B82" s="71">
        <v>1423</v>
      </c>
      <c r="C82" s="71">
        <v>6097</v>
      </c>
      <c r="D82" s="71">
        <v>7520</v>
      </c>
      <c r="E82" s="72">
        <v>7.775503029551048E-2</v>
      </c>
      <c r="F82" s="73">
        <v>883262214</v>
      </c>
      <c r="G82" s="73">
        <v>52995734</v>
      </c>
      <c r="H82" s="72">
        <v>7.3394997822160496E-2</v>
      </c>
    </row>
    <row r="83" spans="1:8">
      <c r="A83" s="5" t="s">
        <v>762</v>
      </c>
      <c r="B83" s="71">
        <v>112</v>
      </c>
      <c r="C83" s="71">
        <v>1055</v>
      </c>
      <c r="D83" s="71">
        <v>1167</v>
      </c>
      <c r="E83" s="72">
        <v>1.2066505366337863E-2</v>
      </c>
      <c r="F83" s="73">
        <v>56704258</v>
      </c>
      <c r="G83" s="73">
        <v>3402256</v>
      </c>
      <c r="H83" s="72">
        <v>4.7118617455214886E-3</v>
      </c>
    </row>
    <row r="84" spans="1:8">
      <c r="A84" s="5" t="s">
        <v>763</v>
      </c>
      <c r="B84" s="71">
        <v>63</v>
      </c>
      <c r="C84" s="71">
        <v>250</v>
      </c>
      <c r="D84" s="71">
        <v>313</v>
      </c>
      <c r="E84" s="72">
        <v>3.2363463407572846E-3</v>
      </c>
      <c r="F84" s="73">
        <v>15506163</v>
      </c>
      <c r="G84" s="73">
        <v>930370</v>
      </c>
      <c r="H84" s="72">
        <v>1.2884905815966896E-3</v>
      </c>
    </row>
    <row r="85" spans="1:8">
      <c r="A85" s="5" t="s">
        <v>764</v>
      </c>
      <c r="B85" s="71" t="s">
        <v>234</v>
      </c>
      <c r="C85" s="71" t="s">
        <v>234</v>
      </c>
      <c r="D85" s="71" t="s">
        <v>234</v>
      </c>
      <c r="E85" s="72" t="s">
        <v>234</v>
      </c>
      <c r="F85" s="73" t="s">
        <v>234</v>
      </c>
      <c r="G85" s="73" t="s">
        <v>234</v>
      </c>
      <c r="H85" s="72" t="s">
        <v>234</v>
      </c>
    </row>
    <row r="86" spans="1:8">
      <c r="A86" s="5" t="s">
        <v>11</v>
      </c>
      <c r="B86" s="71" t="s">
        <v>234</v>
      </c>
      <c r="C86" s="71" t="s">
        <v>234</v>
      </c>
      <c r="D86" s="71" t="s">
        <v>234</v>
      </c>
      <c r="E86" s="72" t="s">
        <v>234</v>
      </c>
      <c r="F86" s="73" t="s">
        <v>234</v>
      </c>
      <c r="G86" s="73" t="s">
        <v>234</v>
      </c>
      <c r="H86" s="72" t="s">
        <v>234</v>
      </c>
    </row>
    <row r="87" spans="1:8">
      <c r="A87" s="5" t="s">
        <v>796</v>
      </c>
      <c r="B87" s="75">
        <v>0</v>
      </c>
      <c r="C87" s="75">
        <v>112</v>
      </c>
      <c r="D87" s="75">
        <v>112</v>
      </c>
      <c r="E87" s="76">
        <v>1.1580536426990921E-3</v>
      </c>
      <c r="F87" s="77">
        <v>523274</v>
      </c>
      <c r="G87" s="77">
        <v>31396</v>
      </c>
      <c r="H87" s="76">
        <v>4.3481034749411172E-5</v>
      </c>
    </row>
    <row r="88" spans="1:8">
      <c r="A88" s="5" t="s">
        <v>788</v>
      </c>
      <c r="B88" s="71">
        <v>2181</v>
      </c>
      <c r="C88" s="71">
        <v>11074</v>
      </c>
      <c r="D88" s="71">
        <v>13255</v>
      </c>
      <c r="E88" s="72">
        <v>0.13705358066050416</v>
      </c>
      <c r="F88" s="73">
        <v>1376510400</v>
      </c>
      <c r="G88" s="73">
        <v>82590626</v>
      </c>
      <c r="H88" s="74">
        <v>0.11438163712197801</v>
      </c>
    </row>
    <row r="89" spans="1:8" ht="9.75" customHeight="1">
      <c r="A89" s="5"/>
      <c r="B89" s="67"/>
      <c r="C89" s="67"/>
      <c r="D89" s="67"/>
      <c r="E89" s="67"/>
      <c r="F89" s="17"/>
      <c r="G89" s="17"/>
      <c r="H89" s="79"/>
    </row>
    <row r="90" spans="1:8">
      <c r="A90" s="6" t="s">
        <v>765</v>
      </c>
      <c r="B90" s="67"/>
      <c r="C90" s="67"/>
      <c r="D90" s="67"/>
      <c r="E90" s="67"/>
      <c r="F90" s="17"/>
      <c r="G90" s="17"/>
      <c r="H90" s="79"/>
    </row>
    <row r="91" spans="1:8">
      <c r="A91" s="5" t="s">
        <v>806</v>
      </c>
      <c r="B91" s="71">
        <v>54</v>
      </c>
      <c r="C91" s="71">
        <v>184</v>
      </c>
      <c r="D91" s="71">
        <v>238</v>
      </c>
      <c r="E91" s="72">
        <v>2.460863990735571E-3</v>
      </c>
      <c r="F91" s="73">
        <v>29436736</v>
      </c>
      <c r="G91" s="73">
        <v>1766204</v>
      </c>
      <c r="H91" s="72">
        <v>2.4460561058271438E-3</v>
      </c>
    </row>
    <row r="92" spans="1:8">
      <c r="A92" s="5" t="s">
        <v>12</v>
      </c>
      <c r="B92" s="71">
        <v>10</v>
      </c>
      <c r="C92" s="71">
        <v>61</v>
      </c>
      <c r="D92" s="71">
        <v>71</v>
      </c>
      <c r="E92" s="72">
        <v>7.3412329135388876E-4</v>
      </c>
      <c r="F92" s="73">
        <v>32504365</v>
      </c>
      <c r="G92" s="73">
        <v>1950262</v>
      </c>
      <c r="H92" s="72">
        <v>2.7009622178766762E-3</v>
      </c>
    </row>
    <row r="93" spans="1:8">
      <c r="A93" s="5" t="s">
        <v>766</v>
      </c>
      <c r="B93" s="71">
        <v>86</v>
      </c>
      <c r="C93" s="71">
        <v>569</v>
      </c>
      <c r="D93" s="71">
        <v>655</v>
      </c>
      <c r="E93" s="72">
        <v>6.7725458568562982E-3</v>
      </c>
      <c r="F93" s="73">
        <v>44316181</v>
      </c>
      <c r="G93" s="73">
        <v>2658971</v>
      </c>
      <c r="H93" s="72">
        <v>3.6824694371472978E-3</v>
      </c>
    </row>
    <row r="94" spans="1:8">
      <c r="A94" s="5" t="s">
        <v>13</v>
      </c>
      <c r="B94" s="71" t="s">
        <v>234</v>
      </c>
      <c r="C94" s="71" t="s">
        <v>234</v>
      </c>
      <c r="D94" s="71" t="s">
        <v>234</v>
      </c>
      <c r="E94" s="72" t="s">
        <v>234</v>
      </c>
      <c r="F94" s="73" t="s">
        <v>234</v>
      </c>
      <c r="G94" s="73" t="s">
        <v>234</v>
      </c>
      <c r="H94" s="72" t="s">
        <v>234</v>
      </c>
    </row>
    <row r="95" spans="1:8">
      <c r="A95" s="5" t="s">
        <v>767</v>
      </c>
      <c r="B95" s="71" t="s">
        <v>234</v>
      </c>
      <c r="C95" s="71" t="s">
        <v>234</v>
      </c>
      <c r="D95" s="71" t="s">
        <v>234</v>
      </c>
      <c r="E95" s="72" t="s">
        <v>234</v>
      </c>
      <c r="F95" s="73" t="s">
        <v>234</v>
      </c>
      <c r="G95" s="73" t="s">
        <v>234</v>
      </c>
      <c r="H95" s="72" t="s">
        <v>234</v>
      </c>
    </row>
    <row r="96" spans="1:8">
      <c r="A96" s="5" t="s">
        <v>14</v>
      </c>
      <c r="B96" s="71" t="s">
        <v>234</v>
      </c>
      <c r="C96" s="71" t="s">
        <v>234</v>
      </c>
      <c r="D96" s="71" t="s">
        <v>234</v>
      </c>
      <c r="E96" s="72" t="s">
        <v>234</v>
      </c>
      <c r="F96" s="73" t="s">
        <v>234</v>
      </c>
      <c r="G96" s="73" t="s">
        <v>234</v>
      </c>
      <c r="H96" s="72" t="s">
        <v>234</v>
      </c>
    </row>
    <row r="97" spans="1:8">
      <c r="A97" s="5" t="s">
        <v>797</v>
      </c>
      <c r="B97" s="71">
        <v>13</v>
      </c>
      <c r="C97" s="71">
        <v>62</v>
      </c>
      <c r="D97" s="71">
        <v>75</v>
      </c>
      <c r="E97" s="72">
        <v>7.7548235002171352E-4</v>
      </c>
      <c r="F97" s="73">
        <v>17256910</v>
      </c>
      <c r="G97" s="73">
        <v>1035415</v>
      </c>
      <c r="H97" s="72">
        <v>1.4339697921729381E-3</v>
      </c>
    </row>
    <row r="98" spans="1:8">
      <c r="A98" s="5" t="s">
        <v>798</v>
      </c>
      <c r="B98" s="71">
        <v>24</v>
      </c>
      <c r="C98" s="71">
        <v>49</v>
      </c>
      <c r="D98" s="71">
        <v>73</v>
      </c>
      <c r="E98" s="72">
        <v>7.5480282068780119E-4</v>
      </c>
      <c r="F98" s="73">
        <v>7416036</v>
      </c>
      <c r="G98" s="73">
        <v>444962</v>
      </c>
      <c r="H98" s="72">
        <v>6.1623799796685862E-4</v>
      </c>
    </row>
    <row r="99" spans="1:8">
      <c r="A99" s="5" t="s">
        <v>768</v>
      </c>
      <c r="B99" s="71" t="s">
        <v>234</v>
      </c>
      <c r="C99" s="71" t="s">
        <v>234</v>
      </c>
      <c r="D99" s="71" t="s">
        <v>234</v>
      </c>
      <c r="E99" s="72" t="s">
        <v>234</v>
      </c>
      <c r="F99" s="73" t="s">
        <v>234</v>
      </c>
      <c r="G99" s="73" t="s">
        <v>234</v>
      </c>
      <c r="H99" s="72" t="s">
        <v>234</v>
      </c>
    </row>
    <row r="100" spans="1:8">
      <c r="A100" s="5" t="s">
        <v>799</v>
      </c>
      <c r="B100" s="71">
        <v>242</v>
      </c>
      <c r="C100" s="71">
        <v>1368</v>
      </c>
      <c r="D100" s="71">
        <v>1610</v>
      </c>
      <c r="E100" s="72">
        <v>1.664702111379945E-2</v>
      </c>
      <c r="F100" s="73">
        <v>245783806</v>
      </c>
      <c r="G100" s="73">
        <v>14747028</v>
      </c>
      <c r="H100" s="72">
        <v>2.0423494614554068E-2</v>
      </c>
    </row>
    <row r="101" spans="1:8">
      <c r="A101" s="5" t="s">
        <v>800</v>
      </c>
      <c r="B101" s="71">
        <v>36</v>
      </c>
      <c r="C101" s="71">
        <v>125</v>
      </c>
      <c r="D101" s="71">
        <v>161</v>
      </c>
      <c r="E101" s="72">
        <v>1.6647021113799451E-3</v>
      </c>
      <c r="F101" s="73">
        <v>2887399</v>
      </c>
      <c r="G101" s="73">
        <v>173244</v>
      </c>
      <c r="H101" s="72">
        <v>2.3992955739989135E-4</v>
      </c>
    </row>
    <row r="102" spans="1:8">
      <c r="A102" s="5" t="s">
        <v>801</v>
      </c>
      <c r="B102" s="71">
        <v>1</v>
      </c>
      <c r="C102" s="71">
        <v>191</v>
      </c>
      <c r="D102" s="71">
        <v>192</v>
      </c>
      <c r="E102" s="72">
        <v>1.9852348160555866E-3</v>
      </c>
      <c r="F102" s="73">
        <v>9908173</v>
      </c>
      <c r="G102" s="73">
        <v>594490</v>
      </c>
      <c r="H102" s="72">
        <v>8.2332272735945492E-4</v>
      </c>
    </row>
    <row r="103" spans="1:8">
      <c r="A103" s="5" t="s">
        <v>769</v>
      </c>
      <c r="B103" s="71">
        <v>1</v>
      </c>
      <c r="C103" s="71">
        <v>49</v>
      </c>
      <c r="D103" s="71">
        <v>50</v>
      </c>
      <c r="E103" s="72">
        <v>5.1698823334780898E-4</v>
      </c>
      <c r="F103" s="73">
        <v>4748666</v>
      </c>
      <c r="G103" s="73">
        <v>284920</v>
      </c>
      <c r="H103" s="72">
        <v>3.945921907504851E-4</v>
      </c>
    </row>
    <row r="104" spans="1:8">
      <c r="A104" s="5" t="s">
        <v>770</v>
      </c>
      <c r="B104" s="75" t="s">
        <v>234</v>
      </c>
      <c r="C104" s="75" t="s">
        <v>234</v>
      </c>
      <c r="D104" s="75" t="s">
        <v>234</v>
      </c>
      <c r="E104" s="76" t="s">
        <v>234</v>
      </c>
      <c r="F104" s="77" t="s">
        <v>234</v>
      </c>
      <c r="G104" s="77" t="s">
        <v>234</v>
      </c>
      <c r="H104" s="76" t="s">
        <v>234</v>
      </c>
    </row>
    <row r="105" spans="1:8">
      <c r="A105" s="5" t="s">
        <v>788</v>
      </c>
      <c r="B105" s="71">
        <v>467</v>
      </c>
      <c r="C105" s="71">
        <v>2658</v>
      </c>
      <c r="D105" s="71">
        <v>3125</v>
      </c>
      <c r="E105" s="72">
        <v>3.231176458423806E-2</v>
      </c>
      <c r="F105" s="73">
        <v>394258272</v>
      </c>
      <c r="G105" s="73">
        <v>23655496</v>
      </c>
      <c r="H105" s="83">
        <v>3.2761034641054815E-2</v>
      </c>
    </row>
    <row r="106" spans="1:8" ht="9.75" customHeight="1">
      <c r="A106" s="5"/>
      <c r="B106" s="67"/>
      <c r="C106" s="67"/>
      <c r="D106" s="67"/>
      <c r="E106" s="67"/>
      <c r="F106" s="17"/>
      <c r="G106" s="17"/>
      <c r="H106" s="81"/>
    </row>
    <row r="107" spans="1:8">
      <c r="A107" s="6" t="s">
        <v>21</v>
      </c>
      <c r="B107" s="67"/>
      <c r="C107" s="67"/>
      <c r="D107" s="67"/>
      <c r="E107" s="67"/>
      <c r="F107" s="17"/>
      <c r="G107" s="17"/>
      <c r="H107" s="79"/>
    </row>
    <row r="108" spans="1:8">
      <c r="A108" s="5" t="s">
        <v>771</v>
      </c>
      <c r="B108" s="71">
        <v>28</v>
      </c>
      <c r="C108" s="71">
        <v>419</v>
      </c>
      <c r="D108" s="71">
        <v>447</v>
      </c>
      <c r="E108" s="72">
        <v>4.6218748061294121E-3</v>
      </c>
      <c r="F108" s="73">
        <v>333382289</v>
      </c>
      <c r="G108" s="73">
        <v>20002938</v>
      </c>
      <c r="H108" s="72">
        <v>2.7702523960642031E-2</v>
      </c>
    </row>
    <row r="109" spans="1:8">
      <c r="A109" s="5" t="s">
        <v>15</v>
      </c>
      <c r="B109" s="71">
        <v>16</v>
      </c>
      <c r="C109" s="71">
        <v>74</v>
      </c>
      <c r="D109" s="71">
        <v>90</v>
      </c>
      <c r="E109" s="72">
        <v>9.3057882002605622E-4</v>
      </c>
      <c r="F109" s="73">
        <v>25089683</v>
      </c>
      <c r="G109" s="73">
        <v>1505381</v>
      </c>
      <c r="H109" s="72">
        <v>2.0848363986528009E-3</v>
      </c>
    </row>
    <row r="110" spans="1:8">
      <c r="A110" s="5" t="s">
        <v>776</v>
      </c>
      <c r="B110" s="71">
        <v>45</v>
      </c>
      <c r="C110" s="71">
        <v>174</v>
      </c>
      <c r="D110" s="71">
        <v>219</v>
      </c>
      <c r="E110" s="72">
        <v>2.2644084620634035E-3</v>
      </c>
      <c r="F110" s="73">
        <v>21641755</v>
      </c>
      <c r="G110" s="73">
        <v>1298505</v>
      </c>
      <c r="H110" s="72">
        <v>1.7983291192280593E-3</v>
      </c>
    </row>
    <row r="111" spans="1:8">
      <c r="A111" s="5" t="s">
        <v>16</v>
      </c>
      <c r="B111" s="75">
        <v>25</v>
      </c>
      <c r="C111" s="75">
        <v>140</v>
      </c>
      <c r="D111" s="75">
        <v>165</v>
      </c>
      <c r="E111" s="76">
        <v>1.7060611700477697E-3</v>
      </c>
      <c r="F111" s="77">
        <v>5694342</v>
      </c>
      <c r="G111" s="77">
        <v>341661</v>
      </c>
      <c r="H111" s="76">
        <v>4.7317409267163239E-4</v>
      </c>
    </row>
    <row r="112" spans="1:8">
      <c r="A112" s="5" t="s">
        <v>788</v>
      </c>
      <c r="B112" s="71">
        <v>114</v>
      </c>
      <c r="C112" s="71">
        <v>807</v>
      </c>
      <c r="D112" s="71">
        <v>921</v>
      </c>
      <c r="E112" s="72">
        <v>9.5229232582666416E-3</v>
      </c>
      <c r="F112" s="73">
        <v>385808069</v>
      </c>
      <c r="G112" s="73">
        <v>23148485</v>
      </c>
      <c r="H112" s="74">
        <v>3.2058863571194522E-2</v>
      </c>
    </row>
    <row r="113" spans="1:8" ht="9.75" customHeight="1">
      <c r="A113" s="5"/>
      <c r="B113" s="5"/>
      <c r="C113" s="5"/>
      <c r="D113" s="67"/>
      <c r="E113" s="67"/>
      <c r="F113" s="17"/>
      <c r="G113" s="17"/>
      <c r="H113" s="79"/>
    </row>
    <row r="114" spans="1:8">
      <c r="A114" s="6" t="s">
        <v>772</v>
      </c>
      <c r="B114" s="6"/>
      <c r="C114" s="6"/>
      <c r="D114" s="67"/>
      <c r="E114" s="67"/>
      <c r="F114" s="17"/>
      <c r="G114" s="17"/>
      <c r="H114" s="79"/>
    </row>
    <row r="115" spans="1:8">
      <c r="A115" s="15" t="s">
        <v>802</v>
      </c>
      <c r="B115" s="71" t="s">
        <v>234</v>
      </c>
      <c r="C115" s="71" t="s">
        <v>234</v>
      </c>
      <c r="D115" s="71" t="s">
        <v>234</v>
      </c>
      <c r="E115" s="72" t="s">
        <v>234</v>
      </c>
      <c r="F115" s="73" t="s">
        <v>234</v>
      </c>
      <c r="G115" s="73" t="s">
        <v>234</v>
      </c>
      <c r="H115" s="72" t="s">
        <v>234</v>
      </c>
    </row>
    <row r="116" spans="1:8">
      <c r="A116" s="15" t="s">
        <v>773</v>
      </c>
      <c r="B116" s="71">
        <v>48</v>
      </c>
      <c r="C116" s="71">
        <v>241</v>
      </c>
      <c r="D116" s="71">
        <v>289</v>
      </c>
      <c r="E116" s="72">
        <v>2.9881919887503362E-3</v>
      </c>
      <c r="F116" s="73">
        <v>108867010</v>
      </c>
      <c r="G116" s="73">
        <v>6532021</v>
      </c>
      <c r="H116" s="72">
        <v>9.0463445051880333E-3</v>
      </c>
    </row>
    <row r="117" spans="1:8">
      <c r="A117" s="15" t="s">
        <v>17</v>
      </c>
      <c r="B117" s="71">
        <v>156</v>
      </c>
      <c r="C117" s="71">
        <v>1143</v>
      </c>
      <c r="D117" s="71">
        <v>1299</v>
      </c>
      <c r="E117" s="72">
        <v>1.3431354302376079E-2</v>
      </c>
      <c r="F117" s="73">
        <v>64535065</v>
      </c>
      <c r="G117" s="73">
        <v>3872104</v>
      </c>
      <c r="H117" s="72">
        <v>5.3625649311165114E-3</v>
      </c>
    </row>
    <row r="118" spans="1:8">
      <c r="A118" s="15" t="s">
        <v>18</v>
      </c>
      <c r="B118" s="71" t="s">
        <v>234</v>
      </c>
      <c r="C118" s="71" t="s">
        <v>234</v>
      </c>
      <c r="D118" s="71" t="s">
        <v>234</v>
      </c>
      <c r="E118" s="72" t="s">
        <v>234</v>
      </c>
      <c r="F118" s="73" t="s">
        <v>234</v>
      </c>
      <c r="G118" s="73" t="s">
        <v>234</v>
      </c>
      <c r="H118" s="72" t="s">
        <v>234</v>
      </c>
    </row>
    <row r="119" spans="1:8">
      <c r="A119" s="15" t="s">
        <v>19</v>
      </c>
      <c r="B119" s="71">
        <v>26</v>
      </c>
      <c r="C119" s="71">
        <v>89</v>
      </c>
      <c r="D119" s="71">
        <v>115</v>
      </c>
      <c r="E119" s="72">
        <v>1.1890729366999607E-3</v>
      </c>
      <c r="F119" s="73">
        <v>8786644</v>
      </c>
      <c r="G119" s="73">
        <v>527199</v>
      </c>
      <c r="H119" s="72">
        <v>7.3012989039542681E-4</v>
      </c>
    </row>
    <row r="120" spans="1:8">
      <c r="A120" s="15" t="s">
        <v>774</v>
      </c>
      <c r="B120" s="71">
        <v>285</v>
      </c>
      <c r="C120" s="71">
        <v>1986</v>
      </c>
      <c r="D120" s="71">
        <v>2271</v>
      </c>
      <c r="E120" s="72">
        <v>2.3481605558657484E-2</v>
      </c>
      <c r="F120" s="73">
        <v>237868726</v>
      </c>
      <c r="G120" s="73">
        <v>14272124</v>
      </c>
      <c r="H120" s="72">
        <v>1.9765789259520484E-2</v>
      </c>
    </row>
    <row r="121" spans="1:8">
      <c r="A121" s="15" t="s">
        <v>775</v>
      </c>
      <c r="B121" s="71">
        <v>402</v>
      </c>
      <c r="C121" s="71">
        <v>3535</v>
      </c>
      <c r="D121" s="71">
        <v>3937</v>
      </c>
      <c r="E121" s="72">
        <v>4.0707653493806478E-2</v>
      </c>
      <c r="F121" s="73">
        <v>424625149</v>
      </c>
      <c r="G121" s="73">
        <v>25477509</v>
      </c>
      <c r="H121" s="72">
        <v>3.5284381900797419E-2</v>
      </c>
    </row>
    <row r="122" spans="1:8">
      <c r="A122" s="15" t="s">
        <v>20</v>
      </c>
      <c r="B122" s="75" t="s">
        <v>234</v>
      </c>
      <c r="C122" s="75" t="s">
        <v>234</v>
      </c>
      <c r="D122" s="75" t="s">
        <v>234</v>
      </c>
      <c r="E122" s="76" t="s">
        <v>234</v>
      </c>
      <c r="F122" s="77" t="s">
        <v>234</v>
      </c>
      <c r="G122" s="77" t="s">
        <v>234</v>
      </c>
      <c r="H122" s="76" t="s">
        <v>234</v>
      </c>
    </row>
    <row r="123" spans="1:8">
      <c r="A123" s="15" t="s">
        <v>788</v>
      </c>
      <c r="B123" s="71">
        <v>917</v>
      </c>
      <c r="C123" s="71">
        <v>6994</v>
      </c>
      <c r="D123" s="71">
        <v>7911</v>
      </c>
      <c r="E123" s="72">
        <v>8.1797878280290337E-2</v>
      </c>
      <c r="F123" s="73">
        <v>844682594</v>
      </c>
      <c r="G123" s="73">
        <v>50680957</v>
      </c>
      <c r="H123" s="74">
        <v>7.0189210487017872E-2</v>
      </c>
    </row>
    <row r="124" spans="1:8">
      <c r="A124" s="5"/>
      <c r="B124" s="67"/>
      <c r="C124" s="67"/>
      <c r="D124" s="67"/>
      <c r="E124" s="67"/>
      <c r="F124" s="17"/>
      <c r="G124" s="17"/>
      <c r="H124" s="79"/>
    </row>
    <row r="125" spans="1:8">
      <c r="A125" s="5" t="s">
        <v>247</v>
      </c>
      <c r="B125" s="67">
        <v>15985</v>
      </c>
      <c r="C125" s="67">
        <v>80729</v>
      </c>
      <c r="D125" s="67">
        <v>96714</v>
      </c>
      <c r="E125" s="89">
        <v>1</v>
      </c>
      <c r="F125" s="17">
        <v>12034365460</v>
      </c>
      <c r="G125" s="17">
        <v>722061933</v>
      </c>
      <c r="H125" s="74">
        <v>1</v>
      </c>
    </row>
    <row r="126" spans="1:8">
      <c r="A126" s="5"/>
      <c r="B126" s="5"/>
      <c r="C126" s="5"/>
      <c r="D126" s="16"/>
      <c r="E126" s="16"/>
      <c r="F126" s="11"/>
      <c r="G126" s="11"/>
      <c r="H126" s="5"/>
    </row>
    <row r="127" spans="1:8">
      <c r="A127" s="86" t="s">
        <v>785</v>
      </c>
      <c r="B127" s="86"/>
      <c r="C127" s="86"/>
      <c r="D127" s="16"/>
      <c r="E127" s="16"/>
      <c r="F127" s="16"/>
      <c r="G127" s="79"/>
      <c r="H127" s="16"/>
    </row>
    <row r="128" spans="1:8" ht="29.25" customHeight="1">
      <c r="A128" s="113" t="s">
        <v>871</v>
      </c>
      <c r="B128" s="113"/>
      <c r="C128" s="113"/>
      <c r="D128" s="113"/>
      <c r="E128" s="113"/>
      <c r="F128" s="113"/>
      <c r="G128" s="113"/>
      <c r="H128" s="113"/>
    </row>
    <row r="129" spans="1:8">
      <c r="A129" s="86"/>
      <c r="B129" s="86"/>
      <c r="C129" s="86"/>
      <c r="D129" s="65"/>
      <c r="E129" s="66"/>
      <c r="F129" s="65"/>
      <c r="G129" s="65"/>
      <c r="H129" s="9"/>
    </row>
    <row r="130" spans="1:8" ht="14.25" customHeight="1">
      <c r="A130" s="113"/>
      <c r="B130" s="113"/>
      <c r="C130" s="113"/>
      <c r="D130" s="113"/>
      <c r="E130" s="113"/>
      <c r="F130" s="113"/>
      <c r="G130" s="113"/>
      <c r="H130" s="113"/>
    </row>
    <row r="131" spans="1:8">
      <c r="E131" s="58"/>
      <c r="F131" s="61"/>
      <c r="G131" s="61"/>
      <c r="H131" s="58"/>
    </row>
    <row r="132" spans="1:8">
      <c r="F132" s="61"/>
      <c r="G132" s="61"/>
      <c r="H132" s="9"/>
    </row>
    <row r="133" spans="1:8">
      <c r="H133" s="9"/>
    </row>
    <row r="134" spans="1:8">
      <c r="H134" s="9"/>
    </row>
    <row r="135" spans="1:8">
      <c r="H135" s="9"/>
    </row>
    <row r="136" spans="1:8">
      <c r="H136" s="9"/>
    </row>
    <row r="137" spans="1:8">
      <c r="H137" s="9"/>
    </row>
    <row r="138" spans="1:8">
      <c r="H138" s="9"/>
    </row>
    <row r="139" spans="1:8">
      <c r="H139" s="9"/>
    </row>
    <row r="140" spans="1:8">
      <c r="H140" s="9"/>
    </row>
    <row r="141" spans="1:8">
      <c r="H141" s="9"/>
    </row>
    <row r="142" spans="1:8">
      <c r="H142" s="9"/>
    </row>
    <row r="143" spans="1:8">
      <c r="H143" s="9"/>
    </row>
    <row r="144" spans="1:8">
      <c r="H144" s="9"/>
    </row>
    <row r="145" spans="8:8">
      <c r="H145" s="9"/>
    </row>
    <row r="146" spans="8:8">
      <c r="H146" s="9"/>
    </row>
    <row r="147" spans="8:8">
      <c r="H147" s="9"/>
    </row>
    <row r="148" spans="8:8">
      <c r="H148" s="9"/>
    </row>
    <row r="149" spans="8:8">
      <c r="H149" s="9"/>
    </row>
    <row r="150" spans="8:8">
      <c r="H150" s="9"/>
    </row>
    <row r="151" spans="8:8">
      <c r="H151" s="9"/>
    </row>
    <row r="152" spans="8:8">
      <c r="H152" s="9"/>
    </row>
    <row r="153" spans="8:8">
      <c r="H153" s="9"/>
    </row>
    <row r="154" spans="8:8">
      <c r="H154" s="9"/>
    </row>
    <row r="155" spans="8:8">
      <c r="H155" s="9"/>
    </row>
    <row r="156" spans="8:8">
      <c r="H156" s="9"/>
    </row>
    <row r="157" spans="8:8">
      <c r="H157" s="9"/>
    </row>
    <row r="158" spans="8:8">
      <c r="H158" s="9"/>
    </row>
    <row r="159" spans="8:8">
      <c r="H159" s="9"/>
    </row>
    <row r="160" spans="8:8">
      <c r="H160" s="9"/>
    </row>
    <row r="161" spans="8:8">
      <c r="H161" s="9"/>
    </row>
    <row r="162" spans="8:8">
      <c r="H162" s="9"/>
    </row>
    <row r="163" spans="8:8">
      <c r="H163" s="9"/>
    </row>
    <row r="164" spans="8:8">
      <c r="H164" s="9"/>
    </row>
    <row r="165" spans="8:8">
      <c r="H165" s="9"/>
    </row>
    <row r="166" spans="8:8">
      <c r="H166" s="9"/>
    </row>
    <row r="167" spans="8:8">
      <c r="H167" s="9"/>
    </row>
    <row r="168" spans="8:8">
      <c r="H168" s="9"/>
    </row>
    <row r="169" spans="8:8">
      <c r="H169" s="9"/>
    </row>
    <row r="170" spans="8:8">
      <c r="H170" s="9"/>
    </row>
    <row r="171" spans="8:8">
      <c r="H171" s="9"/>
    </row>
    <row r="172" spans="8:8">
      <c r="H172" s="9"/>
    </row>
    <row r="173" spans="8:8">
      <c r="H173" s="9"/>
    </row>
    <row r="174" spans="8:8">
      <c r="H174" s="9"/>
    </row>
    <row r="175" spans="8:8">
      <c r="H175" s="9"/>
    </row>
    <row r="176" spans="8:8">
      <c r="H176" s="9"/>
    </row>
    <row r="177" spans="8:8">
      <c r="H177" s="9"/>
    </row>
    <row r="178" spans="8:8">
      <c r="H178" s="9"/>
    </row>
    <row r="179" spans="8:8">
      <c r="H179" s="9"/>
    </row>
    <row r="180" spans="8:8">
      <c r="H180" s="9"/>
    </row>
    <row r="181" spans="8:8">
      <c r="H181" s="9"/>
    </row>
    <row r="182" spans="8:8">
      <c r="H182" s="9"/>
    </row>
    <row r="183" spans="8:8">
      <c r="H183" s="9"/>
    </row>
    <row r="184" spans="8:8">
      <c r="H184" s="9"/>
    </row>
    <row r="185" spans="8:8">
      <c r="H185" s="9"/>
    </row>
    <row r="186" spans="8:8">
      <c r="H186" s="9"/>
    </row>
    <row r="187" spans="8:8">
      <c r="H187" s="9"/>
    </row>
    <row r="188" spans="8:8">
      <c r="H188" s="9"/>
    </row>
    <row r="189" spans="8:8">
      <c r="H189" s="9"/>
    </row>
    <row r="190" spans="8:8">
      <c r="H190" s="9"/>
    </row>
    <row r="191" spans="8:8">
      <c r="H191" s="9"/>
    </row>
    <row r="192" spans="8:8">
      <c r="H192" s="9"/>
    </row>
    <row r="193" spans="8:8">
      <c r="H193" s="9"/>
    </row>
    <row r="194" spans="8:8">
      <c r="H194" s="9"/>
    </row>
    <row r="195" spans="8:8">
      <c r="H195" s="9"/>
    </row>
    <row r="196" spans="8:8">
      <c r="H196" s="9"/>
    </row>
    <row r="197" spans="8:8">
      <c r="H197" s="9"/>
    </row>
    <row r="198" spans="8:8">
      <c r="H198" s="9"/>
    </row>
    <row r="199" spans="8:8">
      <c r="H199" s="9"/>
    </row>
    <row r="200" spans="8:8">
      <c r="H200" s="9"/>
    </row>
    <row r="201" spans="8:8">
      <c r="H201" s="9"/>
    </row>
    <row r="202" spans="8:8">
      <c r="H202" s="9"/>
    </row>
    <row r="203" spans="8:8">
      <c r="H203" s="9"/>
    </row>
    <row r="204" spans="8:8">
      <c r="H204" s="9"/>
    </row>
    <row r="205" spans="8:8">
      <c r="H205" s="9"/>
    </row>
    <row r="206" spans="8:8">
      <c r="H206" s="9"/>
    </row>
    <row r="207" spans="8:8">
      <c r="H207" s="9"/>
    </row>
    <row r="208" spans="8:8">
      <c r="H208" s="9"/>
    </row>
    <row r="209" spans="8:8">
      <c r="H209" s="9"/>
    </row>
    <row r="210" spans="8:8">
      <c r="H210" s="9"/>
    </row>
    <row r="211" spans="8:8">
      <c r="H211" s="9"/>
    </row>
    <row r="212" spans="8:8">
      <c r="H212" s="9"/>
    </row>
    <row r="213" spans="8:8">
      <c r="H213" s="9"/>
    </row>
    <row r="214" spans="8:8">
      <c r="H214" s="9"/>
    </row>
    <row r="215" spans="8:8">
      <c r="H215" s="9"/>
    </row>
    <row r="216" spans="8:8">
      <c r="H216" s="9"/>
    </row>
    <row r="217" spans="8:8">
      <c r="H217" s="9"/>
    </row>
    <row r="218" spans="8:8">
      <c r="H218" s="9"/>
    </row>
    <row r="219" spans="8:8">
      <c r="H219" s="9"/>
    </row>
    <row r="220" spans="8:8">
      <c r="H220" s="9"/>
    </row>
    <row r="221" spans="8:8">
      <c r="H221" s="9"/>
    </row>
    <row r="222" spans="8:8">
      <c r="H222" s="9"/>
    </row>
    <row r="223" spans="8:8">
      <c r="H223" s="9"/>
    </row>
    <row r="224" spans="8:8">
      <c r="H224" s="9"/>
    </row>
    <row r="225" spans="8:8">
      <c r="H225" s="9"/>
    </row>
    <row r="226" spans="8:8">
      <c r="H226" s="9"/>
    </row>
    <row r="227" spans="8:8">
      <c r="H227" s="9"/>
    </row>
    <row r="228" spans="8:8">
      <c r="H228" s="9"/>
    </row>
    <row r="229" spans="8:8">
      <c r="H229" s="9"/>
    </row>
    <row r="230" spans="8:8">
      <c r="H230" s="9"/>
    </row>
    <row r="231" spans="8:8">
      <c r="H231" s="9"/>
    </row>
    <row r="232" spans="8:8">
      <c r="H232" s="9"/>
    </row>
    <row r="233" spans="8:8">
      <c r="H233" s="9"/>
    </row>
    <row r="234" spans="8:8">
      <c r="H234" s="9"/>
    </row>
    <row r="235" spans="8:8">
      <c r="H235" s="9"/>
    </row>
    <row r="236" spans="8:8">
      <c r="H236" s="9"/>
    </row>
    <row r="237" spans="8:8">
      <c r="H237" s="9"/>
    </row>
    <row r="238" spans="8:8">
      <c r="H238" s="9"/>
    </row>
    <row r="239" spans="8:8">
      <c r="H239" s="9"/>
    </row>
    <row r="240" spans="8:8">
      <c r="H240" s="9"/>
    </row>
    <row r="241" spans="8:8">
      <c r="H241" s="9"/>
    </row>
    <row r="242" spans="8:8">
      <c r="H242" s="9"/>
    </row>
    <row r="243" spans="8:8">
      <c r="H243" s="9"/>
    </row>
    <row r="244" spans="8:8">
      <c r="H244" s="9"/>
    </row>
    <row r="245" spans="8:8">
      <c r="H245" s="9"/>
    </row>
  </sheetData>
  <mergeCells count="5">
    <mergeCell ref="A1:H1"/>
    <mergeCell ref="A2:H2"/>
    <mergeCell ref="A3:H3"/>
    <mergeCell ref="A128:H128"/>
    <mergeCell ref="A130:H130"/>
  </mergeCells>
  <printOptions horizontalCentered="1"/>
  <pageMargins left="0.5" right="0.5" top="0.75" bottom="0.75" header="0.5" footer="0.5"/>
  <pageSetup scale="70" firstPageNumber="0" orientation="portrait" r:id="rId1"/>
  <headerFooter alignWithMargins="0"/>
  <rowBreaks count="1" manualBreakCount="1">
    <brk id="66"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27"/>
  <sheetViews>
    <sheetView zoomScaleNormal="100" workbookViewId="0">
      <pane xSplit="1" ySplit="5" topLeftCell="B105" activePane="bottomRight" state="frozen"/>
      <selection activeCell="H226" sqref="H226"/>
      <selection pane="topRight" activeCell="H226" sqref="H226"/>
      <selection pane="bottomLeft" activeCell="H226" sqref="H226"/>
      <selection pane="bottomRight" activeCell="H226" sqref="H226"/>
    </sheetView>
  </sheetViews>
  <sheetFormatPr defaultColWidth="9.140625" defaultRowHeight="12.75"/>
  <cols>
    <col min="1" max="1" width="54.85546875" style="9" bestFit="1" customWidth="1"/>
    <col min="2" max="2" width="8.140625" style="9" bestFit="1" customWidth="1"/>
    <col min="3" max="3" width="10.42578125" style="9" bestFit="1" customWidth="1"/>
    <col min="4" max="4" width="7.85546875" style="9" bestFit="1" customWidth="1"/>
    <col min="5" max="5" width="8" style="9" bestFit="1" customWidth="1"/>
    <col min="6" max="6" width="12.140625" style="9" bestFit="1" customWidth="1"/>
    <col min="7" max="7" width="11.140625" style="5" bestFit="1" customWidth="1"/>
    <col min="8" max="8" width="8" style="5" bestFit="1" customWidth="1"/>
    <col min="9" max="16384" width="9.140625" style="5"/>
  </cols>
  <sheetData>
    <row r="1" spans="1:11">
      <c r="A1" s="111" t="s">
        <v>924</v>
      </c>
      <c r="B1" s="111"/>
      <c r="C1" s="111"/>
      <c r="D1" s="111"/>
      <c r="E1" s="111"/>
      <c r="F1" s="111"/>
      <c r="G1" s="111"/>
      <c r="H1" s="111"/>
      <c r="I1" s="90"/>
      <c r="J1" s="90"/>
      <c r="K1" s="90"/>
    </row>
    <row r="2" spans="1:11">
      <c r="A2" s="111" t="s">
        <v>239</v>
      </c>
      <c r="B2" s="111"/>
      <c r="C2" s="111"/>
      <c r="D2" s="111"/>
      <c r="E2" s="111"/>
      <c r="F2" s="111"/>
      <c r="G2" s="111"/>
      <c r="H2" s="111"/>
      <c r="I2" s="90"/>
      <c r="J2" s="90"/>
      <c r="K2" s="90"/>
    </row>
    <row r="3" spans="1:11">
      <c r="A3" s="111" t="s">
        <v>926</v>
      </c>
      <c r="B3" s="111"/>
      <c r="C3" s="111"/>
      <c r="D3" s="111"/>
      <c r="E3" s="111"/>
      <c r="F3" s="111"/>
      <c r="G3" s="111"/>
      <c r="H3" s="111"/>
      <c r="I3" s="90"/>
      <c r="J3" s="90"/>
      <c r="K3" s="90"/>
    </row>
    <row r="4" spans="1:11" ht="14.1" customHeight="1">
      <c r="A4" s="5"/>
      <c r="B4" s="67"/>
      <c r="C4" s="67"/>
      <c r="D4" s="68"/>
      <c r="E4" s="68"/>
      <c r="F4" s="69"/>
    </row>
    <row r="5" spans="1:11" ht="38.25">
      <c r="A5" s="70" t="s">
        <v>787</v>
      </c>
      <c r="B5" s="94" t="s">
        <v>868</v>
      </c>
      <c r="C5" s="94" t="s">
        <v>869</v>
      </c>
      <c r="D5" s="94" t="s">
        <v>870</v>
      </c>
      <c r="E5" s="95" t="s">
        <v>784</v>
      </c>
      <c r="F5" s="96" t="s">
        <v>147</v>
      </c>
      <c r="G5" s="96" t="s">
        <v>148</v>
      </c>
      <c r="H5" s="97" t="s">
        <v>249</v>
      </c>
    </row>
    <row r="6" spans="1:11" ht="9.9499999999999993" customHeight="1">
      <c r="A6" s="5"/>
      <c r="B6" s="5"/>
      <c r="C6" s="5"/>
      <c r="D6" s="67"/>
      <c r="E6" s="67"/>
      <c r="F6" s="68"/>
      <c r="G6" s="68"/>
      <c r="H6" s="69"/>
    </row>
    <row r="7" spans="1:11">
      <c r="A7" s="6" t="s">
        <v>733</v>
      </c>
      <c r="B7" s="6"/>
      <c r="C7" s="6"/>
      <c r="D7" s="5"/>
      <c r="E7" s="5"/>
      <c r="F7" s="5"/>
      <c r="G7" s="68"/>
    </row>
    <row r="8" spans="1:11">
      <c r="A8" s="5" t="s">
        <v>780</v>
      </c>
      <c r="B8" s="71" t="s">
        <v>234</v>
      </c>
      <c r="C8" s="71" t="s">
        <v>234</v>
      </c>
      <c r="D8" s="71" t="s">
        <v>234</v>
      </c>
      <c r="E8" s="72" t="s">
        <v>234</v>
      </c>
      <c r="F8" s="73" t="s">
        <v>234</v>
      </c>
      <c r="G8" s="73" t="s">
        <v>234</v>
      </c>
      <c r="H8" s="72" t="s">
        <v>234</v>
      </c>
    </row>
    <row r="9" spans="1:11">
      <c r="A9" s="5" t="s">
        <v>734</v>
      </c>
      <c r="B9" s="75" t="s">
        <v>234</v>
      </c>
      <c r="C9" s="75" t="s">
        <v>234</v>
      </c>
      <c r="D9" s="75" t="s">
        <v>234</v>
      </c>
      <c r="E9" s="76" t="s">
        <v>234</v>
      </c>
      <c r="F9" s="77" t="s">
        <v>234</v>
      </c>
      <c r="G9" s="77" t="s">
        <v>234</v>
      </c>
      <c r="H9" s="76" t="s">
        <v>234</v>
      </c>
    </row>
    <row r="10" spans="1:11">
      <c r="A10" s="5" t="s">
        <v>788</v>
      </c>
      <c r="B10" s="71" t="s">
        <v>234</v>
      </c>
      <c r="C10" s="71" t="s">
        <v>234</v>
      </c>
      <c r="D10" s="71" t="s">
        <v>234</v>
      </c>
      <c r="E10" s="72" t="s">
        <v>234</v>
      </c>
      <c r="F10" s="73" t="s">
        <v>234</v>
      </c>
      <c r="G10" s="73" t="s">
        <v>234</v>
      </c>
      <c r="H10" s="91" t="s">
        <v>234</v>
      </c>
    </row>
    <row r="11" spans="1:11" ht="9.9499999999999993" customHeight="1">
      <c r="A11" s="5"/>
      <c r="B11" s="5"/>
      <c r="C11" s="5"/>
      <c r="D11" s="67"/>
      <c r="E11" s="67"/>
      <c r="F11" s="17"/>
      <c r="G11" s="17"/>
      <c r="H11" s="79"/>
    </row>
    <row r="12" spans="1:11">
      <c r="A12" s="6" t="s">
        <v>735</v>
      </c>
      <c r="B12" s="6"/>
      <c r="C12" s="6"/>
      <c r="D12" s="67"/>
      <c r="E12" s="67"/>
      <c r="F12" s="17"/>
      <c r="G12" s="17"/>
      <c r="H12" s="79"/>
    </row>
    <row r="13" spans="1:11">
      <c r="A13" s="5" t="s">
        <v>736</v>
      </c>
      <c r="B13" s="71">
        <v>0</v>
      </c>
      <c r="C13" s="71">
        <v>60</v>
      </c>
      <c r="D13" s="71">
        <v>60</v>
      </c>
      <c r="E13" s="72">
        <v>5.6936800151831468E-3</v>
      </c>
      <c r="F13" s="73">
        <v>619403</v>
      </c>
      <c r="G13" s="73">
        <v>37164</v>
      </c>
      <c r="H13" s="72">
        <v>6.8871612095896552E-4</v>
      </c>
    </row>
    <row r="14" spans="1:11">
      <c r="A14" s="5" t="s">
        <v>737</v>
      </c>
      <c r="B14" s="71" t="s">
        <v>234</v>
      </c>
      <c r="C14" s="71" t="s">
        <v>234</v>
      </c>
      <c r="D14" s="71" t="s">
        <v>234</v>
      </c>
      <c r="E14" s="72" t="s">
        <v>234</v>
      </c>
      <c r="F14" s="73" t="s">
        <v>234</v>
      </c>
      <c r="G14" s="73" t="s">
        <v>234</v>
      </c>
      <c r="H14" s="72" t="s">
        <v>234</v>
      </c>
    </row>
    <row r="15" spans="1:11">
      <c r="A15" s="5" t="s">
        <v>738</v>
      </c>
      <c r="B15" s="71" t="s">
        <v>234</v>
      </c>
      <c r="C15" s="71" t="s">
        <v>234</v>
      </c>
      <c r="D15" s="71" t="s">
        <v>234</v>
      </c>
      <c r="E15" s="72" t="s">
        <v>234</v>
      </c>
      <c r="F15" s="73" t="s">
        <v>234</v>
      </c>
      <c r="G15" s="73" t="s">
        <v>234</v>
      </c>
      <c r="H15" s="72" t="s">
        <v>234</v>
      </c>
    </row>
    <row r="16" spans="1:11">
      <c r="A16" s="5" t="s">
        <v>739</v>
      </c>
      <c r="B16" s="71" t="s">
        <v>234</v>
      </c>
      <c r="C16" s="71" t="s">
        <v>234</v>
      </c>
      <c r="D16" s="71" t="s">
        <v>234</v>
      </c>
      <c r="E16" s="72" t="s">
        <v>234</v>
      </c>
      <c r="F16" s="73" t="s">
        <v>234</v>
      </c>
      <c r="G16" s="73" t="s">
        <v>234</v>
      </c>
      <c r="H16" s="72" t="s">
        <v>234</v>
      </c>
    </row>
    <row r="17" spans="1:8">
      <c r="A17" s="5" t="s">
        <v>777</v>
      </c>
      <c r="B17" s="75" t="s">
        <v>234</v>
      </c>
      <c r="C17" s="75" t="s">
        <v>234</v>
      </c>
      <c r="D17" s="75" t="s">
        <v>234</v>
      </c>
      <c r="E17" s="76" t="s">
        <v>234</v>
      </c>
      <c r="F17" s="77" t="s">
        <v>234</v>
      </c>
      <c r="G17" s="77" t="s">
        <v>234</v>
      </c>
      <c r="H17" s="76" t="s">
        <v>234</v>
      </c>
    </row>
    <row r="18" spans="1:8">
      <c r="A18" s="5" t="s">
        <v>788</v>
      </c>
      <c r="B18" s="71">
        <v>0</v>
      </c>
      <c r="C18" s="71">
        <v>60</v>
      </c>
      <c r="D18" s="71">
        <v>60</v>
      </c>
      <c r="E18" s="72">
        <v>5.6936800151831468E-3</v>
      </c>
      <c r="F18" s="73">
        <v>619403</v>
      </c>
      <c r="G18" s="73">
        <v>37164</v>
      </c>
      <c r="H18" s="74">
        <v>6.8871612095896552E-4</v>
      </c>
    </row>
    <row r="19" spans="1:8" ht="9.9499999999999993" customHeight="1">
      <c r="A19" s="5"/>
      <c r="B19" s="5"/>
      <c r="C19" s="5"/>
      <c r="D19" s="67"/>
      <c r="E19" s="67"/>
      <c r="F19" s="17"/>
      <c r="G19" s="17"/>
      <c r="H19" s="79"/>
    </row>
    <row r="20" spans="1:8">
      <c r="A20" s="6" t="s">
        <v>843</v>
      </c>
      <c r="B20" s="6"/>
      <c r="C20" s="6"/>
      <c r="D20" s="67"/>
      <c r="E20" s="67"/>
      <c r="F20" s="17"/>
      <c r="G20" s="17"/>
      <c r="H20" s="79"/>
    </row>
    <row r="21" spans="1:8">
      <c r="A21" s="5" t="s">
        <v>22</v>
      </c>
      <c r="B21" s="75">
        <v>91</v>
      </c>
      <c r="C21" s="75">
        <v>31</v>
      </c>
      <c r="D21" s="75">
        <v>122</v>
      </c>
      <c r="E21" s="76">
        <v>1.1577149364205732E-2</v>
      </c>
      <c r="F21" s="77">
        <v>1642351</v>
      </c>
      <c r="G21" s="77">
        <v>98541</v>
      </c>
      <c r="H21" s="76">
        <v>1.8261429145252776E-3</v>
      </c>
    </row>
    <row r="22" spans="1:8">
      <c r="A22" s="5" t="s">
        <v>788</v>
      </c>
      <c r="B22" s="71">
        <v>91</v>
      </c>
      <c r="C22" s="71">
        <v>31</v>
      </c>
      <c r="D22" s="71">
        <v>122</v>
      </c>
      <c r="E22" s="72">
        <v>1.1577149364205732E-2</v>
      </c>
      <c r="F22" s="73">
        <v>1642351</v>
      </c>
      <c r="G22" s="73">
        <v>98541</v>
      </c>
      <c r="H22" s="74">
        <v>1.8261429145252776E-3</v>
      </c>
    </row>
    <row r="23" spans="1:8" ht="9.9499999999999993" customHeight="1">
      <c r="A23" s="5"/>
      <c r="B23" s="5"/>
      <c r="C23" s="5"/>
      <c r="D23" s="67"/>
      <c r="E23" s="67"/>
      <c r="F23" s="17"/>
      <c r="G23" s="17"/>
      <c r="H23" s="79"/>
    </row>
    <row r="24" spans="1:8">
      <c r="A24" s="6" t="s">
        <v>740</v>
      </c>
      <c r="B24" s="6"/>
      <c r="C24" s="6"/>
      <c r="D24" s="71"/>
      <c r="E24" s="71"/>
      <c r="F24" s="73"/>
      <c r="G24" s="73"/>
      <c r="H24" s="79"/>
    </row>
    <row r="25" spans="1:8">
      <c r="A25" s="5" t="s">
        <v>812</v>
      </c>
      <c r="B25" s="71" t="s">
        <v>234</v>
      </c>
      <c r="C25" s="71" t="s">
        <v>234</v>
      </c>
      <c r="D25" s="71" t="s">
        <v>234</v>
      </c>
      <c r="E25" s="72" t="s">
        <v>234</v>
      </c>
      <c r="F25" s="73" t="s">
        <v>234</v>
      </c>
      <c r="G25" s="73" t="s">
        <v>234</v>
      </c>
      <c r="H25" s="72" t="s">
        <v>234</v>
      </c>
    </row>
    <row r="26" spans="1:8">
      <c r="A26" s="5" t="s">
        <v>778</v>
      </c>
      <c r="B26" s="71" t="s">
        <v>234</v>
      </c>
      <c r="C26" s="71" t="s">
        <v>234</v>
      </c>
      <c r="D26" s="71" t="s">
        <v>234</v>
      </c>
      <c r="E26" s="72" t="s">
        <v>234</v>
      </c>
      <c r="F26" s="73" t="s">
        <v>234</v>
      </c>
      <c r="G26" s="73" t="s">
        <v>234</v>
      </c>
      <c r="H26" s="72" t="s">
        <v>234</v>
      </c>
    </row>
    <row r="27" spans="1:8">
      <c r="A27" s="5" t="s">
        <v>789</v>
      </c>
      <c r="B27" s="75" t="s">
        <v>234</v>
      </c>
      <c r="C27" s="75" t="s">
        <v>234</v>
      </c>
      <c r="D27" s="75" t="s">
        <v>234</v>
      </c>
      <c r="E27" s="76" t="s">
        <v>234</v>
      </c>
      <c r="F27" s="77" t="s">
        <v>234</v>
      </c>
      <c r="G27" s="77" t="s">
        <v>234</v>
      </c>
      <c r="H27" s="76" t="s">
        <v>234</v>
      </c>
    </row>
    <row r="28" spans="1:8">
      <c r="A28" s="5" t="s">
        <v>788</v>
      </c>
      <c r="B28" s="71" t="s">
        <v>234</v>
      </c>
      <c r="C28" s="71" t="s">
        <v>234</v>
      </c>
      <c r="D28" s="71" t="s">
        <v>234</v>
      </c>
      <c r="E28" s="72" t="s">
        <v>234</v>
      </c>
      <c r="F28" s="73" t="s">
        <v>234</v>
      </c>
      <c r="G28" s="73" t="s">
        <v>234</v>
      </c>
      <c r="H28" s="91" t="s">
        <v>234</v>
      </c>
    </row>
    <row r="29" spans="1:8">
      <c r="A29" s="5"/>
      <c r="B29" s="5"/>
      <c r="C29" s="5"/>
      <c r="D29" s="67"/>
      <c r="E29" s="67"/>
      <c r="F29" s="17"/>
      <c r="G29" s="17"/>
      <c r="H29" s="81"/>
    </row>
    <row r="30" spans="1:8">
      <c r="A30" s="6" t="s">
        <v>741</v>
      </c>
      <c r="B30" s="6"/>
      <c r="C30" s="6"/>
      <c r="D30" s="71"/>
      <c r="E30" s="71"/>
      <c r="F30" s="73"/>
      <c r="G30" s="73"/>
      <c r="H30" s="79"/>
    </row>
    <row r="31" spans="1:8">
      <c r="A31" s="5" t="s">
        <v>742</v>
      </c>
      <c r="B31" s="71" t="s">
        <v>234</v>
      </c>
      <c r="C31" s="71" t="s">
        <v>234</v>
      </c>
      <c r="D31" s="71" t="s">
        <v>234</v>
      </c>
      <c r="E31" s="72" t="s">
        <v>234</v>
      </c>
      <c r="F31" s="73" t="s">
        <v>234</v>
      </c>
      <c r="G31" s="73" t="s">
        <v>234</v>
      </c>
      <c r="H31" s="72" t="s">
        <v>234</v>
      </c>
    </row>
    <row r="32" spans="1:8">
      <c r="A32" s="5" t="s">
        <v>743</v>
      </c>
      <c r="B32" s="71">
        <v>71</v>
      </c>
      <c r="C32" s="71">
        <v>90</v>
      </c>
      <c r="D32" s="71">
        <v>161</v>
      </c>
      <c r="E32" s="72">
        <v>1.5278041374074777E-2</v>
      </c>
      <c r="F32" s="73">
        <v>7984217</v>
      </c>
      <c r="G32" s="73">
        <v>479053</v>
      </c>
      <c r="H32" s="72">
        <v>8.8777183267074403E-3</v>
      </c>
    </row>
    <row r="33" spans="1:8">
      <c r="A33" s="5" t="s">
        <v>744</v>
      </c>
      <c r="B33" s="75" t="s">
        <v>234</v>
      </c>
      <c r="C33" s="75" t="s">
        <v>234</v>
      </c>
      <c r="D33" s="75" t="s">
        <v>234</v>
      </c>
      <c r="E33" s="76" t="s">
        <v>234</v>
      </c>
      <c r="F33" s="77" t="s">
        <v>234</v>
      </c>
      <c r="G33" s="77" t="s">
        <v>234</v>
      </c>
      <c r="H33" s="76" t="s">
        <v>234</v>
      </c>
    </row>
    <row r="34" spans="1:8">
      <c r="A34" s="5" t="s">
        <v>788</v>
      </c>
      <c r="B34" s="71">
        <v>71</v>
      </c>
      <c r="C34" s="71">
        <v>90</v>
      </c>
      <c r="D34" s="71">
        <v>161</v>
      </c>
      <c r="E34" s="72">
        <v>1.5278041374074777E-2</v>
      </c>
      <c r="F34" s="73">
        <v>7984217</v>
      </c>
      <c r="G34" s="73">
        <v>479053</v>
      </c>
      <c r="H34" s="91">
        <v>8.8777183267074403E-3</v>
      </c>
    </row>
    <row r="35" spans="1:8">
      <c r="A35" s="5"/>
      <c r="B35" s="5"/>
      <c r="C35" s="5"/>
      <c r="D35" s="67"/>
      <c r="E35" s="72"/>
      <c r="F35" s="17"/>
      <c r="G35" s="17"/>
      <c r="H35" s="89"/>
    </row>
    <row r="36" spans="1:8">
      <c r="A36" s="6" t="s">
        <v>844</v>
      </c>
      <c r="B36" s="6"/>
      <c r="C36" s="6"/>
      <c r="D36" s="67"/>
      <c r="E36" s="67"/>
      <c r="F36" s="17"/>
      <c r="G36" s="17"/>
      <c r="H36" s="89"/>
    </row>
    <row r="37" spans="1:8">
      <c r="A37" s="5" t="s">
        <v>790</v>
      </c>
      <c r="B37" s="71" t="s">
        <v>234</v>
      </c>
      <c r="C37" s="71" t="s">
        <v>234</v>
      </c>
      <c r="D37" s="71" t="s">
        <v>234</v>
      </c>
      <c r="E37" s="72" t="s">
        <v>234</v>
      </c>
      <c r="F37" s="73" t="s">
        <v>234</v>
      </c>
      <c r="G37" s="73" t="s">
        <v>234</v>
      </c>
      <c r="H37" s="72" t="s">
        <v>234</v>
      </c>
    </row>
    <row r="38" spans="1:8">
      <c r="A38" s="5" t="s">
        <v>745</v>
      </c>
      <c r="B38" s="71" t="s">
        <v>234</v>
      </c>
      <c r="C38" s="71" t="s">
        <v>234</v>
      </c>
      <c r="D38" s="71" t="s">
        <v>234</v>
      </c>
      <c r="E38" s="72" t="s">
        <v>234</v>
      </c>
      <c r="F38" s="73" t="s">
        <v>234</v>
      </c>
      <c r="G38" s="73" t="s">
        <v>234</v>
      </c>
      <c r="H38" s="72" t="s">
        <v>234</v>
      </c>
    </row>
    <row r="39" spans="1:8">
      <c r="A39" s="5" t="s">
        <v>746</v>
      </c>
      <c r="B39" s="75" t="s">
        <v>234</v>
      </c>
      <c r="C39" s="75" t="s">
        <v>234</v>
      </c>
      <c r="D39" s="75" t="s">
        <v>234</v>
      </c>
      <c r="E39" s="76" t="s">
        <v>234</v>
      </c>
      <c r="F39" s="77" t="s">
        <v>234</v>
      </c>
      <c r="G39" s="77" t="s">
        <v>234</v>
      </c>
      <c r="H39" s="76" t="s">
        <v>234</v>
      </c>
    </row>
    <row r="40" spans="1:8">
      <c r="A40" s="5" t="s">
        <v>788</v>
      </c>
      <c r="B40" s="71" t="s">
        <v>234</v>
      </c>
      <c r="C40" s="71" t="s">
        <v>234</v>
      </c>
      <c r="D40" s="71" t="s">
        <v>234</v>
      </c>
      <c r="E40" s="72" t="s">
        <v>234</v>
      </c>
      <c r="F40" s="73" t="s">
        <v>234</v>
      </c>
      <c r="G40" s="73" t="s">
        <v>234</v>
      </c>
      <c r="H40" s="91" t="s">
        <v>234</v>
      </c>
    </row>
    <row r="41" spans="1:8">
      <c r="A41" s="5"/>
      <c r="B41" s="5"/>
      <c r="C41" s="5"/>
      <c r="D41" s="67"/>
      <c r="E41" s="67"/>
      <c r="F41" s="17"/>
      <c r="G41" s="73"/>
      <c r="H41" s="79"/>
    </row>
    <row r="42" spans="1:8">
      <c r="A42" s="6" t="s">
        <v>747</v>
      </c>
      <c r="B42" s="6"/>
      <c r="C42" s="6"/>
      <c r="D42" s="67"/>
      <c r="E42" s="67"/>
      <c r="F42" s="17"/>
      <c r="G42" s="17"/>
      <c r="H42" s="79"/>
    </row>
    <row r="43" spans="1:8">
      <c r="A43" s="5" t="s">
        <v>779</v>
      </c>
      <c r="B43" s="71">
        <v>44</v>
      </c>
      <c r="C43" s="71">
        <v>114</v>
      </c>
      <c r="D43" s="71">
        <v>158</v>
      </c>
      <c r="E43" s="72">
        <v>1.499335737331562E-2</v>
      </c>
      <c r="F43" s="73">
        <v>4034716</v>
      </c>
      <c r="G43" s="73">
        <v>242083</v>
      </c>
      <c r="H43" s="72">
        <v>4.4862357310867839E-3</v>
      </c>
    </row>
    <row r="44" spans="1:8">
      <c r="A44" s="5" t="s">
        <v>781</v>
      </c>
      <c r="B44" s="71" t="s">
        <v>234</v>
      </c>
      <c r="C44" s="71" t="s">
        <v>234</v>
      </c>
      <c r="D44" s="71" t="s">
        <v>234</v>
      </c>
      <c r="E44" s="72" t="s">
        <v>234</v>
      </c>
      <c r="F44" s="73" t="s">
        <v>234</v>
      </c>
      <c r="G44" s="73" t="s">
        <v>234</v>
      </c>
      <c r="H44" s="72" t="s">
        <v>234</v>
      </c>
    </row>
    <row r="45" spans="1:8">
      <c r="A45" s="99" t="s">
        <v>1020</v>
      </c>
      <c r="B45" s="71" t="s">
        <v>234</v>
      </c>
      <c r="C45" s="71" t="s">
        <v>234</v>
      </c>
      <c r="D45" s="71" t="s">
        <v>234</v>
      </c>
      <c r="E45" s="72" t="s">
        <v>234</v>
      </c>
      <c r="F45" s="73" t="s">
        <v>234</v>
      </c>
      <c r="G45" s="73" t="s">
        <v>234</v>
      </c>
      <c r="H45" s="72" t="s">
        <v>234</v>
      </c>
    </row>
    <row r="46" spans="1:8">
      <c r="A46" s="5" t="s">
        <v>748</v>
      </c>
      <c r="B46" s="71">
        <v>3</v>
      </c>
      <c r="C46" s="71">
        <v>27</v>
      </c>
      <c r="D46" s="71">
        <v>30</v>
      </c>
      <c r="E46" s="72">
        <v>2.8468400075915734E-3</v>
      </c>
      <c r="F46" s="73">
        <v>19941970</v>
      </c>
      <c r="G46" s="73">
        <v>1196518</v>
      </c>
      <c r="H46" s="72">
        <v>2.2173642116499286E-2</v>
      </c>
    </row>
    <row r="47" spans="1:8">
      <c r="A47" s="5" t="s">
        <v>749</v>
      </c>
      <c r="B47" s="71">
        <v>37</v>
      </c>
      <c r="C47" s="71">
        <v>228</v>
      </c>
      <c r="D47" s="71">
        <v>265</v>
      </c>
      <c r="E47" s="72">
        <v>2.5147086733725565E-2</v>
      </c>
      <c r="F47" s="73">
        <v>129361818</v>
      </c>
      <c r="G47" s="73">
        <v>7761709</v>
      </c>
      <c r="H47" s="72">
        <v>0.14383850270402246</v>
      </c>
    </row>
    <row r="48" spans="1:8">
      <c r="A48" s="5" t="s">
        <v>782</v>
      </c>
      <c r="B48" s="71" t="s">
        <v>234</v>
      </c>
      <c r="C48" s="71" t="s">
        <v>234</v>
      </c>
      <c r="D48" s="71" t="s">
        <v>234</v>
      </c>
      <c r="E48" s="72" t="s">
        <v>234</v>
      </c>
      <c r="F48" s="73" t="s">
        <v>234</v>
      </c>
      <c r="G48" s="73" t="s">
        <v>234</v>
      </c>
      <c r="H48" s="72" t="s">
        <v>234</v>
      </c>
    </row>
    <row r="49" spans="1:8">
      <c r="A49" s="5" t="s">
        <v>750</v>
      </c>
      <c r="B49" s="71">
        <v>37</v>
      </c>
      <c r="C49" s="71">
        <v>133</v>
      </c>
      <c r="D49" s="71">
        <v>170</v>
      </c>
      <c r="E49" s="72">
        <v>1.6132093376352248E-2</v>
      </c>
      <c r="F49" s="73">
        <v>2965069</v>
      </c>
      <c r="G49" s="73">
        <v>177904</v>
      </c>
      <c r="H49" s="72">
        <v>3.2968828108676084E-3</v>
      </c>
    </row>
    <row r="50" spans="1:8">
      <c r="A50" s="5" t="s">
        <v>751</v>
      </c>
      <c r="B50" s="71">
        <v>128</v>
      </c>
      <c r="C50" s="71">
        <v>200</v>
      </c>
      <c r="D50" s="71">
        <v>328</v>
      </c>
      <c r="E50" s="72">
        <v>3.1125450749667868E-2</v>
      </c>
      <c r="F50" s="73">
        <v>42962082</v>
      </c>
      <c r="G50" s="73">
        <v>2577725</v>
      </c>
      <c r="H50" s="72">
        <v>4.7769905362688332E-2</v>
      </c>
    </row>
    <row r="51" spans="1:8">
      <c r="A51" s="5" t="s">
        <v>752</v>
      </c>
      <c r="B51" s="71" t="s">
        <v>234</v>
      </c>
      <c r="C51" s="71" t="s">
        <v>234</v>
      </c>
      <c r="D51" s="71" t="s">
        <v>234</v>
      </c>
      <c r="E51" s="72" t="s">
        <v>234</v>
      </c>
      <c r="F51" s="73" t="s">
        <v>234</v>
      </c>
      <c r="G51" s="73" t="s">
        <v>234</v>
      </c>
      <c r="H51" s="72" t="s">
        <v>234</v>
      </c>
    </row>
    <row r="52" spans="1:8">
      <c r="A52" s="5" t="s">
        <v>753</v>
      </c>
      <c r="B52" s="71">
        <v>12</v>
      </c>
      <c r="C52" s="71">
        <v>160</v>
      </c>
      <c r="D52" s="71">
        <v>172</v>
      </c>
      <c r="E52" s="72">
        <v>1.6321882710191686E-2</v>
      </c>
      <c r="F52" s="73">
        <v>16135326</v>
      </c>
      <c r="G52" s="73">
        <v>968120</v>
      </c>
      <c r="H52" s="72">
        <v>1.794101418100295E-2</v>
      </c>
    </row>
    <row r="53" spans="1:8">
      <c r="A53" s="5" t="s">
        <v>791</v>
      </c>
      <c r="B53" s="71">
        <v>71</v>
      </c>
      <c r="C53" s="71">
        <v>186</v>
      </c>
      <c r="D53" s="71">
        <v>257</v>
      </c>
      <c r="E53" s="72">
        <v>2.438792939836781E-2</v>
      </c>
      <c r="F53" s="73">
        <v>66588465</v>
      </c>
      <c r="G53" s="73">
        <v>3995308</v>
      </c>
      <c r="H53" s="72">
        <v>7.4040281664953245E-2</v>
      </c>
    </row>
    <row r="54" spans="1:8">
      <c r="A54" s="5" t="s">
        <v>754</v>
      </c>
      <c r="B54" s="71">
        <v>53</v>
      </c>
      <c r="C54" s="71">
        <v>62</v>
      </c>
      <c r="D54" s="71">
        <v>115</v>
      </c>
      <c r="E54" s="72">
        <v>1.0912886695767697E-2</v>
      </c>
      <c r="F54" s="73">
        <v>1146170</v>
      </c>
      <c r="G54" s="73">
        <v>68770</v>
      </c>
      <c r="H54" s="72">
        <v>1.2744324517906592E-3</v>
      </c>
    </row>
    <row r="55" spans="1:8">
      <c r="A55" s="5" t="s">
        <v>755</v>
      </c>
      <c r="B55" s="71" t="s">
        <v>234</v>
      </c>
      <c r="C55" s="71" t="s">
        <v>234</v>
      </c>
      <c r="D55" s="71" t="s">
        <v>234</v>
      </c>
      <c r="E55" s="72" t="s">
        <v>234</v>
      </c>
      <c r="F55" s="73" t="s">
        <v>234</v>
      </c>
      <c r="G55" s="73" t="s">
        <v>234</v>
      </c>
      <c r="H55" s="72" t="s">
        <v>234</v>
      </c>
    </row>
    <row r="56" spans="1:8">
      <c r="A56" s="5" t="s">
        <v>783</v>
      </c>
      <c r="B56" s="71" t="s">
        <v>234</v>
      </c>
      <c r="C56" s="71" t="s">
        <v>234</v>
      </c>
      <c r="D56" s="71" t="s">
        <v>234</v>
      </c>
      <c r="E56" s="72" t="s">
        <v>234</v>
      </c>
      <c r="F56" s="73" t="s">
        <v>234</v>
      </c>
      <c r="G56" s="73" t="s">
        <v>234</v>
      </c>
      <c r="H56" s="72" t="s">
        <v>234</v>
      </c>
    </row>
    <row r="57" spans="1:8">
      <c r="A57" s="5" t="s">
        <v>792</v>
      </c>
      <c r="B57" s="71" t="s">
        <v>234</v>
      </c>
      <c r="C57" s="71" t="s">
        <v>234</v>
      </c>
      <c r="D57" s="71" t="s">
        <v>234</v>
      </c>
      <c r="E57" s="72" t="s">
        <v>234</v>
      </c>
      <c r="F57" s="73" t="s">
        <v>234</v>
      </c>
      <c r="G57" s="73" t="s">
        <v>234</v>
      </c>
      <c r="H57" s="72" t="s">
        <v>234</v>
      </c>
    </row>
    <row r="58" spans="1:8">
      <c r="A58" s="5" t="s">
        <v>793</v>
      </c>
      <c r="B58" s="75">
        <v>1183</v>
      </c>
      <c r="C58" s="75">
        <v>3600</v>
      </c>
      <c r="D58" s="75">
        <v>4783</v>
      </c>
      <c r="E58" s="76">
        <v>0.45388119187701653</v>
      </c>
      <c r="F58" s="77">
        <v>285650733</v>
      </c>
      <c r="G58" s="77">
        <v>17139044</v>
      </c>
      <c r="H58" s="76">
        <v>0.31761747660706685</v>
      </c>
    </row>
    <row r="59" spans="1:8">
      <c r="A59" s="5" t="s">
        <v>788</v>
      </c>
      <c r="B59" s="71">
        <v>1568</v>
      </c>
      <c r="C59" s="71">
        <v>4710</v>
      </c>
      <c r="D59" s="71">
        <v>6278</v>
      </c>
      <c r="E59" s="72">
        <v>0.59574871892199655</v>
      </c>
      <c r="F59" s="73">
        <v>568786349</v>
      </c>
      <c r="G59" s="73">
        <v>34127181</v>
      </c>
      <c r="H59" s="74">
        <v>0.63243837362997812</v>
      </c>
    </row>
    <row r="60" spans="1:8" ht="13.5" customHeight="1">
      <c r="A60" s="5"/>
      <c r="B60" s="5"/>
      <c r="C60" s="5"/>
      <c r="D60" s="67"/>
      <c r="E60" s="67"/>
      <c r="F60" s="17"/>
      <c r="G60" s="17"/>
      <c r="H60" s="79"/>
    </row>
    <row r="61" spans="1:8">
      <c r="A61" s="6" t="s">
        <v>756</v>
      </c>
      <c r="B61" s="6"/>
      <c r="C61" s="6"/>
      <c r="D61" s="67"/>
      <c r="E61" s="67"/>
      <c r="F61" s="17"/>
      <c r="G61" s="17"/>
      <c r="H61" s="79"/>
    </row>
    <row r="62" spans="1:8">
      <c r="A62" s="5" t="s">
        <v>0</v>
      </c>
      <c r="B62" s="71" t="s">
        <v>234</v>
      </c>
      <c r="C62" s="71" t="s">
        <v>234</v>
      </c>
      <c r="D62" s="71" t="s">
        <v>234</v>
      </c>
      <c r="E62" s="72" t="s">
        <v>234</v>
      </c>
      <c r="F62" s="73" t="s">
        <v>234</v>
      </c>
      <c r="G62" s="73" t="s">
        <v>234</v>
      </c>
      <c r="H62" s="72" t="s">
        <v>234</v>
      </c>
    </row>
    <row r="63" spans="1:8">
      <c r="A63" s="5" t="s">
        <v>1</v>
      </c>
      <c r="B63" s="71" t="s">
        <v>234</v>
      </c>
      <c r="C63" s="71" t="s">
        <v>234</v>
      </c>
      <c r="D63" s="71" t="s">
        <v>234</v>
      </c>
      <c r="E63" s="72" t="s">
        <v>234</v>
      </c>
      <c r="F63" s="73" t="s">
        <v>234</v>
      </c>
      <c r="G63" s="73" t="s">
        <v>234</v>
      </c>
      <c r="H63" s="72" t="s">
        <v>234</v>
      </c>
    </row>
    <row r="64" spans="1:8">
      <c r="A64" s="5" t="s">
        <v>2</v>
      </c>
      <c r="B64" s="75" t="s">
        <v>234</v>
      </c>
      <c r="C64" s="75" t="s">
        <v>234</v>
      </c>
      <c r="D64" s="75" t="s">
        <v>234</v>
      </c>
      <c r="E64" s="76" t="s">
        <v>234</v>
      </c>
      <c r="F64" s="77" t="s">
        <v>234</v>
      </c>
      <c r="G64" s="77" t="s">
        <v>234</v>
      </c>
      <c r="H64" s="76" t="s">
        <v>234</v>
      </c>
    </row>
    <row r="65" spans="1:8">
      <c r="A65" s="5" t="s">
        <v>788</v>
      </c>
      <c r="B65" s="71" t="s">
        <v>234</v>
      </c>
      <c r="C65" s="71" t="s">
        <v>234</v>
      </c>
      <c r="D65" s="71" t="s">
        <v>234</v>
      </c>
      <c r="E65" s="72" t="s">
        <v>234</v>
      </c>
      <c r="F65" s="73" t="s">
        <v>234</v>
      </c>
      <c r="G65" s="73" t="s">
        <v>234</v>
      </c>
      <c r="H65" s="91" t="s">
        <v>234</v>
      </c>
    </row>
    <row r="66" spans="1:8">
      <c r="A66" s="5"/>
      <c r="B66" s="5"/>
      <c r="C66" s="5"/>
      <c r="D66" s="67"/>
      <c r="E66" s="67"/>
      <c r="F66" s="17"/>
      <c r="G66" s="17"/>
      <c r="H66" s="79"/>
    </row>
    <row r="67" spans="1:8">
      <c r="A67" s="6" t="s">
        <v>757</v>
      </c>
      <c r="B67" s="6"/>
      <c r="C67" s="6"/>
      <c r="D67" s="67"/>
      <c r="E67" s="67"/>
      <c r="F67" s="17"/>
      <c r="G67" s="17"/>
      <c r="H67" s="79"/>
    </row>
    <row r="68" spans="1:8">
      <c r="A68" s="5" t="s">
        <v>3</v>
      </c>
      <c r="B68" s="71" t="s">
        <v>234</v>
      </c>
      <c r="C68" s="71" t="s">
        <v>234</v>
      </c>
      <c r="D68" s="71" t="s">
        <v>234</v>
      </c>
      <c r="E68" s="72" t="s">
        <v>234</v>
      </c>
      <c r="F68" s="73" t="s">
        <v>234</v>
      </c>
      <c r="G68" s="73" t="s">
        <v>234</v>
      </c>
      <c r="H68" s="72" t="s">
        <v>234</v>
      </c>
    </row>
    <row r="69" spans="1:8">
      <c r="A69" s="5" t="s">
        <v>4</v>
      </c>
      <c r="B69" s="71" t="s">
        <v>234</v>
      </c>
      <c r="C69" s="71" t="s">
        <v>234</v>
      </c>
      <c r="D69" s="71" t="s">
        <v>234</v>
      </c>
      <c r="E69" s="72" t="s">
        <v>234</v>
      </c>
      <c r="F69" s="73" t="s">
        <v>234</v>
      </c>
      <c r="G69" s="73" t="s">
        <v>234</v>
      </c>
      <c r="H69" s="72" t="s">
        <v>234</v>
      </c>
    </row>
    <row r="70" spans="1:8">
      <c r="A70" s="5" t="s">
        <v>758</v>
      </c>
      <c r="B70" s="71">
        <v>41</v>
      </c>
      <c r="C70" s="71">
        <v>44</v>
      </c>
      <c r="D70" s="71">
        <v>85</v>
      </c>
      <c r="E70" s="72">
        <v>8.0660466881761241E-3</v>
      </c>
      <c r="F70" s="73">
        <v>25171532</v>
      </c>
      <c r="G70" s="73">
        <v>1510292</v>
      </c>
      <c r="H70" s="72">
        <v>2.798844171120864E-2</v>
      </c>
    </row>
    <row r="71" spans="1:8">
      <c r="A71" s="5" t="s">
        <v>794</v>
      </c>
      <c r="B71" s="71" t="s">
        <v>234</v>
      </c>
      <c r="C71" s="71" t="s">
        <v>234</v>
      </c>
      <c r="D71" s="71" t="s">
        <v>234</v>
      </c>
      <c r="E71" s="72" t="s">
        <v>234</v>
      </c>
      <c r="F71" s="73" t="s">
        <v>234</v>
      </c>
      <c r="G71" s="73" t="s">
        <v>234</v>
      </c>
      <c r="H71" s="72" t="s">
        <v>234</v>
      </c>
    </row>
    <row r="72" spans="1:8">
      <c r="A72" s="5" t="s">
        <v>5</v>
      </c>
      <c r="B72" s="71" t="s">
        <v>234</v>
      </c>
      <c r="C72" s="71" t="s">
        <v>234</v>
      </c>
      <c r="D72" s="71" t="s">
        <v>234</v>
      </c>
      <c r="E72" s="72" t="s">
        <v>234</v>
      </c>
      <c r="F72" s="73" t="s">
        <v>234</v>
      </c>
      <c r="G72" s="73" t="s">
        <v>234</v>
      </c>
      <c r="H72" s="72" t="s">
        <v>234</v>
      </c>
    </row>
    <row r="73" spans="1:8">
      <c r="A73" s="5" t="s">
        <v>6</v>
      </c>
      <c r="B73" s="71" t="s">
        <v>234</v>
      </c>
      <c r="C73" s="71" t="s">
        <v>234</v>
      </c>
      <c r="D73" s="71" t="s">
        <v>234</v>
      </c>
      <c r="E73" s="72" t="s">
        <v>234</v>
      </c>
      <c r="F73" s="73" t="s">
        <v>234</v>
      </c>
      <c r="G73" s="73" t="s">
        <v>234</v>
      </c>
      <c r="H73" s="72" t="s">
        <v>234</v>
      </c>
    </row>
    <row r="74" spans="1:8">
      <c r="A74" s="5" t="s">
        <v>759</v>
      </c>
      <c r="B74" s="71" t="s">
        <v>234</v>
      </c>
      <c r="C74" s="71" t="s">
        <v>234</v>
      </c>
      <c r="D74" s="71" t="s">
        <v>234</v>
      </c>
      <c r="E74" s="72" t="s">
        <v>234</v>
      </c>
      <c r="F74" s="73" t="s">
        <v>234</v>
      </c>
      <c r="G74" s="73" t="s">
        <v>234</v>
      </c>
      <c r="H74" s="72" t="s">
        <v>234</v>
      </c>
    </row>
    <row r="75" spans="1:8">
      <c r="A75" s="5" t="s">
        <v>795</v>
      </c>
      <c r="B75" s="71">
        <v>69</v>
      </c>
      <c r="C75" s="71">
        <v>255</v>
      </c>
      <c r="D75" s="71">
        <v>324</v>
      </c>
      <c r="E75" s="72">
        <v>3.0745872081988992E-2</v>
      </c>
      <c r="F75" s="73">
        <v>22600689</v>
      </c>
      <c r="G75" s="73">
        <v>1356041</v>
      </c>
      <c r="H75" s="72">
        <v>2.5129891760341097E-2</v>
      </c>
    </row>
    <row r="76" spans="1:8">
      <c r="A76" s="5" t="s">
        <v>23</v>
      </c>
      <c r="B76" s="71" t="s">
        <v>234</v>
      </c>
      <c r="C76" s="71" t="s">
        <v>234</v>
      </c>
      <c r="D76" s="71" t="s">
        <v>234</v>
      </c>
      <c r="E76" s="72" t="s">
        <v>234</v>
      </c>
      <c r="F76" s="73" t="s">
        <v>234</v>
      </c>
      <c r="G76" s="73" t="s">
        <v>234</v>
      </c>
      <c r="H76" s="72" t="s">
        <v>234</v>
      </c>
    </row>
    <row r="77" spans="1:8">
      <c r="A77" s="5" t="s">
        <v>7</v>
      </c>
      <c r="B77" s="71" t="s">
        <v>234</v>
      </c>
      <c r="C77" s="71" t="s">
        <v>234</v>
      </c>
      <c r="D77" s="71" t="s">
        <v>234</v>
      </c>
      <c r="E77" s="72" t="s">
        <v>234</v>
      </c>
      <c r="F77" s="73" t="s">
        <v>234</v>
      </c>
      <c r="G77" s="73" t="s">
        <v>234</v>
      </c>
      <c r="H77" s="72" t="s">
        <v>234</v>
      </c>
    </row>
    <row r="78" spans="1:8">
      <c r="A78" s="5" t="s">
        <v>8</v>
      </c>
      <c r="B78" s="71" t="s">
        <v>234</v>
      </c>
      <c r="C78" s="71" t="s">
        <v>234</v>
      </c>
      <c r="D78" s="71" t="s">
        <v>234</v>
      </c>
      <c r="E78" s="72" t="s">
        <v>234</v>
      </c>
      <c r="F78" s="73" t="s">
        <v>234</v>
      </c>
      <c r="G78" s="73" t="s">
        <v>234</v>
      </c>
      <c r="H78" s="72" t="s">
        <v>234</v>
      </c>
    </row>
    <row r="79" spans="1:8">
      <c r="A79" s="5" t="s">
        <v>9</v>
      </c>
      <c r="B79" s="71" t="s">
        <v>234</v>
      </c>
      <c r="C79" s="71" t="s">
        <v>234</v>
      </c>
      <c r="D79" s="71" t="s">
        <v>234</v>
      </c>
      <c r="E79" s="72" t="s">
        <v>234</v>
      </c>
      <c r="F79" s="73" t="s">
        <v>234</v>
      </c>
      <c r="G79" s="73" t="s">
        <v>234</v>
      </c>
      <c r="H79" s="72" t="s">
        <v>234</v>
      </c>
    </row>
    <row r="80" spans="1:8">
      <c r="A80" s="5" t="s">
        <v>760</v>
      </c>
      <c r="B80" s="71" t="s">
        <v>234</v>
      </c>
      <c r="C80" s="71" t="s">
        <v>234</v>
      </c>
      <c r="D80" s="71" t="s">
        <v>234</v>
      </c>
      <c r="E80" s="72" t="s">
        <v>234</v>
      </c>
      <c r="F80" s="73" t="s">
        <v>234</v>
      </c>
      <c r="G80" s="73" t="s">
        <v>234</v>
      </c>
      <c r="H80" s="72" t="s">
        <v>234</v>
      </c>
    </row>
    <row r="81" spans="1:8">
      <c r="A81" s="5" t="s">
        <v>10</v>
      </c>
      <c r="B81" s="71" t="s">
        <v>234</v>
      </c>
      <c r="C81" s="71" t="s">
        <v>234</v>
      </c>
      <c r="D81" s="71" t="s">
        <v>234</v>
      </c>
      <c r="E81" s="72" t="s">
        <v>234</v>
      </c>
      <c r="F81" s="73" t="s">
        <v>234</v>
      </c>
      <c r="G81" s="73" t="s">
        <v>234</v>
      </c>
      <c r="H81" s="72" t="s">
        <v>234</v>
      </c>
    </row>
    <row r="82" spans="1:8">
      <c r="A82" s="5" t="s">
        <v>761</v>
      </c>
      <c r="B82" s="71">
        <v>284</v>
      </c>
      <c r="C82" s="71">
        <v>614</v>
      </c>
      <c r="D82" s="71">
        <v>898</v>
      </c>
      <c r="E82" s="72">
        <v>8.5215410893907759E-2</v>
      </c>
      <c r="F82" s="73">
        <v>16017753</v>
      </c>
      <c r="G82" s="73">
        <v>961065</v>
      </c>
      <c r="H82" s="72">
        <v>1.7810272273959427E-2</v>
      </c>
    </row>
    <row r="83" spans="1:8">
      <c r="A83" s="5" t="s">
        <v>762</v>
      </c>
      <c r="B83" s="71">
        <v>12</v>
      </c>
      <c r="C83" s="71">
        <v>18</v>
      </c>
      <c r="D83" s="71">
        <v>30</v>
      </c>
      <c r="E83" s="72">
        <v>2.8468400075915734E-3</v>
      </c>
      <c r="F83" s="73">
        <v>746680</v>
      </c>
      <c r="G83" s="73">
        <v>44801</v>
      </c>
      <c r="H83" s="72">
        <v>8.3024354039077102E-4</v>
      </c>
    </row>
    <row r="84" spans="1:8">
      <c r="A84" s="5" t="s">
        <v>763</v>
      </c>
      <c r="B84" s="71">
        <v>287</v>
      </c>
      <c r="C84" s="71">
        <v>970</v>
      </c>
      <c r="D84" s="71">
        <v>1257</v>
      </c>
      <c r="E84" s="72">
        <v>0.11928259631808692</v>
      </c>
      <c r="F84" s="73">
        <v>24248377</v>
      </c>
      <c r="G84" s="73">
        <v>1454903</v>
      </c>
      <c r="H84" s="72">
        <v>2.6961983385307333E-2</v>
      </c>
    </row>
    <row r="85" spans="1:8">
      <c r="A85" s="5" t="s">
        <v>764</v>
      </c>
      <c r="B85" s="71" t="s">
        <v>234</v>
      </c>
      <c r="C85" s="71" t="s">
        <v>234</v>
      </c>
      <c r="D85" s="71" t="s">
        <v>234</v>
      </c>
      <c r="E85" s="72" t="s">
        <v>234</v>
      </c>
      <c r="F85" s="73" t="s">
        <v>234</v>
      </c>
      <c r="G85" s="73" t="s">
        <v>234</v>
      </c>
      <c r="H85" s="72" t="s">
        <v>234</v>
      </c>
    </row>
    <row r="86" spans="1:8">
      <c r="A86" s="5" t="s">
        <v>11</v>
      </c>
      <c r="B86" s="71" t="s">
        <v>234</v>
      </c>
      <c r="C86" s="71" t="s">
        <v>234</v>
      </c>
      <c r="D86" s="71" t="s">
        <v>234</v>
      </c>
      <c r="E86" s="72" t="s">
        <v>234</v>
      </c>
      <c r="F86" s="73" t="s">
        <v>234</v>
      </c>
      <c r="G86" s="73" t="s">
        <v>234</v>
      </c>
      <c r="H86" s="72" t="s">
        <v>234</v>
      </c>
    </row>
    <row r="87" spans="1:8">
      <c r="A87" s="5" t="s">
        <v>796</v>
      </c>
      <c r="B87" s="75" t="s">
        <v>234</v>
      </c>
      <c r="C87" s="75" t="s">
        <v>234</v>
      </c>
      <c r="D87" s="75" t="s">
        <v>234</v>
      </c>
      <c r="E87" s="76" t="s">
        <v>234</v>
      </c>
      <c r="F87" s="77" t="s">
        <v>234</v>
      </c>
      <c r="G87" s="77" t="s">
        <v>234</v>
      </c>
      <c r="H87" s="76" t="s">
        <v>234</v>
      </c>
    </row>
    <row r="88" spans="1:8">
      <c r="A88" s="5" t="s">
        <v>788</v>
      </c>
      <c r="B88" s="71">
        <v>693</v>
      </c>
      <c r="C88" s="71">
        <v>1901</v>
      </c>
      <c r="D88" s="71">
        <v>2594</v>
      </c>
      <c r="E88" s="72">
        <v>0.24615676598975136</v>
      </c>
      <c r="F88" s="73">
        <v>88785031</v>
      </c>
      <c r="G88" s="73">
        <v>5327102</v>
      </c>
      <c r="H88" s="74">
        <v>9.8720832671207265E-2</v>
      </c>
    </row>
    <row r="89" spans="1:8" ht="15.75" customHeight="1">
      <c r="A89" s="5"/>
      <c r="B89" s="67"/>
      <c r="C89" s="67"/>
      <c r="D89" s="67"/>
      <c r="E89" s="67"/>
      <c r="F89" s="17"/>
      <c r="G89" s="17"/>
      <c r="H89" s="79"/>
    </row>
    <row r="90" spans="1:8">
      <c r="A90" s="6" t="s">
        <v>765</v>
      </c>
      <c r="B90" s="67"/>
      <c r="C90" s="67"/>
      <c r="D90" s="67"/>
      <c r="E90" s="67"/>
      <c r="F90" s="17"/>
      <c r="G90" s="17"/>
      <c r="H90" s="79"/>
    </row>
    <row r="91" spans="1:8">
      <c r="A91" s="5" t="s">
        <v>806</v>
      </c>
      <c r="B91" s="71" t="s">
        <v>234</v>
      </c>
      <c r="C91" s="71" t="s">
        <v>234</v>
      </c>
      <c r="D91" s="71" t="s">
        <v>234</v>
      </c>
      <c r="E91" s="72" t="s">
        <v>234</v>
      </c>
      <c r="F91" s="73" t="s">
        <v>234</v>
      </c>
      <c r="G91" s="73" t="s">
        <v>234</v>
      </c>
      <c r="H91" s="72" t="s">
        <v>234</v>
      </c>
    </row>
    <row r="92" spans="1:8">
      <c r="A92" s="5" t="s">
        <v>12</v>
      </c>
      <c r="B92" s="71" t="s">
        <v>234</v>
      </c>
      <c r="C92" s="71" t="s">
        <v>234</v>
      </c>
      <c r="D92" s="71" t="s">
        <v>234</v>
      </c>
      <c r="E92" s="72" t="s">
        <v>234</v>
      </c>
      <c r="F92" s="73" t="s">
        <v>234</v>
      </c>
      <c r="G92" s="73" t="s">
        <v>234</v>
      </c>
      <c r="H92" s="72" t="s">
        <v>234</v>
      </c>
    </row>
    <row r="93" spans="1:8">
      <c r="A93" s="5" t="s">
        <v>766</v>
      </c>
      <c r="B93" s="71" t="s">
        <v>234</v>
      </c>
      <c r="C93" s="71" t="s">
        <v>234</v>
      </c>
      <c r="D93" s="71" t="s">
        <v>234</v>
      </c>
      <c r="E93" s="72" t="s">
        <v>234</v>
      </c>
      <c r="F93" s="73" t="s">
        <v>234</v>
      </c>
      <c r="G93" s="73" t="s">
        <v>234</v>
      </c>
      <c r="H93" s="72" t="s">
        <v>234</v>
      </c>
    </row>
    <row r="94" spans="1:8">
      <c r="A94" s="5" t="s">
        <v>767</v>
      </c>
      <c r="B94" s="71" t="s">
        <v>234</v>
      </c>
      <c r="C94" s="71" t="s">
        <v>234</v>
      </c>
      <c r="D94" s="71" t="s">
        <v>234</v>
      </c>
      <c r="E94" s="72" t="s">
        <v>234</v>
      </c>
      <c r="F94" s="73" t="s">
        <v>234</v>
      </c>
      <c r="G94" s="73" t="s">
        <v>234</v>
      </c>
      <c r="H94" s="72" t="s">
        <v>234</v>
      </c>
    </row>
    <row r="95" spans="1:8">
      <c r="A95" s="5" t="s">
        <v>14</v>
      </c>
      <c r="B95" s="71" t="s">
        <v>234</v>
      </c>
      <c r="C95" s="71" t="s">
        <v>234</v>
      </c>
      <c r="D95" s="71" t="s">
        <v>234</v>
      </c>
      <c r="E95" s="72" t="s">
        <v>234</v>
      </c>
      <c r="F95" s="73" t="s">
        <v>234</v>
      </c>
      <c r="G95" s="73" t="s">
        <v>234</v>
      </c>
      <c r="H95" s="72" t="s">
        <v>234</v>
      </c>
    </row>
    <row r="96" spans="1:8">
      <c r="A96" s="5" t="s">
        <v>797</v>
      </c>
      <c r="B96" s="71" t="s">
        <v>234</v>
      </c>
      <c r="C96" s="71" t="s">
        <v>234</v>
      </c>
      <c r="D96" s="71" t="s">
        <v>234</v>
      </c>
      <c r="E96" s="72" t="s">
        <v>234</v>
      </c>
      <c r="F96" s="73" t="s">
        <v>234</v>
      </c>
      <c r="G96" s="73" t="s">
        <v>234</v>
      </c>
      <c r="H96" s="72" t="s">
        <v>234</v>
      </c>
    </row>
    <row r="97" spans="1:8">
      <c r="A97" s="5" t="s">
        <v>798</v>
      </c>
      <c r="B97" s="71" t="s">
        <v>234</v>
      </c>
      <c r="C97" s="71" t="s">
        <v>234</v>
      </c>
      <c r="D97" s="71" t="s">
        <v>234</v>
      </c>
      <c r="E97" s="72" t="s">
        <v>234</v>
      </c>
      <c r="F97" s="73" t="s">
        <v>234</v>
      </c>
      <c r="G97" s="73" t="s">
        <v>234</v>
      </c>
      <c r="H97" s="72" t="s">
        <v>234</v>
      </c>
    </row>
    <row r="98" spans="1:8">
      <c r="A98" s="5" t="s">
        <v>768</v>
      </c>
      <c r="B98" s="71" t="s">
        <v>234</v>
      </c>
      <c r="C98" s="71" t="s">
        <v>234</v>
      </c>
      <c r="D98" s="71" t="s">
        <v>234</v>
      </c>
      <c r="E98" s="72" t="s">
        <v>234</v>
      </c>
      <c r="F98" s="73" t="s">
        <v>234</v>
      </c>
      <c r="G98" s="73" t="s">
        <v>234</v>
      </c>
      <c r="H98" s="72" t="s">
        <v>234</v>
      </c>
    </row>
    <row r="99" spans="1:8">
      <c r="A99" s="5" t="s">
        <v>799</v>
      </c>
      <c r="B99" s="71">
        <v>59</v>
      </c>
      <c r="C99" s="71">
        <v>71</v>
      </c>
      <c r="D99" s="71">
        <v>130</v>
      </c>
      <c r="E99" s="72">
        <v>1.2336306699563485E-2</v>
      </c>
      <c r="F99" s="73">
        <v>5903453</v>
      </c>
      <c r="G99" s="73">
        <v>354207</v>
      </c>
      <c r="H99" s="72">
        <v>6.5640961967633272E-3</v>
      </c>
    </row>
    <row r="100" spans="1:8">
      <c r="A100" s="5" t="s">
        <v>800</v>
      </c>
      <c r="B100" s="71" t="s">
        <v>234</v>
      </c>
      <c r="C100" s="71" t="s">
        <v>234</v>
      </c>
      <c r="D100" s="71" t="s">
        <v>234</v>
      </c>
      <c r="E100" s="72" t="s">
        <v>234</v>
      </c>
      <c r="F100" s="73" t="s">
        <v>234</v>
      </c>
      <c r="G100" s="73" t="s">
        <v>234</v>
      </c>
      <c r="H100" s="72" t="s">
        <v>234</v>
      </c>
    </row>
    <row r="101" spans="1:8">
      <c r="A101" s="5" t="s">
        <v>801</v>
      </c>
      <c r="B101" s="71" t="s">
        <v>234</v>
      </c>
      <c r="C101" s="71" t="s">
        <v>234</v>
      </c>
      <c r="D101" s="71" t="s">
        <v>234</v>
      </c>
      <c r="E101" s="72" t="s">
        <v>234</v>
      </c>
      <c r="F101" s="73" t="s">
        <v>234</v>
      </c>
      <c r="G101" s="73" t="s">
        <v>234</v>
      </c>
      <c r="H101" s="72" t="s">
        <v>234</v>
      </c>
    </row>
    <row r="102" spans="1:8">
      <c r="A102" s="5" t="s">
        <v>769</v>
      </c>
      <c r="B102" s="71" t="s">
        <v>234</v>
      </c>
      <c r="C102" s="71" t="s">
        <v>234</v>
      </c>
      <c r="D102" s="71" t="s">
        <v>234</v>
      </c>
      <c r="E102" s="72" t="s">
        <v>234</v>
      </c>
      <c r="F102" s="73" t="s">
        <v>234</v>
      </c>
      <c r="G102" s="73" t="s">
        <v>234</v>
      </c>
      <c r="H102" s="72" t="s">
        <v>234</v>
      </c>
    </row>
    <row r="103" spans="1:8">
      <c r="A103" s="5" t="s">
        <v>770</v>
      </c>
      <c r="B103" s="75" t="s">
        <v>234</v>
      </c>
      <c r="C103" s="75" t="s">
        <v>234</v>
      </c>
      <c r="D103" s="75" t="s">
        <v>234</v>
      </c>
      <c r="E103" s="76" t="s">
        <v>234</v>
      </c>
      <c r="F103" s="77" t="s">
        <v>234</v>
      </c>
      <c r="G103" s="77" t="s">
        <v>234</v>
      </c>
      <c r="H103" s="76" t="s">
        <v>234</v>
      </c>
    </row>
    <row r="104" spans="1:8">
      <c r="A104" s="5" t="s">
        <v>788</v>
      </c>
      <c r="B104" s="71">
        <v>59</v>
      </c>
      <c r="C104" s="71">
        <v>71</v>
      </c>
      <c r="D104" s="71">
        <v>130</v>
      </c>
      <c r="E104" s="72">
        <v>1.2336306699563485E-2</v>
      </c>
      <c r="F104" s="73">
        <v>5903453</v>
      </c>
      <c r="G104" s="73">
        <v>354207</v>
      </c>
      <c r="H104" s="83">
        <v>6.5640961967633272E-3</v>
      </c>
    </row>
    <row r="105" spans="1:8">
      <c r="A105" s="5"/>
      <c r="B105" s="67"/>
      <c r="C105" s="67"/>
      <c r="D105" s="67"/>
      <c r="E105" s="67"/>
      <c r="F105" s="17"/>
      <c r="G105" s="17"/>
      <c r="H105" s="81"/>
    </row>
    <row r="106" spans="1:8">
      <c r="A106" s="6" t="s">
        <v>21</v>
      </c>
      <c r="B106" s="67"/>
      <c r="C106" s="67"/>
      <c r="D106" s="67"/>
      <c r="E106" s="67"/>
      <c r="F106" s="17"/>
      <c r="G106" s="17"/>
      <c r="H106" s="79"/>
    </row>
    <row r="107" spans="1:8">
      <c r="A107" s="5" t="s">
        <v>771</v>
      </c>
      <c r="B107" s="71" t="s">
        <v>234</v>
      </c>
      <c r="C107" s="71" t="s">
        <v>234</v>
      </c>
      <c r="D107" s="71" t="s">
        <v>234</v>
      </c>
      <c r="E107" s="72" t="s">
        <v>234</v>
      </c>
      <c r="F107" s="73" t="s">
        <v>234</v>
      </c>
      <c r="G107" s="73" t="s">
        <v>234</v>
      </c>
      <c r="H107" s="72" t="s">
        <v>234</v>
      </c>
    </row>
    <row r="108" spans="1:8">
      <c r="A108" s="5" t="s">
        <v>15</v>
      </c>
      <c r="B108" s="71">
        <v>5</v>
      </c>
      <c r="C108" s="71">
        <v>75</v>
      </c>
      <c r="D108" s="71">
        <v>80</v>
      </c>
      <c r="E108" s="72">
        <v>7.5915733535775291E-3</v>
      </c>
      <c r="F108" s="73">
        <v>148642736</v>
      </c>
      <c r="G108" s="73">
        <v>8918564</v>
      </c>
      <c r="H108" s="72">
        <v>0.16527711771080281</v>
      </c>
    </row>
    <row r="109" spans="1:8">
      <c r="A109" s="5" t="s">
        <v>776</v>
      </c>
      <c r="B109" s="71">
        <v>89</v>
      </c>
      <c r="C109" s="71">
        <v>178</v>
      </c>
      <c r="D109" s="71">
        <v>267</v>
      </c>
      <c r="E109" s="72">
        <v>2.5336876067565003E-2</v>
      </c>
      <c r="F109" s="73">
        <v>5106976</v>
      </c>
      <c r="G109" s="73">
        <v>306419</v>
      </c>
      <c r="H109" s="72">
        <v>5.6784981451976444E-3</v>
      </c>
    </row>
    <row r="110" spans="1:8">
      <c r="A110" s="5" t="s">
        <v>16</v>
      </c>
      <c r="B110" s="75" t="s">
        <v>234</v>
      </c>
      <c r="C110" s="75" t="s">
        <v>234</v>
      </c>
      <c r="D110" s="75" t="s">
        <v>234</v>
      </c>
      <c r="E110" s="76" t="s">
        <v>234</v>
      </c>
      <c r="F110" s="77" t="s">
        <v>234</v>
      </c>
      <c r="G110" s="77" t="s">
        <v>234</v>
      </c>
      <c r="H110" s="76" t="s">
        <v>234</v>
      </c>
    </row>
    <row r="111" spans="1:8">
      <c r="A111" s="5" t="s">
        <v>788</v>
      </c>
      <c r="B111" s="71">
        <v>94</v>
      </c>
      <c r="C111" s="71">
        <v>253</v>
      </c>
      <c r="D111" s="71">
        <v>347</v>
      </c>
      <c r="E111" s="72">
        <v>3.2928449421142529E-2</v>
      </c>
      <c r="F111" s="73">
        <v>153749712</v>
      </c>
      <c r="G111" s="73">
        <v>9224983</v>
      </c>
      <c r="H111" s="74">
        <v>0.17095561585600044</v>
      </c>
    </row>
    <row r="112" spans="1:8">
      <c r="A112" s="5"/>
      <c r="B112" s="5"/>
      <c r="C112" s="5"/>
      <c r="D112" s="67"/>
      <c r="E112" s="67"/>
      <c r="F112" s="17"/>
      <c r="G112" s="17"/>
      <c r="H112" s="79"/>
    </row>
    <row r="113" spans="1:8">
      <c r="A113" s="6" t="s">
        <v>772</v>
      </c>
      <c r="B113" s="6"/>
      <c r="C113" s="6"/>
      <c r="D113" s="67"/>
      <c r="E113" s="67"/>
      <c r="F113" s="17"/>
      <c r="G113" s="17"/>
      <c r="H113" s="79"/>
    </row>
    <row r="114" spans="1:8">
      <c r="A114" s="15" t="s">
        <v>802</v>
      </c>
      <c r="B114" s="71" t="s">
        <v>234</v>
      </c>
      <c r="C114" s="71" t="s">
        <v>234</v>
      </c>
      <c r="D114" s="71" t="s">
        <v>234</v>
      </c>
      <c r="E114" s="72" t="s">
        <v>234</v>
      </c>
      <c r="F114" s="73" t="s">
        <v>234</v>
      </c>
      <c r="G114" s="73" t="s">
        <v>234</v>
      </c>
      <c r="H114" s="72" t="s">
        <v>234</v>
      </c>
    </row>
    <row r="115" spans="1:8">
      <c r="A115" s="15" t="s">
        <v>773</v>
      </c>
      <c r="B115" s="71" t="s">
        <v>234</v>
      </c>
      <c r="C115" s="71" t="s">
        <v>234</v>
      </c>
      <c r="D115" s="71" t="s">
        <v>234</v>
      </c>
      <c r="E115" s="72" t="s">
        <v>234</v>
      </c>
      <c r="F115" s="73" t="s">
        <v>234</v>
      </c>
      <c r="G115" s="73" t="s">
        <v>234</v>
      </c>
      <c r="H115" s="72" t="s">
        <v>234</v>
      </c>
    </row>
    <row r="116" spans="1:8">
      <c r="A116" s="15" t="s">
        <v>17</v>
      </c>
      <c r="B116" s="71" t="s">
        <v>234</v>
      </c>
      <c r="C116" s="71" t="s">
        <v>234</v>
      </c>
      <c r="D116" s="71" t="s">
        <v>234</v>
      </c>
      <c r="E116" s="72" t="s">
        <v>234</v>
      </c>
      <c r="F116" s="73" t="s">
        <v>234</v>
      </c>
      <c r="G116" s="73" t="s">
        <v>234</v>
      </c>
      <c r="H116" s="72" t="s">
        <v>234</v>
      </c>
    </row>
    <row r="117" spans="1:8">
      <c r="A117" s="15" t="s">
        <v>18</v>
      </c>
      <c r="B117" s="71" t="s">
        <v>234</v>
      </c>
      <c r="C117" s="71" t="s">
        <v>234</v>
      </c>
      <c r="D117" s="71" t="s">
        <v>234</v>
      </c>
      <c r="E117" s="72" t="s">
        <v>234</v>
      </c>
      <c r="F117" s="73" t="s">
        <v>234</v>
      </c>
      <c r="G117" s="73" t="s">
        <v>234</v>
      </c>
      <c r="H117" s="72" t="s">
        <v>234</v>
      </c>
    </row>
    <row r="118" spans="1:8">
      <c r="A118" s="15" t="s">
        <v>19</v>
      </c>
      <c r="B118" s="71" t="s">
        <v>234</v>
      </c>
      <c r="C118" s="71" t="s">
        <v>234</v>
      </c>
      <c r="D118" s="71" t="s">
        <v>234</v>
      </c>
      <c r="E118" s="72" t="s">
        <v>234</v>
      </c>
      <c r="F118" s="73" t="s">
        <v>234</v>
      </c>
      <c r="G118" s="73" t="s">
        <v>234</v>
      </c>
      <c r="H118" s="72" t="s">
        <v>234</v>
      </c>
    </row>
    <row r="119" spans="1:8">
      <c r="A119" s="15" t="s">
        <v>774</v>
      </c>
      <c r="B119" s="71" t="s">
        <v>234</v>
      </c>
      <c r="C119" s="71" t="s">
        <v>234</v>
      </c>
      <c r="D119" s="71" t="s">
        <v>234</v>
      </c>
      <c r="E119" s="72" t="s">
        <v>234</v>
      </c>
      <c r="F119" s="73" t="s">
        <v>234</v>
      </c>
      <c r="G119" s="73" t="s">
        <v>234</v>
      </c>
      <c r="H119" s="72" t="s">
        <v>234</v>
      </c>
    </row>
    <row r="120" spans="1:8">
      <c r="A120" s="15" t="s">
        <v>775</v>
      </c>
      <c r="B120" s="71">
        <v>14</v>
      </c>
      <c r="C120" s="71">
        <v>70</v>
      </c>
      <c r="D120" s="71">
        <v>84</v>
      </c>
      <c r="E120" s="72">
        <v>7.9711520212564051E-3</v>
      </c>
      <c r="F120" s="73">
        <v>9432072</v>
      </c>
      <c r="G120" s="73">
        <v>565924</v>
      </c>
      <c r="H120" s="72">
        <v>1.0487595039220256E-2</v>
      </c>
    </row>
    <row r="121" spans="1:8">
      <c r="A121" s="15" t="s">
        <v>20</v>
      </c>
      <c r="B121" s="75" t="s">
        <v>234</v>
      </c>
      <c r="C121" s="75" t="s">
        <v>234</v>
      </c>
      <c r="D121" s="75" t="s">
        <v>234</v>
      </c>
      <c r="E121" s="76" t="s">
        <v>234</v>
      </c>
      <c r="F121" s="77" t="s">
        <v>234</v>
      </c>
      <c r="G121" s="77" t="s">
        <v>234</v>
      </c>
      <c r="H121" s="76" t="s">
        <v>234</v>
      </c>
    </row>
    <row r="122" spans="1:8">
      <c r="A122" s="15" t="s">
        <v>788</v>
      </c>
      <c r="B122" s="71">
        <v>14</v>
      </c>
      <c r="C122" s="71">
        <v>70</v>
      </c>
      <c r="D122" s="71">
        <v>84</v>
      </c>
      <c r="E122" s="72">
        <v>7.9711520212564051E-3</v>
      </c>
      <c r="F122" s="73">
        <v>9432072</v>
      </c>
      <c r="G122" s="73">
        <v>565924</v>
      </c>
      <c r="H122" s="74">
        <v>1.0487595039220256E-2</v>
      </c>
    </row>
    <row r="123" spans="1:8">
      <c r="A123" s="5"/>
      <c r="B123" s="67"/>
      <c r="C123" s="67"/>
      <c r="D123" s="67"/>
      <c r="E123" s="67"/>
      <c r="F123" s="17"/>
      <c r="G123" s="17"/>
      <c r="H123" s="79"/>
    </row>
    <row r="124" spans="1:8" ht="12.75" customHeight="1">
      <c r="A124" s="5" t="s">
        <v>247</v>
      </c>
      <c r="B124" s="71">
        <v>2975</v>
      </c>
      <c r="C124" s="71">
        <v>7563</v>
      </c>
      <c r="D124" s="71">
        <v>10538</v>
      </c>
      <c r="E124" s="89">
        <v>1</v>
      </c>
      <c r="F124" s="17">
        <v>899354573</v>
      </c>
      <c r="G124" s="17">
        <v>53961275</v>
      </c>
      <c r="H124" s="74">
        <v>1</v>
      </c>
    </row>
    <row r="125" spans="1:8">
      <c r="A125" s="86"/>
      <c r="B125" s="65"/>
      <c r="C125" s="65"/>
      <c r="D125" s="65"/>
      <c r="E125" s="65"/>
      <c r="F125" s="65"/>
    </row>
    <row r="126" spans="1:8">
      <c r="A126" s="9" t="s">
        <v>785</v>
      </c>
    </row>
    <row r="127" spans="1:8" ht="29.25" customHeight="1">
      <c r="A127" s="113" t="s">
        <v>871</v>
      </c>
      <c r="B127" s="113"/>
      <c r="C127" s="113"/>
      <c r="D127" s="113"/>
      <c r="E127" s="113"/>
      <c r="F127" s="113"/>
      <c r="G127" s="113"/>
      <c r="H127" s="113"/>
    </row>
  </sheetData>
  <mergeCells count="4">
    <mergeCell ref="A127:H127"/>
    <mergeCell ref="A1:H1"/>
    <mergeCell ref="A2:H2"/>
    <mergeCell ref="A3:H3"/>
  </mergeCells>
  <pageMargins left="0.5" right="0.5" top="0.75" bottom="0.75" header="0.5" footer="0.5"/>
  <pageSetup scale="68" orientation="portrait" r:id="rId1"/>
  <headerFooter alignWithMargins="0"/>
  <rowBreaks count="1" manualBreakCount="1">
    <brk id="6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3EF26-F156-4A1A-8E2E-3A11F232AEFA}">
  <sheetPr codeName="Sheet7"/>
  <dimension ref="A1:K128"/>
  <sheetViews>
    <sheetView zoomScaleNormal="100" workbookViewId="0">
      <pane xSplit="1" ySplit="5" topLeftCell="B6" activePane="bottomRight" state="frozen"/>
      <selection activeCell="H226" sqref="H226"/>
      <selection pane="topRight" activeCell="H226" sqref="H226"/>
      <selection pane="bottomLeft" activeCell="H226" sqref="H226"/>
      <selection pane="bottomRight" activeCell="H226" sqref="H226"/>
    </sheetView>
  </sheetViews>
  <sheetFormatPr defaultColWidth="9.140625" defaultRowHeight="12.75"/>
  <cols>
    <col min="1" max="1" width="54.85546875" style="9" bestFit="1" customWidth="1"/>
    <col min="2" max="2" width="8.140625" style="9" bestFit="1" customWidth="1"/>
    <col min="3" max="3" width="10.42578125" style="9" bestFit="1" customWidth="1"/>
    <col min="4" max="4" width="7.85546875" style="9" bestFit="1" customWidth="1"/>
    <col min="5" max="5" width="8" style="9" bestFit="1" customWidth="1"/>
    <col min="6" max="6" width="14.140625" style="9" bestFit="1" customWidth="1"/>
    <col min="7" max="7" width="12.140625" style="5" bestFit="1" customWidth="1"/>
    <col min="8" max="8" width="8" style="5" bestFit="1" customWidth="1"/>
    <col min="9" max="16384" width="9.140625" style="5"/>
  </cols>
  <sheetData>
    <row r="1" spans="1:11">
      <c r="A1" s="111" t="s">
        <v>925</v>
      </c>
      <c r="B1" s="111"/>
      <c r="C1" s="111"/>
      <c r="D1" s="111"/>
      <c r="E1" s="111"/>
      <c r="F1" s="111"/>
      <c r="G1" s="111"/>
      <c r="H1" s="111"/>
      <c r="I1" s="90"/>
      <c r="J1" s="90"/>
      <c r="K1" s="90"/>
    </row>
    <row r="2" spans="1:11">
      <c r="A2" s="111" t="s">
        <v>239</v>
      </c>
      <c r="B2" s="111"/>
      <c r="C2" s="111"/>
      <c r="D2" s="111"/>
      <c r="E2" s="111"/>
      <c r="F2" s="111"/>
      <c r="G2" s="111"/>
      <c r="H2" s="111"/>
      <c r="I2" s="90"/>
      <c r="J2" s="90"/>
      <c r="K2" s="90"/>
    </row>
    <row r="3" spans="1:11">
      <c r="A3" s="111" t="s">
        <v>926</v>
      </c>
      <c r="B3" s="111"/>
      <c r="C3" s="111"/>
      <c r="D3" s="111"/>
      <c r="E3" s="111"/>
      <c r="F3" s="111"/>
      <c r="G3" s="111"/>
      <c r="H3" s="111"/>
      <c r="I3" s="90"/>
      <c r="J3" s="90"/>
      <c r="K3" s="90"/>
    </row>
    <row r="4" spans="1:11">
      <c r="A4" s="5"/>
      <c r="B4" s="67"/>
      <c r="C4" s="67"/>
      <c r="D4" s="68"/>
      <c r="E4" s="68"/>
      <c r="F4" s="69"/>
    </row>
    <row r="5" spans="1:11" ht="38.25">
      <c r="A5" s="70" t="s">
        <v>787</v>
      </c>
      <c r="B5" s="94" t="s">
        <v>868</v>
      </c>
      <c r="C5" s="94" t="s">
        <v>869</v>
      </c>
      <c r="D5" s="94" t="s">
        <v>870</v>
      </c>
      <c r="E5" s="95" t="s">
        <v>784</v>
      </c>
      <c r="F5" s="96" t="s">
        <v>147</v>
      </c>
      <c r="G5" s="96" t="s">
        <v>148</v>
      </c>
      <c r="H5" s="97" t="s">
        <v>249</v>
      </c>
    </row>
    <row r="6" spans="1:11">
      <c r="A6" s="5"/>
      <c r="B6" s="5"/>
      <c r="C6" s="5"/>
      <c r="D6" s="67"/>
      <c r="E6" s="67"/>
      <c r="F6" s="68"/>
      <c r="G6" s="68"/>
      <c r="H6" s="69"/>
    </row>
    <row r="7" spans="1:11">
      <c r="A7" s="98" t="s">
        <v>733</v>
      </c>
      <c r="B7" s="98"/>
      <c r="C7" s="98"/>
      <c r="D7" s="5"/>
      <c r="E7" s="5"/>
      <c r="F7" s="5"/>
      <c r="G7" s="68"/>
    </row>
    <row r="8" spans="1:11">
      <c r="A8" s="5" t="s">
        <v>780</v>
      </c>
      <c r="B8" s="71">
        <v>1410</v>
      </c>
      <c r="C8" s="71">
        <v>3786</v>
      </c>
      <c r="D8" s="71">
        <v>5196</v>
      </c>
      <c r="E8" s="72">
        <v>2.3756509493916854E-2</v>
      </c>
      <c r="F8" s="73">
        <v>178942604</v>
      </c>
      <c r="G8" s="73">
        <v>10736557</v>
      </c>
      <c r="H8" s="72">
        <v>2.7570336623073882E-2</v>
      </c>
    </row>
    <row r="9" spans="1:11">
      <c r="A9" s="5" t="s">
        <v>734</v>
      </c>
      <c r="B9" s="75">
        <v>220</v>
      </c>
      <c r="C9" s="75">
        <v>360</v>
      </c>
      <c r="D9" s="75">
        <v>580</v>
      </c>
      <c r="E9" s="76">
        <v>2.6518043699907188E-3</v>
      </c>
      <c r="F9" s="77">
        <v>13985080</v>
      </c>
      <c r="G9" s="77">
        <v>839105</v>
      </c>
      <c r="H9" s="76">
        <v>2.1547324074286021E-3</v>
      </c>
    </row>
    <row r="10" spans="1:11">
      <c r="A10" s="5" t="s">
        <v>788</v>
      </c>
      <c r="B10" s="71">
        <v>1630</v>
      </c>
      <c r="C10" s="71">
        <v>4146</v>
      </c>
      <c r="D10" s="71">
        <v>5776</v>
      </c>
      <c r="E10" s="72">
        <v>2.640831386390757E-2</v>
      </c>
      <c r="F10" s="73">
        <v>192927684</v>
      </c>
      <c r="G10" s="73">
        <v>11575662</v>
      </c>
      <c r="H10" s="91">
        <v>2.9725069030502482E-2</v>
      </c>
    </row>
    <row r="11" spans="1:11">
      <c r="A11" s="5"/>
      <c r="B11" s="5"/>
      <c r="C11" s="5"/>
      <c r="D11" s="67"/>
      <c r="E11" s="67"/>
      <c r="F11" s="17"/>
      <c r="G11" s="17"/>
      <c r="H11" s="79"/>
    </row>
    <row r="12" spans="1:11">
      <c r="A12" s="98" t="s">
        <v>735</v>
      </c>
      <c r="B12" s="98"/>
      <c r="C12" s="98"/>
      <c r="D12" s="67"/>
      <c r="E12" s="67"/>
      <c r="F12" s="17"/>
      <c r="G12" s="17"/>
      <c r="H12" s="79"/>
    </row>
    <row r="13" spans="1:11">
      <c r="A13" s="5" t="s">
        <v>736</v>
      </c>
      <c r="B13" s="71">
        <v>150</v>
      </c>
      <c r="C13" s="71">
        <v>218</v>
      </c>
      <c r="D13" s="71">
        <v>368</v>
      </c>
      <c r="E13" s="72">
        <v>1.6825241519941112E-3</v>
      </c>
      <c r="F13" s="73">
        <v>1601506</v>
      </c>
      <c r="G13" s="73">
        <v>96090</v>
      </c>
      <c r="H13" s="72">
        <v>2.4674890154368566E-4</v>
      </c>
    </row>
    <row r="14" spans="1:11">
      <c r="A14" s="5" t="s">
        <v>737</v>
      </c>
      <c r="B14" s="71">
        <v>116</v>
      </c>
      <c r="C14" s="71">
        <v>422</v>
      </c>
      <c r="D14" s="71">
        <v>538</v>
      </c>
      <c r="E14" s="72">
        <v>2.4597771569913906E-3</v>
      </c>
      <c r="F14" s="73">
        <v>5647897</v>
      </c>
      <c r="G14" s="73">
        <v>338874</v>
      </c>
      <c r="H14" s="72">
        <v>8.7019239527229622E-4</v>
      </c>
    </row>
    <row r="15" spans="1:11">
      <c r="A15" s="5" t="s">
        <v>738</v>
      </c>
      <c r="B15" s="71">
        <v>298</v>
      </c>
      <c r="C15" s="71">
        <v>783</v>
      </c>
      <c r="D15" s="71">
        <v>1081</v>
      </c>
      <c r="E15" s="72">
        <v>4.9424146964827014E-3</v>
      </c>
      <c r="F15" s="73">
        <v>41649820</v>
      </c>
      <c r="G15" s="73">
        <v>2498989</v>
      </c>
      <c r="H15" s="72">
        <v>6.4171380031195083E-3</v>
      </c>
    </row>
    <row r="16" spans="1:11">
      <c r="A16" s="5" t="s">
        <v>739</v>
      </c>
      <c r="B16" s="71">
        <v>16</v>
      </c>
      <c r="C16" s="71">
        <v>58</v>
      </c>
      <c r="D16" s="71">
        <v>74</v>
      </c>
      <c r="E16" s="72">
        <v>3.3833366099881581E-4</v>
      </c>
      <c r="F16" s="73">
        <v>386066</v>
      </c>
      <c r="G16" s="73">
        <v>23164</v>
      </c>
      <c r="H16" s="72">
        <v>5.948268868100671E-5</v>
      </c>
    </row>
    <row r="17" spans="1:8">
      <c r="A17" s="5" t="s">
        <v>777</v>
      </c>
      <c r="B17" s="75" t="s">
        <v>234</v>
      </c>
      <c r="C17" s="75" t="s">
        <v>234</v>
      </c>
      <c r="D17" s="75" t="s">
        <v>234</v>
      </c>
      <c r="E17" s="76" t="s">
        <v>234</v>
      </c>
      <c r="F17" s="77" t="s">
        <v>234</v>
      </c>
      <c r="G17" s="77" t="s">
        <v>234</v>
      </c>
      <c r="H17" s="76" t="s">
        <v>234</v>
      </c>
    </row>
    <row r="18" spans="1:8">
      <c r="A18" s="5" t="s">
        <v>788</v>
      </c>
      <c r="B18" s="71">
        <v>580</v>
      </c>
      <c r="C18" s="71">
        <v>1481</v>
      </c>
      <c r="D18" s="71">
        <v>2061</v>
      </c>
      <c r="E18" s="72">
        <v>9.4230496664670198E-3</v>
      </c>
      <c r="F18" s="73">
        <v>49285289</v>
      </c>
      <c r="G18" s="73">
        <v>2957117</v>
      </c>
      <c r="H18" s="74">
        <v>7.5935619886164964E-3</v>
      </c>
    </row>
    <row r="19" spans="1:8">
      <c r="A19" s="5"/>
      <c r="B19" s="5"/>
      <c r="C19" s="5"/>
      <c r="D19" s="67"/>
      <c r="E19" s="67"/>
      <c r="F19" s="17"/>
      <c r="G19" s="17"/>
      <c r="H19" s="79"/>
    </row>
    <row r="20" spans="1:8">
      <c r="A20" s="98" t="s">
        <v>843</v>
      </c>
      <c r="B20" s="98"/>
      <c r="C20" s="98"/>
      <c r="D20" s="67"/>
      <c r="E20" s="67"/>
      <c r="F20" s="17"/>
      <c r="G20" s="17"/>
      <c r="H20" s="79"/>
    </row>
    <row r="21" spans="1:8">
      <c r="A21" s="5" t="s">
        <v>22</v>
      </c>
      <c r="B21" s="75">
        <v>1787</v>
      </c>
      <c r="C21" s="75">
        <v>2530</v>
      </c>
      <c r="D21" s="75">
        <v>4317</v>
      </c>
      <c r="E21" s="76">
        <v>1.9737654250430919E-2</v>
      </c>
      <c r="F21" s="77">
        <v>295640749</v>
      </c>
      <c r="G21" s="77">
        <v>17738445</v>
      </c>
      <c r="H21" s="76">
        <v>4.5550440408399243E-2</v>
      </c>
    </row>
    <row r="22" spans="1:8">
      <c r="A22" s="5" t="s">
        <v>788</v>
      </c>
      <c r="B22" s="71">
        <v>1787</v>
      </c>
      <c r="C22" s="71">
        <v>2530</v>
      </c>
      <c r="D22" s="71">
        <v>4317</v>
      </c>
      <c r="E22" s="72">
        <v>1.9737654250430919E-2</v>
      </c>
      <c r="F22" s="73">
        <v>295640749</v>
      </c>
      <c r="G22" s="73">
        <v>17738445</v>
      </c>
      <c r="H22" s="74">
        <v>4.5550440408399243E-2</v>
      </c>
    </row>
    <row r="23" spans="1:8">
      <c r="A23" s="5"/>
      <c r="B23" s="5"/>
      <c r="C23" s="5"/>
      <c r="D23" s="67"/>
      <c r="E23" s="67"/>
      <c r="F23" s="17"/>
      <c r="G23" s="17"/>
      <c r="H23" s="79"/>
    </row>
    <row r="24" spans="1:8">
      <c r="A24" s="98" t="s">
        <v>740</v>
      </c>
      <c r="B24" s="98"/>
      <c r="C24" s="98"/>
      <c r="D24" s="71"/>
      <c r="E24" s="71"/>
      <c r="F24" s="73"/>
      <c r="G24" s="73"/>
      <c r="H24" s="79"/>
    </row>
    <row r="25" spans="1:8">
      <c r="A25" s="5" t="s">
        <v>812</v>
      </c>
      <c r="B25" s="71">
        <v>219</v>
      </c>
      <c r="C25" s="71">
        <v>320</v>
      </c>
      <c r="D25" s="71">
        <v>539</v>
      </c>
      <c r="E25" s="72">
        <v>2.4643492334913749E-3</v>
      </c>
      <c r="F25" s="73">
        <v>20891351</v>
      </c>
      <c r="G25" s="73">
        <v>1253481</v>
      </c>
      <c r="H25" s="72">
        <v>3.2188059096251499E-3</v>
      </c>
    </row>
    <row r="26" spans="1:8">
      <c r="A26" s="5" t="s">
        <v>778</v>
      </c>
      <c r="B26" s="71">
        <v>226</v>
      </c>
      <c r="C26" s="71">
        <v>181</v>
      </c>
      <c r="D26" s="71">
        <v>407</v>
      </c>
      <c r="E26" s="72">
        <v>1.860835135493487E-3</v>
      </c>
      <c r="F26" s="73">
        <v>45287039</v>
      </c>
      <c r="G26" s="73">
        <v>2717222</v>
      </c>
      <c r="H26" s="72">
        <v>6.9775371396642383E-3</v>
      </c>
    </row>
    <row r="27" spans="1:8">
      <c r="A27" s="5" t="s">
        <v>789</v>
      </c>
      <c r="B27" s="75">
        <v>90</v>
      </c>
      <c r="C27" s="75">
        <v>303</v>
      </c>
      <c r="D27" s="75">
        <v>393</v>
      </c>
      <c r="E27" s="76">
        <v>1.796826064493711E-3</v>
      </c>
      <c r="F27" s="77">
        <v>3973088</v>
      </c>
      <c r="G27" s="77">
        <v>238385</v>
      </c>
      <c r="H27" s="76">
        <v>6.1214732952951929E-4</v>
      </c>
    </row>
    <row r="28" spans="1:8">
      <c r="A28" s="5" t="s">
        <v>788</v>
      </c>
      <c r="B28" s="71">
        <v>535</v>
      </c>
      <c r="C28" s="71">
        <v>804</v>
      </c>
      <c r="D28" s="71">
        <v>1339</v>
      </c>
      <c r="E28" s="72">
        <v>6.1220104334785731E-3</v>
      </c>
      <c r="F28" s="73">
        <v>70151478</v>
      </c>
      <c r="G28" s="73">
        <v>4209088</v>
      </c>
      <c r="H28" s="91">
        <v>1.0808490378818907E-2</v>
      </c>
    </row>
    <row r="29" spans="1:8">
      <c r="A29" s="5"/>
      <c r="B29" s="5"/>
      <c r="C29" s="5"/>
      <c r="D29" s="67"/>
      <c r="E29" s="67"/>
      <c r="F29" s="17"/>
      <c r="G29" s="17"/>
      <c r="H29" s="81"/>
    </row>
    <row r="30" spans="1:8">
      <c r="A30" s="98" t="s">
        <v>741</v>
      </c>
      <c r="B30" s="98"/>
      <c r="C30" s="98"/>
      <c r="D30" s="71"/>
      <c r="E30" s="71"/>
      <c r="F30" s="73"/>
      <c r="G30" s="73"/>
      <c r="H30" s="79"/>
    </row>
    <row r="31" spans="1:8">
      <c r="A31" s="5" t="s">
        <v>742</v>
      </c>
      <c r="B31" s="71">
        <v>72</v>
      </c>
      <c r="C31" s="71">
        <v>132</v>
      </c>
      <c r="D31" s="71">
        <v>204</v>
      </c>
      <c r="E31" s="72">
        <v>9.3270360599673554E-4</v>
      </c>
      <c r="F31" s="73">
        <v>98329284</v>
      </c>
      <c r="G31" s="73">
        <v>5899757</v>
      </c>
      <c r="H31" s="72">
        <v>1.5149948580754193E-2</v>
      </c>
    </row>
    <row r="32" spans="1:8">
      <c r="A32" s="5" t="s">
        <v>743</v>
      </c>
      <c r="B32" s="71">
        <v>2095</v>
      </c>
      <c r="C32" s="71">
        <v>6236</v>
      </c>
      <c r="D32" s="71">
        <v>8331</v>
      </c>
      <c r="E32" s="72">
        <v>3.8089969321366685E-2</v>
      </c>
      <c r="F32" s="73">
        <v>250690514</v>
      </c>
      <c r="G32" s="73">
        <v>15041432</v>
      </c>
      <c r="H32" s="72">
        <v>3.8624797831658272E-2</v>
      </c>
    </row>
    <row r="33" spans="1:8">
      <c r="A33" s="5" t="s">
        <v>744</v>
      </c>
      <c r="B33" s="75" t="s">
        <v>234</v>
      </c>
      <c r="C33" s="75" t="s">
        <v>234</v>
      </c>
      <c r="D33" s="75" t="s">
        <v>234</v>
      </c>
      <c r="E33" s="76" t="s">
        <v>234</v>
      </c>
      <c r="F33" s="77" t="s">
        <v>234</v>
      </c>
      <c r="G33" s="77" t="s">
        <v>234</v>
      </c>
      <c r="H33" s="76" t="s">
        <v>234</v>
      </c>
    </row>
    <row r="34" spans="1:8">
      <c r="A34" s="5" t="s">
        <v>788</v>
      </c>
      <c r="B34" s="71">
        <v>2167</v>
      </c>
      <c r="C34" s="71">
        <v>6368</v>
      </c>
      <c r="D34" s="71">
        <v>8535</v>
      </c>
      <c r="E34" s="72">
        <v>3.9022672927363423E-2</v>
      </c>
      <c r="F34" s="73">
        <v>349019798</v>
      </c>
      <c r="G34" s="73">
        <v>20941189</v>
      </c>
      <c r="H34" s="91">
        <v>5.3774746412412464E-2</v>
      </c>
    </row>
    <row r="35" spans="1:8">
      <c r="A35" s="5"/>
      <c r="B35" s="5"/>
      <c r="C35" s="5"/>
      <c r="D35" s="67"/>
      <c r="E35" s="72"/>
      <c r="F35" s="17"/>
      <c r="G35" s="17"/>
      <c r="H35" s="89"/>
    </row>
    <row r="36" spans="1:8">
      <c r="A36" s="98" t="s">
        <v>844</v>
      </c>
      <c r="B36" s="98"/>
      <c r="C36" s="98"/>
      <c r="D36" s="67"/>
      <c r="E36" s="67"/>
      <c r="F36" s="17"/>
      <c r="G36" s="17"/>
      <c r="H36" s="89"/>
    </row>
    <row r="37" spans="1:8">
      <c r="A37" s="5" t="s">
        <v>790</v>
      </c>
      <c r="B37" s="71">
        <v>303</v>
      </c>
      <c r="C37" s="71">
        <v>903</v>
      </c>
      <c r="D37" s="71">
        <v>1206</v>
      </c>
      <c r="E37" s="72">
        <v>5.5139242589807014E-3</v>
      </c>
      <c r="F37" s="73">
        <v>42646024</v>
      </c>
      <c r="G37" s="73">
        <v>2558762</v>
      </c>
      <c r="H37" s="72">
        <v>6.5706287107058408E-3</v>
      </c>
    </row>
    <row r="38" spans="1:8">
      <c r="A38" s="5" t="s">
        <v>745</v>
      </c>
      <c r="B38" s="71">
        <v>299</v>
      </c>
      <c r="C38" s="71">
        <v>877</v>
      </c>
      <c r="D38" s="71">
        <v>1176</v>
      </c>
      <c r="E38" s="72">
        <v>5.3767619639811812E-3</v>
      </c>
      <c r="F38" s="73">
        <v>43610269</v>
      </c>
      <c r="G38" s="73">
        <v>2616616</v>
      </c>
      <c r="H38" s="72">
        <v>6.7191916303635411E-3</v>
      </c>
    </row>
    <row r="39" spans="1:8">
      <c r="A39" s="5" t="s">
        <v>746</v>
      </c>
      <c r="B39" s="75">
        <v>24</v>
      </c>
      <c r="C39" s="75">
        <v>437</v>
      </c>
      <c r="D39" s="75">
        <v>461</v>
      </c>
      <c r="E39" s="76">
        <v>2.1077272664926229E-3</v>
      </c>
      <c r="F39" s="77">
        <v>67873571</v>
      </c>
      <c r="G39" s="77">
        <v>4072414</v>
      </c>
      <c r="H39" s="76">
        <v>1.045752608108156E-2</v>
      </c>
    </row>
    <row r="40" spans="1:8">
      <c r="A40" s="5" t="s">
        <v>788</v>
      </c>
      <c r="B40" s="71">
        <v>626</v>
      </c>
      <c r="C40" s="71">
        <v>2217</v>
      </c>
      <c r="D40" s="71">
        <v>2843</v>
      </c>
      <c r="E40" s="72">
        <v>1.2998413489454505E-2</v>
      </c>
      <c r="F40" s="73">
        <v>154129864</v>
      </c>
      <c r="G40" s="73">
        <v>9247792</v>
      </c>
      <c r="H40" s="91">
        <v>2.3747346422150942E-2</v>
      </c>
    </row>
    <row r="41" spans="1:8">
      <c r="A41" s="5"/>
      <c r="B41" s="5"/>
      <c r="C41" s="5"/>
      <c r="D41" s="67"/>
      <c r="E41" s="67"/>
      <c r="F41" s="17"/>
      <c r="G41" s="73"/>
      <c r="H41" s="79"/>
    </row>
    <row r="42" spans="1:8">
      <c r="A42" s="98" t="s">
        <v>747</v>
      </c>
      <c r="B42" s="98"/>
      <c r="C42" s="98"/>
      <c r="D42" s="67"/>
      <c r="E42" s="67"/>
      <c r="F42" s="17"/>
      <c r="G42" s="17"/>
      <c r="H42" s="79"/>
    </row>
    <row r="43" spans="1:8">
      <c r="A43" s="5" t="s">
        <v>779</v>
      </c>
      <c r="B43" s="71">
        <v>376</v>
      </c>
      <c r="C43" s="71">
        <v>1117</v>
      </c>
      <c r="D43" s="71">
        <v>1493</v>
      </c>
      <c r="E43" s="72">
        <v>6.8261102144761086E-3</v>
      </c>
      <c r="F43" s="73">
        <v>21953675</v>
      </c>
      <c r="G43" s="73">
        <v>1317221</v>
      </c>
      <c r="H43" s="72">
        <v>3.3824834513505589E-3</v>
      </c>
    </row>
    <row r="44" spans="1:8">
      <c r="A44" s="5" t="s">
        <v>781</v>
      </c>
      <c r="B44" s="71">
        <v>389</v>
      </c>
      <c r="C44" s="71">
        <v>1010</v>
      </c>
      <c r="D44" s="71">
        <v>1399</v>
      </c>
      <c r="E44" s="72">
        <v>6.3963350234776126E-3</v>
      </c>
      <c r="F44" s="73">
        <v>8929546</v>
      </c>
      <c r="G44" s="73">
        <v>535773</v>
      </c>
      <c r="H44" s="72">
        <v>1.3758080885291405E-3</v>
      </c>
    </row>
    <row r="45" spans="1:8">
      <c r="A45" s="99" t="s">
        <v>1020</v>
      </c>
      <c r="B45" s="71">
        <v>26</v>
      </c>
      <c r="C45" s="71">
        <v>61</v>
      </c>
      <c r="D45" s="71">
        <v>87</v>
      </c>
      <c r="E45" s="72">
        <v>3.9777065549860779E-4</v>
      </c>
      <c r="F45" s="73">
        <v>297029</v>
      </c>
      <c r="G45" s="73">
        <v>17822</v>
      </c>
      <c r="H45" s="72">
        <v>4.5765000762946882E-5</v>
      </c>
    </row>
    <row r="46" spans="1:8">
      <c r="A46" s="5" t="s">
        <v>748</v>
      </c>
      <c r="B46" s="71">
        <v>240</v>
      </c>
      <c r="C46" s="71">
        <v>571</v>
      </c>
      <c r="D46" s="71">
        <v>811</v>
      </c>
      <c r="E46" s="72">
        <v>3.707954041487022E-3</v>
      </c>
      <c r="F46" s="73">
        <v>13027038</v>
      </c>
      <c r="G46" s="73">
        <v>781622</v>
      </c>
      <c r="H46" s="72">
        <v>2.0071221763178133E-3</v>
      </c>
    </row>
    <row r="47" spans="1:8">
      <c r="A47" s="5" t="s">
        <v>749</v>
      </c>
      <c r="B47" s="71">
        <v>570</v>
      </c>
      <c r="C47" s="71">
        <v>1525</v>
      </c>
      <c r="D47" s="71">
        <v>2095</v>
      </c>
      <c r="E47" s="72">
        <v>9.5785002674664745E-3</v>
      </c>
      <c r="F47" s="73">
        <v>15818090</v>
      </c>
      <c r="G47" s="73">
        <v>949086</v>
      </c>
      <c r="H47" s="72">
        <v>2.4371519197678268E-3</v>
      </c>
    </row>
    <row r="48" spans="1:8">
      <c r="A48" s="5" t="s">
        <v>782</v>
      </c>
      <c r="B48" s="71">
        <v>231</v>
      </c>
      <c r="C48" s="71">
        <v>1274</v>
      </c>
      <c r="D48" s="71">
        <v>1505</v>
      </c>
      <c r="E48" s="72">
        <v>6.8809751324759166E-3</v>
      </c>
      <c r="F48" s="73">
        <v>24311279</v>
      </c>
      <c r="G48" s="73">
        <v>1458677</v>
      </c>
      <c r="H48" s="72">
        <v>3.7457274165577977E-3</v>
      </c>
    </row>
    <row r="49" spans="1:8">
      <c r="A49" s="5" t="s">
        <v>750</v>
      </c>
      <c r="B49" s="71">
        <v>540</v>
      </c>
      <c r="C49" s="71">
        <v>732</v>
      </c>
      <c r="D49" s="71">
        <v>1272</v>
      </c>
      <c r="E49" s="72">
        <v>5.8156813079796449E-3</v>
      </c>
      <c r="F49" s="73">
        <v>12516156</v>
      </c>
      <c r="G49" s="73">
        <v>750969</v>
      </c>
      <c r="H49" s="72">
        <v>1.9284085320362169E-3</v>
      </c>
    </row>
    <row r="50" spans="1:8">
      <c r="A50" s="5" t="s">
        <v>751</v>
      </c>
      <c r="B50" s="71">
        <v>2541</v>
      </c>
      <c r="C50" s="71">
        <v>9940</v>
      </c>
      <c r="D50" s="71">
        <v>12481</v>
      </c>
      <c r="E50" s="72">
        <v>5.7064086796300276E-2</v>
      </c>
      <c r="F50" s="73">
        <v>224613483</v>
      </c>
      <c r="G50" s="73">
        <v>13476810</v>
      </c>
      <c r="H50" s="72">
        <v>3.4607014921562686E-2</v>
      </c>
    </row>
    <row r="51" spans="1:8">
      <c r="A51" s="5" t="s">
        <v>752</v>
      </c>
      <c r="B51" s="71">
        <v>133</v>
      </c>
      <c r="C51" s="71">
        <v>172</v>
      </c>
      <c r="D51" s="71">
        <v>305</v>
      </c>
      <c r="E51" s="72">
        <v>1.3944833324951193E-3</v>
      </c>
      <c r="F51" s="73">
        <v>2951179</v>
      </c>
      <c r="G51" s="73">
        <v>177071</v>
      </c>
      <c r="H51" s="72">
        <v>4.5469949781706701E-4</v>
      </c>
    </row>
    <row r="52" spans="1:8">
      <c r="A52" s="5" t="s">
        <v>753</v>
      </c>
      <c r="B52" s="71">
        <v>2069</v>
      </c>
      <c r="C52" s="71">
        <v>7581</v>
      </c>
      <c r="D52" s="71">
        <v>9650</v>
      </c>
      <c r="E52" s="72">
        <v>4.412053822484558E-2</v>
      </c>
      <c r="F52" s="73">
        <v>139974149</v>
      </c>
      <c r="G52" s="73">
        <v>8398449</v>
      </c>
      <c r="H52" s="72">
        <v>2.1566323919457439E-2</v>
      </c>
    </row>
    <row r="53" spans="1:8">
      <c r="A53" s="5" t="s">
        <v>791</v>
      </c>
      <c r="B53" s="71">
        <v>1148</v>
      </c>
      <c r="C53" s="71">
        <v>3898</v>
      </c>
      <c r="D53" s="71">
        <v>5046</v>
      </c>
      <c r="E53" s="72">
        <v>2.3070698018919252E-2</v>
      </c>
      <c r="F53" s="73">
        <v>74287302</v>
      </c>
      <c r="G53" s="73">
        <v>4457239</v>
      </c>
      <c r="H53" s="72">
        <v>1.1445715757807014E-2</v>
      </c>
    </row>
    <row r="54" spans="1:8">
      <c r="A54" s="5" t="s">
        <v>754</v>
      </c>
      <c r="B54" s="71">
        <v>827</v>
      </c>
      <c r="C54" s="71">
        <v>1367</v>
      </c>
      <c r="D54" s="71">
        <v>2194</v>
      </c>
      <c r="E54" s="72">
        <v>1.0031135840964892E-2</v>
      </c>
      <c r="F54" s="73">
        <v>63709568</v>
      </c>
      <c r="G54" s="73">
        <v>3822574</v>
      </c>
      <c r="H54" s="72">
        <v>9.815963529706033E-3</v>
      </c>
    </row>
    <row r="55" spans="1:8">
      <c r="A55" s="5" t="s">
        <v>755</v>
      </c>
      <c r="B55" s="71">
        <v>13</v>
      </c>
      <c r="C55" s="71">
        <v>59</v>
      </c>
      <c r="D55" s="71">
        <v>72</v>
      </c>
      <c r="E55" s="72">
        <v>3.2918950799884782E-4</v>
      </c>
      <c r="F55" s="73">
        <v>558238</v>
      </c>
      <c r="G55" s="73">
        <v>33494</v>
      </c>
      <c r="H55" s="72">
        <v>8.6009030162391596E-5</v>
      </c>
    </row>
    <row r="56" spans="1:8">
      <c r="A56" s="5" t="s">
        <v>783</v>
      </c>
      <c r="B56" s="71">
        <v>185</v>
      </c>
      <c r="C56" s="71">
        <v>446</v>
      </c>
      <c r="D56" s="71">
        <v>631</v>
      </c>
      <c r="E56" s="72">
        <v>2.8849802714899027E-3</v>
      </c>
      <c r="F56" s="73">
        <v>33061920</v>
      </c>
      <c r="G56" s="73">
        <v>1983715</v>
      </c>
      <c r="H56" s="72">
        <v>5.0939691666742892E-3</v>
      </c>
    </row>
    <row r="57" spans="1:8">
      <c r="A57" s="5" t="s">
        <v>792</v>
      </c>
      <c r="B57" s="71">
        <v>266</v>
      </c>
      <c r="C57" s="71">
        <v>1656</v>
      </c>
      <c r="D57" s="71">
        <v>1922</v>
      </c>
      <c r="E57" s="72">
        <v>8.7875310329692431E-3</v>
      </c>
      <c r="F57" s="73">
        <v>41498237</v>
      </c>
      <c r="G57" s="73">
        <v>2489894</v>
      </c>
      <c r="H57" s="72">
        <v>6.3937830103050651E-3</v>
      </c>
    </row>
    <row r="58" spans="1:8">
      <c r="A58" s="5" t="s">
        <v>793</v>
      </c>
      <c r="B58" s="75">
        <v>4527</v>
      </c>
      <c r="C58" s="75">
        <v>11829</v>
      </c>
      <c r="D58" s="75">
        <v>16356</v>
      </c>
      <c r="E58" s="76">
        <v>7.4780883233738271E-2</v>
      </c>
      <c r="F58" s="77">
        <v>175839042</v>
      </c>
      <c r="G58" s="77">
        <v>10550344</v>
      </c>
      <c r="H58" s="76">
        <v>2.7092161441440471E-2</v>
      </c>
    </row>
    <row r="59" spans="1:8">
      <c r="A59" s="5" t="s">
        <v>788</v>
      </c>
      <c r="B59" s="71">
        <v>14081</v>
      </c>
      <c r="C59" s="71">
        <v>43238</v>
      </c>
      <c r="D59" s="71">
        <v>57319</v>
      </c>
      <c r="E59" s="72">
        <v>0.26206685290258275</v>
      </c>
      <c r="F59" s="73">
        <v>853345931</v>
      </c>
      <c r="G59" s="73">
        <v>51200760</v>
      </c>
      <c r="H59" s="74">
        <v>0.13147810686025477</v>
      </c>
    </row>
    <row r="60" spans="1:8">
      <c r="A60" s="5"/>
      <c r="B60" s="5"/>
      <c r="C60" s="5"/>
      <c r="D60" s="67"/>
      <c r="E60" s="67"/>
      <c r="F60" s="17"/>
      <c r="G60" s="17"/>
      <c r="H60" s="79"/>
    </row>
    <row r="61" spans="1:8">
      <c r="A61" s="98" t="s">
        <v>756</v>
      </c>
      <c r="B61" s="98"/>
      <c r="C61" s="98"/>
      <c r="D61" s="67"/>
      <c r="E61" s="67"/>
      <c r="F61" s="17"/>
      <c r="G61" s="17"/>
      <c r="H61" s="79"/>
    </row>
    <row r="62" spans="1:8">
      <c r="A62" s="5" t="s">
        <v>0</v>
      </c>
      <c r="B62" s="71">
        <v>518</v>
      </c>
      <c r="C62" s="71">
        <v>2118</v>
      </c>
      <c r="D62" s="71">
        <v>2636</v>
      </c>
      <c r="E62" s="72">
        <v>1.2051993653957819E-2</v>
      </c>
      <c r="F62" s="73">
        <v>101406735</v>
      </c>
      <c r="G62" s="73">
        <v>6084404</v>
      </c>
      <c r="H62" s="72">
        <v>1.5624102440920046E-2</v>
      </c>
    </row>
    <row r="63" spans="1:8">
      <c r="A63" s="5" t="s">
        <v>1</v>
      </c>
      <c r="B63" s="71">
        <v>13</v>
      </c>
      <c r="C63" s="71">
        <v>235</v>
      </c>
      <c r="D63" s="71">
        <v>248</v>
      </c>
      <c r="E63" s="72">
        <v>1.1338749719960314E-3</v>
      </c>
      <c r="F63" s="73">
        <v>25823507</v>
      </c>
      <c r="G63" s="73">
        <v>1549410</v>
      </c>
      <c r="H63" s="72">
        <v>3.9787201117785619E-3</v>
      </c>
    </row>
    <row r="64" spans="1:8">
      <c r="A64" s="5" t="s">
        <v>2</v>
      </c>
      <c r="B64" s="75">
        <v>11723</v>
      </c>
      <c r="C64" s="75">
        <v>17144</v>
      </c>
      <c r="D64" s="75">
        <v>28867</v>
      </c>
      <c r="E64" s="76">
        <v>0.13198213232503805</v>
      </c>
      <c r="F64" s="77">
        <v>544393370</v>
      </c>
      <c r="G64" s="77">
        <v>32663604</v>
      </c>
      <c r="H64" s="76">
        <v>8.3876661540825653E-2</v>
      </c>
    </row>
    <row r="65" spans="1:8">
      <c r="A65" s="5" t="s">
        <v>788</v>
      </c>
      <c r="B65" s="71">
        <v>12254</v>
      </c>
      <c r="C65" s="71">
        <v>19497</v>
      </c>
      <c r="D65" s="71">
        <v>31751</v>
      </c>
      <c r="E65" s="72">
        <v>0.14516800095099192</v>
      </c>
      <c r="F65" s="73">
        <v>671623612</v>
      </c>
      <c r="G65" s="73">
        <v>40297418</v>
      </c>
      <c r="H65" s="91">
        <v>0.10347948409352427</v>
      </c>
    </row>
    <row r="66" spans="1:8">
      <c r="A66" s="5"/>
      <c r="B66" s="5"/>
      <c r="C66" s="5"/>
      <c r="D66" s="67"/>
      <c r="E66" s="67"/>
      <c r="F66" s="17"/>
      <c r="G66" s="17"/>
      <c r="H66" s="79"/>
    </row>
    <row r="67" spans="1:8">
      <c r="A67" s="98" t="s">
        <v>757</v>
      </c>
      <c r="B67" s="98"/>
      <c r="C67" s="98"/>
      <c r="D67" s="67"/>
      <c r="E67" s="67"/>
      <c r="F67" s="17"/>
      <c r="G67" s="17"/>
      <c r="H67" s="79"/>
    </row>
    <row r="68" spans="1:8">
      <c r="A68" s="5" t="s">
        <v>3</v>
      </c>
      <c r="B68" s="71">
        <v>697</v>
      </c>
      <c r="C68" s="71">
        <v>1369</v>
      </c>
      <c r="D68" s="71">
        <v>2066</v>
      </c>
      <c r="E68" s="72">
        <v>9.4459100489669399E-3</v>
      </c>
      <c r="F68" s="73">
        <v>63804514</v>
      </c>
      <c r="G68" s="73">
        <v>3828271</v>
      </c>
      <c r="H68" s="72">
        <v>9.830592819872485E-3</v>
      </c>
    </row>
    <row r="69" spans="1:8">
      <c r="A69" s="5" t="s">
        <v>4</v>
      </c>
      <c r="B69" s="71">
        <v>392</v>
      </c>
      <c r="C69" s="71">
        <v>950</v>
      </c>
      <c r="D69" s="71">
        <v>1342</v>
      </c>
      <c r="E69" s="72">
        <v>6.1357266629785247E-3</v>
      </c>
      <c r="F69" s="73">
        <v>17811486</v>
      </c>
      <c r="G69" s="73">
        <v>1068689</v>
      </c>
      <c r="H69" s="72">
        <v>2.7442797048789665E-3</v>
      </c>
    </row>
    <row r="70" spans="1:8">
      <c r="A70" s="5" t="s">
        <v>758</v>
      </c>
      <c r="B70" s="71">
        <v>452</v>
      </c>
      <c r="C70" s="71">
        <v>765</v>
      </c>
      <c r="D70" s="71">
        <v>1217</v>
      </c>
      <c r="E70" s="72">
        <v>5.5642171004805256E-3</v>
      </c>
      <c r="F70" s="73">
        <v>42316747</v>
      </c>
      <c r="G70" s="73">
        <v>2539005</v>
      </c>
      <c r="H70" s="72">
        <v>6.5198948357157423E-3</v>
      </c>
    </row>
    <row r="71" spans="1:8">
      <c r="A71" s="5" t="s">
        <v>794</v>
      </c>
      <c r="B71" s="71">
        <v>156</v>
      </c>
      <c r="C71" s="71">
        <v>369</v>
      </c>
      <c r="D71" s="71">
        <v>525</v>
      </c>
      <c r="E71" s="72">
        <v>2.4003401624915987E-3</v>
      </c>
      <c r="F71" s="73">
        <v>5908316</v>
      </c>
      <c r="G71" s="73">
        <v>354499</v>
      </c>
      <c r="H71" s="72">
        <v>9.1031573366984111E-4</v>
      </c>
    </row>
    <row r="72" spans="1:8">
      <c r="A72" s="5" t="s">
        <v>5</v>
      </c>
      <c r="B72" s="71">
        <v>236</v>
      </c>
      <c r="C72" s="71">
        <v>1058</v>
      </c>
      <c r="D72" s="71">
        <v>1294</v>
      </c>
      <c r="E72" s="72">
        <v>5.9162669909792933E-3</v>
      </c>
      <c r="F72" s="73">
        <v>13598912</v>
      </c>
      <c r="G72" s="73">
        <v>815935</v>
      </c>
      <c r="H72" s="72">
        <v>2.0952343113856508E-3</v>
      </c>
    </row>
    <row r="73" spans="1:8">
      <c r="A73" s="5" t="s">
        <v>6</v>
      </c>
      <c r="B73" s="71">
        <v>91</v>
      </c>
      <c r="C73" s="71">
        <v>391</v>
      </c>
      <c r="D73" s="71">
        <v>482</v>
      </c>
      <c r="E73" s="72">
        <v>2.203740872992287E-3</v>
      </c>
      <c r="F73" s="73">
        <v>13369151</v>
      </c>
      <c r="G73" s="73">
        <v>802149</v>
      </c>
      <c r="H73" s="72">
        <v>2.0598333294241434E-3</v>
      </c>
    </row>
    <row r="74" spans="1:8">
      <c r="A74" s="5" t="s">
        <v>759</v>
      </c>
      <c r="B74" s="71">
        <v>287</v>
      </c>
      <c r="C74" s="71">
        <v>470</v>
      </c>
      <c r="D74" s="71">
        <v>757</v>
      </c>
      <c r="E74" s="72">
        <v>3.4610619104878861E-3</v>
      </c>
      <c r="F74" s="73">
        <v>16364803</v>
      </c>
      <c r="G74" s="73">
        <v>981888</v>
      </c>
      <c r="H74" s="72">
        <v>2.5213839675192677E-3</v>
      </c>
    </row>
    <row r="75" spans="1:8">
      <c r="A75" s="5" t="s">
        <v>795</v>
      </c>
      <c r="B75" s="71">
        <v>667</v>
      </c>
      <c r="C75" s="71">
        <v>1493</v>
      </c>
      <c r="D75" s="71">
        <v>2160</v>
      </c>
      <c r="E75" s="72">
        <v>9.875685239965435E-3</v>
      </c>
      <c r="F75" s="73">
        <v>85057307</v>
      </c>
      <c r="G75" s="73">
        <v>5103368</v>
      </c>
      <c r="H75" s="72">
        <v>1.3104906318796921E-2</v>
      </c>
    </row>
    <row r="76" spans="1:8">
      <c r="A76" s="5" t="s">
        <v>23</v>
      </c>
      <c r="B76" s="71" t="s">
        <v>234</v>
      </c>
      <c r="C76" s="71" t="s">
        <v>234</v>
      </c>
      <c r="D76" s="71" t="s">
        <v>234</v>
      </c>
      <c r="E76" s="72" t="s">
        <v>234</v>
      </c>
      <c r="F76" s="73" t="s">
        <v>234</v>
      </c>
      <c r="G76" s="73" t="s">
        <v>234</v>
      </c>
      <c r="H76" s="72" t="s">
        <v>234</v>
      </c>
    </row>
    <row r="77" spans="1:8">
      <c r="A77" s="5" t="s">
        <v>7</v>
      </c>
      <c r="B77" s="71">
        <v>84</v>
      </c>
      <c r="C77" s="71">
        <v>41</v>
      </c>
      <c r="D77" s="71">
        <v>125</v>
      </c>
      <c r="E77" s="72">
        <v>5.7150956249799967E-4</v>
      </c>
      <c r="F77" s="73">
        <v>260690</v>
      </c>
      <c r="G77" s="73">
        <v>15641</v>
      </c>
      <c r="H77" s="72">
        <v>4.0164424696063978E-5</v>
      </c>
    </row>
    <row r="78" spans="1:8">
      <c r="A78" s="5" t="s">
        <v>8</v>
      </c>
      <c r="B78" s="71">
        <v>1310</v>
      </c>
      <c r="C78" s="71">
        <v>73</v>
      </c>
      <c r="D78" s="71">
        <v>1383</v>
      </c>
      <c r="E78" s="72">
        <v>6.3231817994778691E-3</v>
      </c>
      <c r="F78" s="73">
        <v>2083963</v>
      </c>
      <c r="G78" s="73">
        <v>124322</v>
      </c>
      <c r="H78" s="72">
        <v>3.1924567528061285E-4</v>
      </c>
    </row>
    <row r="79" spans="1:8">
      <c r="A79" s="5" t="s">
        <v>9</v>
      </c>
      <c r="B79" s="71">
        <v>41</v>
      </c>
      <c r="C79" s="71">
        <v>144</v>
      </c>
      <c r="D79" s="71">
        <v>185</v>
      </c>
      <c r="E79" s="72">
        <v>8.4583415249703958E-4</v>
      </c>
      <c r="F79" s="73">
        <v>2775999</v>
      </c>
      <c r="G79" s="73">
        <v>166560</v>
      </c>
      <c r="H79" s="72">
        <v>4.2770836758368496E-4</v>
      </c>
    </row>
    <row r="80" spans="1:8">
      <c r="A80" s="5" t="s">
        <v>760</v>
      </c>
      <c r="B80" s="71">
        <v>166</v>
      </c>
      <c r="C80" s="71">
        <v>744</v>
      </c>
      <c r="D80" s="71">
        <v>910</v>
      </c>
      <c r="E80" s="72">
        <v>4.1605896149854377E-3</v>
      </c>
      <c r="F80" s="73">
        <v>9066063</v>
      </c>
      <c r="G80" s="73">
        <v>543964</v>
      </c>
      <c r="H80" s="72">
        <v>1.396841705477255E-3</v>
      </c>
    </row>
    <row r="81" spans="1:8">
      <c r="A81" s="5" t="s">
        <v>10</v>
      </c>
      <c r="B81" s="71">
        <v>118</v>
      </c>
      <c r="C81" s="71">
        <v>218</v>
      </c>
      <c r="D81" s="71">
        <v>336</v>
      </c>
      <c r="E81" s="72">
        <v>1.5362177039946233E-3</v>
      </c>
      <c r="F81" s="73">
        <v>3369111</v>
      </c>
      <c r="G81" s="73">
        <v>202147</v>
      </c>
      <c r="H81" s="72">
        <v>5.1909199917110442E-4</v>
      </c>
    </row>
    <row r="82" spans="1:8">
      <c r="A82" s="5" t="s">
        <v>761</v>
      </c>
      <c r="B82" s="71">
        <v>8647</v>
      </c>
      <c r="C82" s="71">
        <v>21648</v>
      </c>
      <c r="D82" s="71">
        <v>30295</v>
      </c>
      <c r="E82" s="72">
        <v>0.13851105756701521</v>
      </c>
      <c r="F82" s="73">
        <v>1268443405</v>
      </c>
      <c r="G82" s="73">
        <v>75761912</v>
      </c>
      <c r="H82" s="72">
        <v>0.19454853330054508</v>
      </c>
    </row>
    <row r="83" spans="1:8">
      <c r="A83" s="5" t="s">
        <v>762</v>
      </c>
      <c r="B83" s="71">
        <v>587</v>
      </c>
      <c r="C83" s="71">
        <v>1833</v>
      </c>
      <c r="D83" s="71">
        <v>2420</v>
      </c>
      <c r="E83" s="72">
        <v>1.1064425129961275E-2</v>
      </c>
      <c r="F83" s="73">
        <v>323527958</v>
      </c>
      <c r="G83" s="73">
        <v>19411678</v>
      </c>
      <c r="H83" s="72">
        <v>4.9847124816523355E-2</v>
      </c>
    </row>
    <row r="84" spans="1:8">
      <c r="A84" s="5" t="s">
        <v>763</v>
      </c>
      <c r="B84" s="71">
        <v>866</v>
      </c>
      <c r="C84" s="71">
        <v>2146</v>
      </c>
      <c r="D84" s="71">
        <v>3012</v>
      </c>
      <c r="E84" s="72">
        <v>1.3771094417951801E-2</v>
      </c>
      <c r="F84" s="73">
        <v>36266016</v>
      </c>
      <c r="G84" s="73">
        <v>2175961</v>
      </c>
      <c r="H84" s="72">
        <v>5.5876364507430514E-3</v>
      </c>
    </row>
    <row r="85" spans="1:8">
      <c r="A85" s="5" t="s">
        <v>764</v>
      </c>
      <c r="B85" s="71" t="s">
        <v>234</v>
      </c>
      <c r="C85" s="71" t="s">
        <v>234</v>
      </c>
      <c r="D85" s="71" t="s">
        <v>234</v>
      </c>
      <c r="E85" s="72" t="s">
        <v>234</v>
      </c>
      <c r="F85" s="73" t="s">
        <v>234</v>
      </c>
      <c r="G85" s="73" t="s">
        <v>234</v>
      </c>
      <c r="H85" s="72" t="s">
        <v>234</v>
      </c>
    </row>
    <row r="86" spans="1:8">
      <c r="A86" s="5" t="s">
        <v>11</v>
      </c>
      <c r="B86" s="71" t="s">
        <v>234</v>
      </c>
      <c r="C86" s="71" t="s">
        <v>234</v>
      </c>
      <c r="D86" s="71" t="s">
        <v>234</v>
      </c>
      <c r="E86" s="72" t="s">
        <v>234</v>
      </c>
      <c r="F86" s="73" t="s">
        <v>234</v>
      </c>
      <c r="G86" s="73" t="s">
        <v>234</v>
      </c>
      <c r="H86" s="72" t="s">
        <v>234</v>
      </c>
    </row>
    <row r="87" spans="1:8">
      <c r="A87" s="5" t="s">
        <v>796</v>
      </c>
      <c r="B87" s="75">
        <v>0</v>
      </c>
      <c r="C87" s="75">
        <v>42</v>
      </c>
      <c r="D87" s="75">
        <v>42</v>
      </c>
      <c r="E87" s="76">
        <v>1.9202721299932792E-4</v>
      </c>
      <c r="F87" s="77">
        <v>1443517</v>
      </c>
      <c r="G87" s="77">
        <v>86611</v>
      </c>
      <c r="H87" s="76">
        <v>2.2240783756478469E-4</v>
      </c>
    </row>
    <row r="88" spans="1:8">
      <c r="A88" s="5" t="s">
        <v>788</v>
      </c>
      <c r="B88" s="71">
        <v>14797</v>
      </c>
      <c r="C88" s="71">
        <v>33754</v>
      </c>
      <c r="D88" s="71">
        <v>48551</v>
      </c>
      <c r="E88" s="72">
        <v>0.22197888615072309</v>
      </c>
      <c r="F88" s="73">
        <v>1905467958</v>
      </c>
      <c r="G88" s="73">
        <v>113982600</v>
      </c>
      <c r="H88" s="74">
        <v>0.29269519559884805</v>
      </c>
    </row>
    <row r="89" spans="1:8">
      <c r="A89" s="5"/>
      <c r="B89" s="67"/>
      <c r="C89" s="67"/>
      <c r="D89" s="67"/>
      <c r="E89" s="67"/>
      <c r="F89" s="17"/>
      <c r="G89" s="17"/>
      <c r="H89" s="79"/>
    </row>
    <row r="90" spans="1:8">
      <c r="A90" s="98" t="s">
        <v>765</v>
      </c>
      <c r="B90" s="67"/>
      <c r="C90" s="67"/>
      <c r="D90" s="67"/>
      <c r="E90" s="67"/>
      <c r="F90" s="17"/>
      <c r="G90" s="17"/>
      <c r="H90" s="79"/>
    </row>
    <row r="91" spans="1:8">
      <c r="A91" s="5" t="s">
        <v>806</v>
      </c>
      <c r="B91" s="71">
        <v>757</v>
      </c>
      <c r="C91" s="71">
        <v>2620</v>
      </c>
      <c r="D91" s="71">
        <v>3377</v>
      </c>
      <c r="E91" s="72">
        <v>1.543990234044596E-2</v>
      </c>
      <c r="F91" s="73">
        <v>65676492</v>
      </c>
      <c r="G91" s="73">
        <v>3940590</v>
      </c>
      <c r="H91" s="72">
        <v>1.0119016067582811E-2</v>
      </c>
    </row>
    <row r="92" spans="1:8">
      <c r="A92" s="5" t="s">
        <v>12</v>
      </c>
      <c r="B92" s="71">
        <v>89</v>
      </c>
      <c r="C92" s="71">
        <v>254</v>
      </c>
      <c r="D92" s="71">
        <v>343</v>
      </c>
      <c r="E92" s="72">
        <v>1.5682222394945112E-3</v>
      </c>
      <c r="F92" s="73">
        <v>4435453</v>
      </c>
      <c r="G92" s="73">
        <v>266127</v>
      </c>
      <c r="H92" s="72">
        <v>6.8338583537429947E-4</v>
      </c>
    </row>
    <row r="93" spans="1:8">
      <c r="A93" s="5" t="s">
        <v>766</v>
      </c>
      <c r="B93" s="71">
        <v>618</v>
      </c>
      <c r="C93" s="71">
        <v>1925</v>
      </c>
      <c r="D93" s="71">
        <v>2543</v>
      </c>
      <c r="E93" s="72">
        <v>1.1626790539459307E-2</v>
      </c>
      <c r="F93" s="73">
        <v>44638301</v>
      </c>
      <c r="G93" s="73">
        <v>2678298</v>
      </c>
      <c r="H93" s="72">
        <v>6.8775844469419322E-3</v>
      </c>
    </row>
    <row r="94" spans="1:8">
      <c r="A94" s="5" t="s">
        <v>13</v>
      </c>
      <c r="B94" s="71" t="s">
        <v>234</v>
      </c>
      <c r="C94" s="71" t="s">
        <v>234</v>
      </c>
      <c r="D94" s="71" t="s">
        <v>234</v>
      </c>
      <c r="E94" s="72" t="s">
        <v>234</v>
      </c>
      <c r="F94" s="73" t="s">
        <v>234</v>
      </c>
      <c r="G94" s="73" t="s">
        <v>234</v>
      </c>
      <c r="H94" s="72" t="s">
        <v>234</v>
      </c>
    </row>
    <row r="95" spans="1:8">
      <c r="A95" s="5" t="s">
        <v>767</v>
      </c>
      <c r="B95" s="71">
        <v>14</v>
      </c>
      <c r="C95" s="71">
        <v>126</v>
      </c>
      <c r="D95" s="71">
        <v>140</v>
      </c>
      <c r="E95" s="72">
        <v>6.4009070999775965E-4</v>
      </c>
      <c r="F95" s="73">
        <v>2711342</v>
      </c>
      <c r="G95" s="73">
        <v>162681</v>
      </c>
      <c r="H95" s="72">
        <v>4.1774750808646407E-4</v>
      </c>
    </row>
    <row r="96" spans="1:8">
      <c r="A96" s="5" t="s">
        <v>14</v>
      </c>
      <c r="B96" s="71">
        <v>176</v>
      </c>
      <c r="C96" s="71">
        <v>249</v>
      </c>
      <c r="D96" s="71">
        <v>425</v>
      </c>
      <c r="E96" s="72">
        <v>1.9431325124931991E-3</v>
      </c>
      <c r="F96" s="73">
        <v>1569761</v>
      </c>
      <c r="G96" s="73">
        <v>94186</v>
      </c>
      <c r="H96" s="72">
        <v>2.4185963201991443E-4</v>
      </c>
    </row>
    <row r="97" spans="1:8">
      <c r="A97" s="5" t="s">
        <v>797</v>
      </c>
      <c r="B97" s="71">
        <v>236</v>
      </c>
      <c r="C97" s="71">
        <v>513</v>
      </c>
      <c r="D97" s="71">
        <v>749</v>
      </c>
      <c r="E97" s="72">
        <v>3.4244852984880144E-3</v>
      </c>
      <c r="F97" s="73">
        <v>15902284</v>
      </c>
      <c r="G97" s="73">
        <v>954137</v>
      </c>
      <c r="H97" s="72">
        <v>2.4501223506315705E-3</v>
      </c>
    </row>
    <row r="98" spans="1:8">
      <c r="A98" s="5" t="s">
        <v>798</v>
      </c>
      <c r="B98" s="71">
        <v>175</v>
      </c>
      <c r="C98" s="71">
        <v>542</v>
      </c>
      <c r="D98" s="71">
        <v>717</v>
      </c>
      <c r="E98" s="72">
        <v>3.2781788504885265E-3</v>
      </c>
      <c r="F98" s="73">
        <v>17143529</v>
      </c>
      <c r="G98" s="73">
        <v>1028612</v>
      </c>
      <c r="H98" s="72">
        <v>2.6413662307696287E-3</v>
      </c>
    </row>
    <row r="99" spans="1:8">
      <c r="A99" s="5" t="s">
        <v>768</v>
      </c>
      <c r="B99" s="71">
        <v>17</v>
      </c>
      <c r="C99" s="71">
        <v>50</v>
      </c>
      <c r="D99" s="71">
        <v>67</v>
      </c>
      <c r="E99" s="72">
        <v>3.0632912549892786E-4</v>
      </c>
      <c r="F99" s="73">
        <v>1165889</v>
      </c>
      <c r="G99" s="73">
        <v>69953</v>
      </c>
      <c r="H99" s="72">
        <v>1.796318650191013E-4</v>
      </c>
    </row>
    <row r="100" spans="1:8">
      <c r="A100" s="5" t="s">
        <v>799</v>
      </c>
      <c r="B100" s="71">
        <v>2718</v>
      </c>
      <c r="C100" s="71">
        <v>10355</v>
      </c>
      <c r="D100" s="71">
        <v>13073</v>
      </c>
      <c r="E100" s="72">
        <v>5.9770756084290805E-2</v>
      </c>
      <c r="F100" s="73">
        <v>308165091</v>
      </c>
      <c r="G100" s="73">
        <v>18489907</v>
      </c>
      <c r="H100" s="72">
        <v>4.7480114912008584E-2</v>
      </c>
    </row>
    <row r="101" spans="1:8">
      <c r="A101" s="5" t="s">
        <v>800</v>
      </c>
      <c r="B101" s="71">
        <v>882</v>
      </c>
      <c r="C101" s="71">
        <v>3830</v>
      </c>
      <c r="D101" s="71">
        <v>4712</v>
      </c>
      <c r="E101" s="72">
        <v>2.1543624467924596E-2</v>
      </c>
      <c r="F101" s="73">
        <v>300371119</v>
      </c>
      <c r="G101" s="73">
        <v>18022267</v>
      </c>
      <c r="H101" s="72">
        <v>4.6279265122041995E-2</v>
      </c>
    </row>
    <row r="102" spans="1:8">
      <c r="A102" s="5" t="s">
        <v>801</v>
      </c>
      <c r="B102" s="71">
        <v>277</v>
      </c>
      <c r="C102" s="71">
        <v>570</v>
      </c>
      <c r="D102" s="71">
        <v>847</v>
      </c>
      <c r="E102" s="72">
        <v>3.8725487954864462E-3</v>
      </c>
      <c r="F102" s="73">
        <v>14461949</v>
      </c>
      <c r="G102" s="73">
        <v>867717</v>
      </c>
      <c r="H102" s="72">
        <v>2.2282049807553577E-3</v>
      </c>
    </row>
    <row r="103" spans="1:8">
      <c r="A103" s="5" t="s">
        <v>769</v>
      </c>
      <c r="B103" s="71">
        <v>91</v>
      </c>
      <c r="C103" s="71">
        <v>182</v>
      </c>
      <c r="D103" s="71">
        <v>273</v>
      </c>
      <c r="E103" s="72">
        <v>1.2481768844956314E-3</v>
      </c>
      <c r="F103" s="73">
        <v>1205786</v>
      </c>
      <c r="G103" s="73">
        <v>72347</v>
      </c>
      <c r="H103" s="72">
        <v>1.8577940243501954E-4</v>
      </c>
    </row>
    <row r="104" spans="1:8">
      <c r="A104" s="5" t="s">
        <v>770</v>
      </c>
      <c r="B104" s="75">
        <v>96</v>
      </c>
      <c r="C104" s="75">
        <v>123</v>
      </c>
      <c r="D104" s="75">
        <v>219</v>
      </c>
      <c r="E104" s="76">
        <v>1.0012847534964955E-3</v>
      </c>
      <c r="F104" s="77">
        <v>1484450</v>
      </c>
      <c r="G104" s="77">
        <v>89067</v>
      </c>
      <c r="H104" s="76">
        <v>2.2871458438746437E-4</v>
      </c>
    </row>
    <row r="105" spans="1:8">
      <c r="A105" s="5" t="s">
        <v>788</v>
      </c>
      <c r="B105" s="71">
        <v>6146</v>
      </c>
      <c r="C105" s="71">
        <v>21339</v>
      </c>
      <c r="D105" s="71">
        <v>27485</v>
      </c>
      <c r="E105" s="72">
        <v>0.12566352260206018</v>
      </c>
      <c r="F105" s="73">
        <v>778931446</v>
      </c>
      <c r="G105" s="73">
        <v>46735889</v>
      </c>
      <c r="H105" s="83">
        <v>0.12001279293805414</v>
      </c>
    </row>
    <row r="106" spans="1:8">
      <c r="A106" s="5"/>
      <c r="B106" s="67"/>
      <c r="C106" s="67"/>
      <c r="D106" s="67"/>
      <c r="E106" s="67"/>
      <c r="F106" s="17"/>
      <c r="G106" s="17"/>
      <c r="H106" s="81"/>
    </row>
    <row r="107" spans="1:8">
      <c r="A107" s="98" t="s">
        <v>21</v>
      </c>
      <c r="B107" s="67"/>
      <c r="C107" s="67"/>
      <c r="D107" s="67"/>
      <c r="E107" s="67"/>
      <c r="F107" s="17"/>
      <c r="G107" s="17"/>
      <c r="H107" s="79"/>
    </row>
    <row r="108" spans="1:8">
      <c r="A108" s="5" t="s">
        <v>771</v>
      </c>
      <c r="B108" s="71">
        <v>403</v>
      </c>
      <c r="C108" s="71">
        <v>1117</v>
      </c>
      <c r="D108" s="71">
        <v>1520</v>
      </c>
      <c r="E108" s="72">
        <v>6.9495562799756763E-3</v>
      </c>
      <c r="F108" s="73">
        <v>580165582</v>
      </c>
      <c r="G108" s="73">
        <v>34809935</v>
      </c>
      <c r="H108" s="72">
        <v>8.9388211302498674E-2</v>
      </c>
    </row>
    <row r="109" spans="1:8">
      <c r="A109" s="5" t="s">
        <v>15</v>
      </c>
      <c r="B109" s="71">
        <v>166</v>
      </c>
      <c r="C109" s="71">
        <v>142</v>
      </c>
      <c r="D109" s="71">
        <v>308</v>
      </c>
      <c r="E109" s="72">
        <v>1.4081995619950713E-3</v>
      </c>
      <c r="F109" s="73">
        <v>2838925</v>
      </c>
      <c r="G109" s="73">
        <v>170336</v>
      </c>
      <c r="H109" s="72">
        <v>4.3740473403418924E-4</v>
      </c>
    </row>
    <row r="110" spans="1:8">
      <c r="A110" s="5" t="s">
        <v>776</v>
      </c>
      <c r="B110" s="71">
        <v>280</v>
      </c>
      <c r="C110" s="71">
        <v>683</v>
      </c>
      <c r="D110" s="71">
        <v>963</v>
      </c>
      <c r="E110" s="72">
        <v>4.4029096694845902E-3</v>
      </c>
      <c r="F110" s="73">
        <v>30979017</v>
      </c>
      <c r="G110" s="73">
        <v>1858741</v>
      </c>
      <c r="H110" s="72">
        <v>4.7730492247290233E-3</v>
      </c>
    </row>
    <row r="111" spans="1:8">
      <c r="A111" s="5" t="s">
        <v>16</v>
      </c>
      <c r="B111" s="75">
        <v>64</v>
      </c>
      <c r="C111" s="75">
        <v>166</v>
      </c>
      <c r="D111" s="75">
        <v>230</v>
      </c>
      <c r="E111" s="76">
        <v>1.0515775949963195E-3</v>
      </c>
      <c r="F111" s="77">
        <v>10352756</v>
      </c>
      <c r="G111" s="77">
        <v>621165</v>
      </c>
      <c r="H111" s="76">
        <v>1.5950856637255023E-3</v>
      </c>
    </row>
    <row r="112" spans="1:8">
      <c r="A112" s="5" t="s">
        <v>788</v>
      </c>
      <c r="B112" s="71">
        <v>913</v>
      </c>
      <c r="C112" s="71">
        <v>2108</v>
      </c>
      <c r="D112" s="71">
        <v>3021</v>
      </c>
      <c r="E112" s="72">
        <v>1.3812243106451657E-2</v>
      </c>
      <c r="F112" s="73">
        <v>624336280</v>
      </c>
      <c r="G112" s="73">
        <v>37460177</v>
      </c>
      <c r="H112" s="74">
        <v>9.6193750924987401E-2</v>
      </c>
    </row>
    <row r="113" spans="1:8">
      <c r="A113" s="5"/>
      <c r="B113" s="5"/>
      <c r="C113" s="5"/>
      <c r="D113" s="67"/>
      <c r="E113" s="67"/>
      <c r="F113" s="17"/>
      <c r="G113" s="17"/>
      <c r="H113" s="79"/>
    </row>
    <row r="114" spans="1:8">
      <c r="A114" s="98" t="s">
        <v>772</v>
      </c>
      <c r="B114" s="98"/>
      <c r="C114" s="98"/>
      <c r="D114" s="67"/>
      <c r="E114" s="67"/>
      <c r="F114" s="17"/>
      <c r="G114" s="17"/>
      <c r="H114" s="79"/>
    </row>
    <row r="115" spans="1:8">
      <c r="A115" s="15" t="s">
        <v>802</v>
      </c>
      <c r="B115" s="71">
        <v>102</v>
      </c>
      <c r="C115" s="71">
        <v>510</v>
      </c>
      <c r="D115" s="71">
        <v>612</v>
      </c>
      <c r="E115" s="72">
        <v>2.7981108179902067E-3</v>
      </c>
      <c r="F115" s="73">
        <v>5209892</v>
      </c>
      <c r="G115" s="73">
        <v>312594</v>
      </c>
      <c r="H115" s="72">
        <v>8.0270814995469749E-4</v>
      </c>
    </row>
    <row r="116" spans="1:8">
      <c r="A116" s="15" t="s">
        <v>773</v>
      </c>
      <c r="B116" s="71">
        <v>851</v>
      </c>
      <c r="C116" s="71">
        <v>2383</v>
      </c>
      <c r="D116" s="71">
        <v>3234</v>
      </c>
      <c r="E116" s="72">
        <v>1.4786095400948249E-2</v>
      </c>
      <c r="F116" s="73">
        <v>92068377</v>
      </c>
      <c r="G116" s="73">
        <v>5524103</v>
      </c>
      <c r="H116" s="72">
        <v>1.4185309056761148E-2</v>
      </c>
    </row>
    <row r="117" spans="1:8">
      <c r="A117" s="15" t="s">
        <v>17</v>
      </c>
      <c r="B117" s="71">
        <v>1492</v>
      </c>
      <c r="C117" s="71">
        <v>4994</v>
      </c>
      <c r="D117" s="71">
        <v>6486</v>
      </c>
      <c r="E117" s="72">
        <v>2.965448817889621E-2</v>
      </c>
      <c r="F117" s="73">
        <v>169141859</v>
      </c>
      <c r="G117" s="73">
        <v>10148512</v>
      </c>
      <c r="H117" s="72">
        <v>2.6060299597282888E-2</v>
      </c>
    </row>
    <row r="118" spans="1:8">
      <c r="A118" s="15" t="s">
        <v>18</v>
      </c>
      <c r="B118" s="71">
        <v>116</v>
      </c>
      <c r="C118" s="71">
        <v>462</v>
      </c>
      <c r="D118" s="71">
        <v>578</v>
      </c>
      <c r="E118" s="72">
        <v>2.6426602169907507E-3</v>
      </c>
      <c r="F118" s="73">
        <v>7593774</v>
      </c>
      <c r="G118" s="73">
        <v>455626</v>
      </c>
      <c r="H118" s="72">
        <v>1.1699991155660666E-3</v>
      </c>
    </row>
    <row r="119" spans="1:8">
      <c r="A119" s="15" t="s">
        <v>19</v>
      </c>
      <c r="B119" s="71">
        <v>140</v>
      </c>
      <c r="C119" s="71">
        <v>232</v>
      </c>
      <c r="D119" s="71">
        <v>372</v>
      </c>
      <c r="E119" s="72">
        <v>1.7008124579940471E-3</v>
      </c>
      <c r="F119" s="73">
        <v>1744187</v>
      </c>
      <c r="G119" s="73">
        <v>104651</v>
      </c>
      <c r="H119" s="72">
        <v>2.6873263914505409E-4</v>
      </c>
    </row>
    <row r="120" spans="1:8">
      <c r="A120" s="15" t="s">
        <v>774</v>
      </c>
      <c r="B120" s="71">
        <v>1215</v>
      </c>
      <c r="C120" s="71">
        <v>4672</v>
      </c>
      <c r="D120" s="71">
        <v>5887</v>
      </c>
      <c r="E120" s="72">
        <v>2.6915814355405795E-2</v>
      </c>
      <c r="F120" s="73">
        <v>78516331</v>
      </c>
      <c r="G120" s="73">
        <v>4710980</v>
      </c>
      <c r="H120" s="72">
        <v>1.2097295662340227E-2</v>
      </c>
    </row>
    <row r="121" spans="1:8">
      <c r="A121" s="15" t="s">
        <v>775</v>
      </c>
      <c r="B121" s="71">
        <v>1561</v>
      </c>
      <c r="C121" s="71">
        <v>6310</v>
      </c>
      <c r="D121" s="71">
        <v>7871</v>
      </c>
      <c r="E121" s="72">
        <v>3.5986814131374049E-2</v>
      </c>
      <c r="F121" s="73">
        <v>190655285</v>
      </c>
      <c r="G121" s="73">
        <v>11439318</v>
      </c>
      <c r="H121" s="72">
        <v>2.9374952137672092E-2</v>
      </c>
    </row>
    <row r="122" spans="1:8">
      <c r="A122" s="15" t="s">
        <v>20</v>
      </c>
      <c r="B122" s="75">
        <v>138</v>
      </c>
      <c r="C122" s="75">
        <v>409</v>
      </c>
      <c r="D122" s="75">
        <v>547</v>
      </c>
      <c r="E122" s="76">
        <v>2.5009258454912467E-3</v>
      </c>
      <c r="F122" s="77">
        <v>5512576</v>
      </c>
      <c r="G122" s="77">
        <v>330755</v>
      </c>
      <c r="H122" s="76">
        <v>8.4934366666751754E-4</v>
      </c>
    </row>
    <row r="123" spans="1:8">
      <c r="A123" s="15" t="s">
        <v>788</v>
      </c>
      <c r="B123" s="71">
        <v>5615</v>
      </c>
      <c r="C123" s="71">
        <v>19972</v>
      </c>
      <c r="D123" s="71">
        <v>25587</v>
      </c>
      <c r="E123" s="72">
        <v>0.11698572140509055</v>
      </c>
      <c r="F123" s="73">
        <v>550442281</v>
      </c>
      <c r="G123" s="73">
        <v>33026539</v>
      </c>
      <c r="H123" s="74">
        <v>8.4808640025389695E-2</v>
      </c>
    </row>
    <row r="124" spans="1:8">
      <c r="A124" s="5"/>
      <c r="B124" s="67"/>
      <c r="C124" s="67"/>
      <c r="D124" s="67"/>
      <c r="E124" s="67"/>
      <c r="F124" s="17"/>
      <c r="G124" s="17"/>
      <c r="H124" s="79"/>
    </row>
    <row r="125" spans="1:8">
      <c r="A125" s="5" t="s">
        <v>247</v>
      </c>
      <c r="B125" s="71">
        <v>61180</v>
      </c>
      <c r="C125" s="71">
        <v>157539</v>
      </c>
      <c r="D125" s="71">
        <v>218719</v>
      </c>
      <c r="E125" s="89">
        <v>1</v>
      </c>
      <c r="F125" s="17">
        <v>6496161517</v>
      </c>
      <c r="G125" s="17">
        <v>389424226</v>
      </c>
      <c r="H125" s="74">
        <v>1</v>
      </c>
    </row>
    <row r="126" spans="1:8">
      <c r="A126" s="86"/>
      <c r="B126" s="65"/>
      <c r="C126" s="65"/>
      <c r="D126" s="65"/>
      <c r="E126" s="65"/>
      <c r="F126" s="65"/>
    </row>
    <row r="127" spans="1:8">
      <c r="A127" s="9" t="s">
        <v>785</v>
      </c>
    </row>
    <row r="128" spans="1:8">
      <c r="A128" s="113" t="s">
        <v>871</v>
      </c>
      <c r="B128" s="113"/>
      <c r="C128" s="113"/>
      <c r="D128" s="113"/>
      <c r="E128" s="113"/>
      <c r="F128" s="113"/>
      <c r="G128" s="113"/>
      <c r="H128" s="113"/>
    </row>
  </sheetData>
  <mergeCells count="4">
    <mergeCell ref="A1:H1"/>
    <mergeCell ref="A2:H2"/>
    <mergeCell ref="A3:H3"/>
    <mergeCell ref="A128:H128"/>
  </mergeCells>
  <pageMargins left="0.5" right="0.5" top="0.75" bottom="0.75" header="0.5" footer="0.5"/>
  <pageSetup scale="68" orientation="portrait" r:id="rId1"/>
  <headerFooter alignWithMargins="0"/>
  <rowBreaks count="1" manualBreakCount="1">
    <brk id="6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276"/>
  <sheetViews>
    <sheetView showOutlineSymbols="0" zoomScaleNormal="100" zoomScaleSheetLayoutView="100" workbookViewId="0">
      <pane xSplit="2" ySplit="13" topLeftCell="C210" activePane="bottomRight" state="frozen"/>
      <selection activeCell="H226" sqref="H226"/>
      <selection pane="topRight" activeCell="H226" sqref="H226"/>
      <selection pane="bottomLeft" activeCell="H226" sqref="H226"/>
      <selection pane="bottomRight" activeCell="H226" sqref="H226"/>
    </sheetView>
  </sheetViews>
  <sheetFormatPr defaultColWidth="14.7109375" defaultRowHeight="12.75"/>
  <cols>
    <col min="1" max="1" width="20.7109375" style="25" customWidth="1"/>
    <col min="2" max="2" width="11.140625" style="25" customWidth="1"/>
    <col min="3" max="3" width="13.28515625" style="25" bestFit="1" customWidth="1"/>
    <col min="4" max="4" width="12.5703125" style="25" bestFit="1" customWidth="1"/>
    <col min="5" max="5" width="13.42578125" style="25" customWidth="1"/>
    <col min="6" max="6" width="12.28515625" style="25" bestFit="1" customWidth="1"/>
    <col min="7" max="7" width="11.140625" style="25" bestFit="1" customWidth="1"/>
    <col min="8" max="16384" width="14.7109375" style="25"/>
  </cols>
  <sheetData>
    <row r="1" spans="1:9">
      <c r="A1" s="114" t="s">
        <v>827</v>
      </c>
      <c r="B1" s="114"/>
      <c r="C1" s="114"/>
      <c r="D1" s="114"/>
      <c r="E1" s="114"/>
      <c r="F1" s="114"/>
      <c r="G1" s="114"/>
    </row>
    <row r="2" spans="1:9">
      <c r="A2" s="115" t="s">
        <v>926</v>
      </c>
      <c r="B2" s="115"/>
      <c r="C2" s="115"/>
      <c r="D2" s="115"/>
      <c r="E2" s="115"/>
      <c r="F2" s="115"/>
      <c r="G2" s="115"/>
    </row>
    <row r="3" spans="1:9" ht="3.75" customHeight="1">
      <c r="A3" s="26"/>
      <c r="B3" s="26"/>
      <c r="C3" s="26"/>
      <c r="D3" s="26"/>
      <c r="E3" s="26"/>
      <c r="F3" s="26"/>
      <c r="G3" s="27"/>
    </row>
    <row r="4" spans="1:9" s="1" customFormat="1" ht="43.5" customHeight="1">
      <c r="A4" s="118" t="s">
        <v>922</v>
      </c>
      <c r="B4" s="118"/>
      <c r="C4" s="118"/>
      <c r="D4" s="118"/>
      <c r="E4" s="118"/>
      <c r="F4" s="118"/>
      <c r="G4" s="118"/>
    </row>
    <row r="5" spans="1:9" s="1" customFormat="1" ht="3.75" customHeight="1">
      <c r="A5" s="28"/>
      <c r="B5" s="28"/>
      <c r="C5" s="28"/>
      <c r="D5" s="28"/>
      <c r="E5" s="28"/>
      <c r="F5" s="28"/>
      <c r="G5" s="29"/>
    </row>
    <row r="6" spans="1:9" s="1" customFormat="1" ht="43.5" customHeight="1">
      <c r="A6" s="116" t="s">
        <v>862</v>
      </c>
      <c r="B6" s="116"/>
      <c r="C6" s="116"/>
      <c r="D6" s="116"/>
      <c r="E6" s="116"/>
      <c r="F6" s="116"/>
      <c r="G6" s="116"/>
    </row>
    <row r="7" spans="1:9" s="1" customFormat="1" ht="14.25" customHeight="1">
      <c r="A7" s="119" t="s">
        <v>848</v>
      </c>
      <c r="B7" s="119"/>
      <c r="C7" s="119"/>
      <c r="D7" s="119"/>
      <c r="E7" s="119"/>
      <c r="F7" s="119"/>
      <c r="G7" s="119"/>
    </row>
    <row r="8" spans="1:9" s="1" customFormat="1" ht="3.75" customHeight="1">
      <c r="A8" s="30"/>
      <c r="B8" s="31"/>
      <c r="C8" s="31"/>
      <c r="D8" s="31"/>
      <c r="E8" s="31"/>
      <c r="F8" s="31"/>
      <c r="G8" s="32"/>
    </row>
    <row r="9" spans="1:9" s="1" customFormat="1">
      <c r="A9" s="116" t="s">
        <v>923</v>
      </c>
      <c r="B9" s="116"/>
      <c r="C9" s="116"/>
      <c r="D9" s="116"/>
      <c r="E9" s="116"/>
      <c r="F9" s="116"/>
      <c r="G9" s="116"/>
    </row>
    <row r="10" spans="1:9" s="1" customFormat="1" ht="3.75" customHeight="1">
      <c r="A10" s="30"/>
      <c r="B10" s="30"/>
      <c r="C10" s="30"/>
      <c r="D10" s="30"/>
      <c r="E10" s="30"/>
      <c r="F10" s="30"/>
      <c r="G10" s="30"/>
    </row>
    <row r="11" spans="1:9" s="3" customFormat="1" ht="3.75" customHeight="1">
      <c r="A11" s="33"/>
      <c r="B11" s="34"/>
      <c r="C11" s="34"/>
      <c r="D11" s="34"/>
      <c r="E11" s="34"/>
      <c r="F11" s="34"/>
      <c r="I11" s="2"/>
    </row>
    <row r="12" spans="1:9" s="35" customFormat="1" ht="14.1" customHeight="1">
      <c r="A12" s="117" t="s">
        <v>828</v>
      </c>
      <c r="B12" s="117"/>
      <c r="C12" s="117"/>
      <c r="D12" s="117"/>
      <c r="E12" s="117"/>
      <c r="F12" s="117"/>
      <c r="G12" s="117"/>
    </row>
    <row r="13" spans="1:9" s="35" customFormat="1" ht="32.25" customHeight="1">
      <c r="A13" s="36" t="s">
        <v>814</v>
      </c>
      <c r="B13" s="103" t="s">
        <v>815</v>
      </c>
      <c r="C13" s="101" t="s">
        <v>915</v>
      </c>
      <c r="D13" s="101" t="s">
        <v>916</v>
      </c>
      <c r="E13" s="101" t="s">
        <v>917</v>
      </c>
      <c r="F13" s="101" t="s">
        <v>918</v>
      </c>
      <c r="G13" s="102" t="s">
        <v>816</v>
      </c>
    </row>
    <row r="14" spans="1:9">
      <c r="A14" s="37" t="s">
        <v>24</v>
      </c>
      <c r="B14" s="38">
        <v>0.05</v>
      </c>
      <c r="C14" s="2">
        <v>5530.9699999999993</v>
      </c>
      <c r="D14" s="2">
        <v>4825.5</v>
      </c>
      <c r="E14" s="2">
        <v>3182.54</v>
      </c>
      <c r="F14" s="2">
        <v>4578.2299999999996</v>
      </c>
      <c r="G14" s="2">
        <f t="shared" ref="G14:G48" si="0">SUM(C14:F14)</f>
        <v>18117.239999999998</v>
      </c>
    </row>
    <row r="15" spans="1:9">
      <c r="A15" s="37" t="s">
        <v>861</v>
      </c>
      <c r="B15" s="38">
        <v>7.0000000000000007E-2</v>
      </c>
      <c r="C15" s="2">
        <v>15929.81</v>
      </c>
      <c r="D15" s="2">
        <v>21811.050000000003</v>
      </c>
      <c r="E15" s="2">
        <v>17776.36</v>
      </c>
      <c r="F15" s="2">
        <v>25224.11</v>
      </c>
      <c r="G15" s="2">
        <f t="shared" si="0"/>
        <v>80741.33</v>
      </c>
    </row>
    <row r="16" spans="1:9">
      <c r="A16" s="37" t="s">
        <v>377</v>
      </c>
      <c r="B16" s="38">
        <v>7.0000000000000007E-2</v>
      </c>
      <c r="C16" s="2">
        <v>1650.4299999999998</v>
      </c>
      <c r="D16" s="2">
        <v>401.53</v>
      </c>
      <c r="E16" s="2">
        <v>2174.83</v>
      </c>
      <c r="F16" s="2">
        <v>2149.9300000000003</v>
      </c>
      <c r="G16" s="2">
        <f t="shared" si="0"/>
        <v>6376.72</v>
      </c>
    </row>
    <row r="17" spans="1:7">
      <c r="A17" s="37" t="s">
        <v>583</v>
      </c>
      <c r="B17" s="38">
        <v>7.0000000000000007E-2</v>
      </c>
      <c r="C17" s="2">
        <v>5353.9</v>
      </c>
      <c r="D17" s="2">
        <v>7262.08</v>
      </c>
      <c r="E17" s="2">
        <v>4518.1499999999996</v>
      </c>
      <c r="F17" s="2">
        <v>7723.23</v>
      </c>
      <c r="G17" s="2">
        <f t="shared" si="0"/>
        <v>24857.359999999997</v>
      </c>
    </row>
    <row r="18" spans="1:7">
      <c r="A18" s="39" t="s">
        <v>25</v>
      </c>
      <c r="B18" s="38">
        <v>7.0000000000000007E-2</v>
      </c>
      <c r="C18" s="2">
        <v>58764.31</v>
      </c>
      <c r="D18" s="2">
        <v>35710.61</v>
      </c>
      <c r="E18" s="2">
        <v>25206.18</v>
      </c>
      <c r="F18" s="2">
        <v>56939.880000000005</v>
      </c>
      <c r="G18" s="2">
        <f t="shared" si="0"/>
        <v>176620.98</v>
      </c>
    </row>
    <row r="19" spans="1:7">
      <c r="A19" s="39" t="s">
        <v>867</v>
      </c>
      <c r="B19" s="38">
        <v>7.0000000000000007E-2</v>
      </c>
      <c r="C19" s="2">
        <v>35744.480000000003</v>
      </c>
      <c r="D19" s="2">
        <v>43082.369999999995</v>
      </c>
      <c r="E19" s="2">
        <v>36719.990000000005</v>
      </c>
      <c r="F19" s="2">
        <v>39220.199999999997</v>
      </c>
      <c r="G19" s="2">
        <f t="shared" si="0"/>
        <v>154767.04000000001</v>
      </c>
    </row>
    <row r="20" spans="1:7">
      <c r="A20" s="37" t="s">
        <v>26</v>
      </c>
      <c r="B20" s="38">
        <v>7.0000000000000007E-2</v>
      </c>
      <c r="C20" s="2">
        <v>647473.14</v>
      </c>
      <c r="D20" s="2">
        <v>341837.58999999997</v>
      </c>
      <c r="E20" s="2">
        <v>343118.51</v>
      </c>
      <c r="F20" s="2">
        <v>563737.27</v>
      </c>
      <c r="G20" s="2">
        <f t="shared" si="0"/>
        <v>1896166.51</v>
      </c>
    </row>
    <row r="21" spans="1:7">
      <c r="A21" s="37" t="s">
        <v>817</v>
      </c>
      <c r="B21" s="38">
        <v>7.0000000000000007E-2</v>
      </c>
      <c r="C21" s="2">
        <v>47993.11</v>
      </c>
      <c r="D21" s="2">
        <v>37855.460000000006</v>
      </c>
      <c r="E21" s="2">
        <v>24776.19</v>
      </c>
      <c r="F21" s="2">
        <v>31014.14</v>
      </c>
      <c r="G21" s="2">
        <f t="shared" si="0"/>
        <v>141638.90000000002</v>
      </c>
    </row>
    <row r="22" spans="1:7">
      <c r="A22" s="37" t="s">
        <v>27</v>
      </c>
      <c r="B22" s="38">
        <v>7.0000000000000007E-2</v>
      </c>
      <c r="C22" s="2">
        <v>907780.44</v>
      </c>
      <c r="D22" s="2">
        <v>634112.82000000007</v>
      </c>
      <c r="E22" s="2">
        <v>577616.57999999996</v>
      </c>
      <c r="F22" s="2">
        <v>889995.01</v>
      </c>
      <c r="G22" s="2">
        <f t="shared" si="0"/>
        <v>3009504.8499999996</v>
      </c>
    </row>
    <row r="23" spans="1:7">
      <c r="A23" s="37" t="s">
        <v>28</v>
      </c>
      <c r="B23" s="38">
        <v>7.0000000000000007E-2</v>
      </c>
      <c r="C23" s="2">
        <v>25569.71</v>
      </c>
      <c r="D23" s="2">
        <v>14245.480000000001</v>
      </c>
      <c r="E23" s="2">
        <v>9688.51</v>
      </c>
      <c r="F23" s="2">
        <v>27805.65</v>
      </c>
      <c r="G23" s="2">
        <f t="shared" si="0"/>
        <v>77309.350000000006</v>
      </c>
    </row>
    <row r="24" spans="1:7">
      <c r="A24" s="37" t="s">
        <v>29</v>
      </c>
      <c r="B24" s="38">
        <v>7.0000000000000007E-2</v>
      </c>
      <c r="C24" s="2">
        <v>812287.46</v>
      </c>
      <c r="D24" s="2">
        <v>422998.58999999997</v>
      </c>
      <c r="E24" s="2">
        <v>469716.26</v>
      </c>
      <c r="F24" s="2">
        <v>812227.21</v>
      </c>
      <c r="G24" s="2">
        <f t="shared" si="0"/>
        <v>2517229.5199999996</v>
      </c>
    </row>
    <row r="25" spans="1:7">
      <c r="A25" s="37" t="s">
        <v>818</v>
      </c>
      <c r="B25" s="38">
        <v>7.0000000000000007E-2</v>
      </c>
      <c r="C25" s="2">
        <v>103504.51</v>
      </c>
      <c r="D25" s="2">
        <v>37530.869999999995</v>
      </c>
      <c r="E25" s="2">
        <v>25365.800000000003</v>
      </c>
      <c r="F25" s="2">
        <v>65732.31</v>
      </c>
      <c r="G25" s="2">
        <f t="shared" si="0"/>
        <v>232133.49</v>
      </c>
    </row>
    <row r="26" spans="1:7">
      <c r="A26" s="37" t="s">
        <v>30</v>
      </c>
      <c r="B26" s="38">
        <v>7.0000000000000007E-2</v>
      </c>
      <c r="C26" s="2">
        <v>472201</v>
      </c>
      <c r="D26" s="2">
        <v>95918.2</v>
      </c>
      <c r="E26" s="2">
        <v>145328.31</v>
      </c>
      <c r="F26" s="2">
        <v>505287.91000000003</v>
      </c>
      <c r="G26" s="2">
        <f t="shared" si="0"/>
        <v>1218735.42</v>
      </c>
    </row>
    <row r="27" spans="1:7">
      <c r="A27" s="37" t="s">
        <v>235</v>
      </c>
      <c r="B27" s="38">
        <v>0.04</v>
      </c>
      <c r="C27" s="2">
        <v>26030.829999999998</v>
      </c>
      <c r="D27" s="2">
        <v>5538.05</v>
      </c>
      <c r="E27" s="2">
        <v>13380.36</v>
      </c>
      <c r="F27" s="2">
        <v>16789.32</v>
      </c>
      <c r="G27" s="2">
        <f t="shared" si="0"/>
        <v>61738.559999999998</v>
      </c>
    </row>
    <row r="28" spans="1:7">
      <c r="A28" s="37" t="s">
        <v>155</v>
      </c>
      <c r="B28" s="38">
        <v>7.0000000000000007E-2</v>
      </c>
      <c r="C28" s="2">
        <v>12225.580000000002</v>
      </c>
      <c r="D28" s="2">
        <v>9393.18</v>
      </c>
      <c r="E28" s="2">
        <v>6217.7300000000005</v>
      </c>
      <c r="F28" s="2">
        <v>10656.16</v>
      </c>
      <c r="G28" s="2">
        <f t="shared" si="0"/>
        <v>38492.65</v>
      </c>
    </row>
    <row r="29" spans="1:7">
      <c r="A29" s="37" t="s">
        <v>31</v>
      </c>
      <c r="B29" s="38">
        <v>7.0000000000000007E-2</v>
      </c>
      <c r="C29" s="2">
        <v>40790.31</v>
      </c>
      <c r="D29" s="2">
        <v>26061.69</v>
      </c>
      <c r="E29" s="2">
        <v>21781.370000000003</v>
      </c>
      <c r="F29" s="2">
        <v>37023.14</v>
      </c>
      <c r="G29" s="2">
        <f t="shared" si="0"/>
        <v>125656.51</v>
      </c>
    </row>
    <row r="30" spans="1:7">
      <c r="A30" s="37" t="s">
        <v>672</v>
      </c>
      <c r="B30" s="38">
        <v>7.0000000000000007E-2</v>
      </c>
      <c r="C30" s="2">
        <v>627.9</v>
      </c>
      <c r="D30" s="2">
        <v>726.91000000000008</v>
      </c>
      <c r="E30" s="2">
        <v>875.42000000000007</v>
      </c>
      <c r="F30" s="2">
        <v>1042.22</v>
      </c>
      <c r="G30" s="2">
        <f t="shared" si="0"/>
        <v>3272.45</v>
      </c>
    </row>
    <row r="31" spans="1:7">
      <c r="A31" s="40" t="s">
        <v>32</v>
      </c>
      <c r="B31" s="38">
        <v>7.0000000000000007E-2</v>
      </c>
      <c r="C31" s="2">
        <v>33809.729999999996</v>
      </c>
      <c r="D31" s="2">
        <v>14754.06</v>
      </c>
      <c r="E31" s="2">
        <v>9431.0299999999988</v>
      </c>
      <c r="F31" s="2">
        <v>27200.73</v>
      </c>
      <c r="G31" s="2">
        <f t="shared" si="0"/>
        <v>85195.549999999988</v>
      </c>
    </row>
    <row r="32" spans="1:7">
      <c r="A32" s="37" t="s">
        <v>33</v>
      </c>
      <c r="B32" s="38">
        <v>7.0000000000000007E-2</v>
      </c>
      <c r="C32" s="2">
        <v>412384.08</v>
      </c>
      <c r="D32" s="2">
        <v>303805.27</v>
      </c>
      <c r="E32" s="2">
        <v>363548.23</v>
      </c>
      <c r="F32" s="2">
        <v>480339.93</v>
      </c>
      <c r="G32" s="2">
        <f t="shared" si="0"/>
        <v>1560077.51</v>
      </c>
    </row>
    <row r="33" spans="1:7">
      <c r="A33" s="37" t="s">
        <v>34</v>
      </c>
      <c r="B33" s="38">
        <v>7.0000000000000007E-2</v>
      </c>
      <c r="C33" s="2">
        <v>30798.78</v>
      </c>
      <c r="D33" s="2">
        <v>18953.71</v>
      </c>
      <c r="E33" s="2">
        <v>16968.5</v>
      </c>
      <c r="F33" s="2">
        <v>8318.9699999999993</v>
      </c>
      <c r="G33" s="2">
        <f t="shared" si="0"/>
        <v>75039.959999999992</v>
      </c>
    </row>
    <row r="34" spans="1:7">
      <c r="A34" s="37" t="s">
        <v>35</v>
      </c>
      <c r="B34" s="38">
        <v>7.0000000000000007E-2</v>
      </c>
      <c r="C34" s="2">
        <v>895.4</v>
      </c>
      <c r="D34" s="2">
        <v>922.83</v>
      </c>
      <c r="E34" s="2">
        <v>1284.55</v>
      </c>
      <c r="F34" s="2">
        <v>1170.69</v>
      </c>
      <c r="G34" s="2">
        <f t="shared" si="0"/>
        <v>4273.4699999999993</v>
      </c>
    </row>
    <row r="35" spans="1:7">
      <c r="A35" s="37" t="s">
        <v>36</v>
      </c>
      <c r="B35" s="38">
        <v>7.0000000000000007E-2</v>
      </c>
      <c r="C35" s="2">
        <v>70494.84</v>
      </c>
      <c r="D35" s="2">
        <v>36904.39</v>
      </c>
      <c r="E35" s="2">
        <v>38308.050000000003</v>
      </c>
      <c r="F35" s="2">
        <v>55425.119999999995</v>
      </c>
      <c r="G35" s="2">
        <f t="shared" si="0"/>
        <v>201132.4</v>
      </c>
    </row>
    <row r="36" spans="1:7">
      <c r="A36" s="37" t="s">
        <v>37</v>
      </c>
      <c r="B36" s="38">
        <v>7.0000000000000007E-2</v>
      </c>
      <c r="C36" s="2">
        <v>320282.94</v>
      </c>
      <c r="D36" s="2">
        <v>231424.59</v>
      </c>
      <c r="E36" s="2">
        <v>239000.90999999997</v>
      </c>
      <c r="F36" s="2">
        <v>282214.42</v>
      </c>
      <c r="G36" s="2">
        <f t="shared" si="0"/>
        <v>1072922.8599999999</v>
      </c>
    </row>
    <row r="37" spans="1:7">
      <c r="A37" s="37" t="s">
        <v>872</v>
      </c>
      <c r="B37" s="38">
        <v>7.0000000000000007E-2</v>
      </c>
      <c r="C37" s="2">
        <v>3545.45</v>
      </c>
      <c r="D37" s="2">
        <v>2346.12</v>
      </c>
      <c r="E37" s="2">
        <v>2571.92</v>
      </c>
      <c r="F37" s="2">
        <v>3785.19</v>
      </c>
      <c r="G37" s="2">
        <f t="shared" si="0"/>
        <v>12248.68</v>
      </c>
    </row>
    <row r="38" spans="1:7">
      <c r="A38" s="37" t="s">
        <v>38</v>
      </c>
      <c r="B38" s="38">
        <v>7.0000000000000007E-2</v>
      </c>
      <c r="C38" s="2">
        <v>288.96000000000004</v>
      </c>
      <c r="D38" s="2">
        <v>368.45000000000005</v>
      </c>
      <c r="E38" s="2">
        <v>282.23</v>
      </c>
      <c r="F38" s="2">
        <v>368.54</v>
      </c>
      <c r="G38" s="2">
        <f t="shared" si="0"/>
        <v>1308.18</v>
      </c>
    </row>
    <row r="39" spans="1:7">
      <c r="A39" s="37" t="s">
        <v>39</v>
      </c>
      <c r="B39" s="38">
        <v>7.0000000000000007E-2</v>
      </c>
      <c r="C39" s="2">
        <v>0</v>
      </c>
      <c r="D39" s="2">
        <v>0</v>
      </c>
      <c r="E39" s="2">
        <v>0</v>
      </c>
      <c r="F39" s="2">
        <v>157.45999999999998</v>
      </c>
      <c r="G39" s="2">
        <f t="shared" si="0"/>
        <v>157.45999999999998</v>
      </c>
    </row>
    <row r="40" spans="1:7">
      <c r="A40" s="37" t="s">
        <v>40</v>
      </c>
      <c r="B40" s="38">
        <v>7.0000000000000007E-2</v>
      </c>
      <c r="C40" s="2">
        <v>83463.89</v>
      </c>
      <c r="D40" s="2">
        <v>51913.78</v>
      </c>
      <c r="E40" s="2">
        <v>48332.18</v>
      </c>
      <c r="F40" s="2">
        <v>68849.7</v>
      </c>
      <c r="G40" s="2">
        <f t="shared" si="0"/>
        <v>252559.55</v>
      </c>
    </row>
    <row r="41" spans="1:7">
      <c r="A41" s="37" t="s">
        <v>41</v>
      </c>
      <c r="B41" s="38">
        <v>7.0000000000000007E-2</v>
      </c>
      <c r="C41" s="2">
        <v>67541.88</v>
      </c>
      <c r="D41" s="2">
        <v>74829.36</v>
      </c>
      <c r="E41" s="2">
        <v>81318.62</v>
      </c>
      <c r="F41" s="2">
        <v>279162.89</v>
      </c>
      <c r="G41" s="2">
        <f t="shared" si="0"/>
        <v>502852.75</v>
      </c>
    </row>
    <row r="42" spans="1:7">
      <c r="A42" s="37" t="s">
        <v>42</v>
      </c>
      <c r="B42" s="38">
        <v>7.0000000000000007E-2</v>
      </c>
      <c r="C42" s="2">
        <v>387774.01</v>
      </c>
      <c r="D42" s="2">
        <v>308736.89</v>
      </c>
      <c r="E42" s="2">
        <v>326631.86</v>
      </c>
      <c r="F42" s="2">
        <v>425369.7</v>
      </c>
      <c r="G42" s="2">
        <f t="shared" si="0"/>
        <v>1448512.46</v>
      </c>
    </row>
    <row r="43" spans="1:7">
      <c r="A43" s="37" t="s">
        <v>43</v>
      </c>
      <c r="B43" s="38">
        <v>7.0000000000000007E-2</v>
      </c>
      <c r="C43" s="2">
        <v>1030040.63</v>
      </c>
      <c r="D43" s="2">
        <v>957084.89</v>
      </c>
      <c r="E43" s="2">
        <v>1023046.0700000001</v>
      </c>
      <c r="F43" s="2">
        <v>1219740.94</v>
      </c>
      <c r="G43" s="2">
        <f t="shared" si="0"/>
        <v>4229912.5299999993</v>
      </c>
    </row>
    <row r="44" spans="1:7">
      <c r="A44" s="1" t="s">
        <v>44</v>
      </c>
      <c r="B44" s="38">
        <v>7.0000000000000007E-2</v>
      </c>
      <c r="C44" s="2">
        <v>37893.279999999999</v>
      </c>
      <c r="D44" s="2">
        <v>33063.83</v>
      </c>
      <c r="E44" s="2">
        <v>23411.08</v>
      </c>
      <c r="F44" s="2">
        <v>38839.570000000007</v>
      </c>
      <c r="G44" s="2">
        <f t="shared" si="0"/>
        <v>133207.76</v>
      </c>
    </row>
    <row r="45" spans="1:7">
      <c r="A45" s="1" t="s">
        <v>853</v>
      </c>
      <c r="B45" s="38">
        <v>7.0000000000000007E-2</v>
      </c>
      <c r="C45" s="2">
        <v>35676.020000000004</v>
      </c>
      <c r="D45" s="2">
        <v>22616.379999999997</v>
      </c>
      <c r="E45" s="2">
        <v>23464.97</v>
      </c>
      <c r="F45" s="2">
        <v>40522.92</v>
      </c>
      <c r="G45" s="2">
        <f t="shared" si="0"/>
        <v>122280.29</v>
      </c>
    </row>
    <row r="46" spans="1:7">
      <c r="A46" s="1" t="s">
        <v>45</v>
      </c>
      <c r="B46" s="38">
        <v>7.0000000000000007E-2</v>
      </c>
      <c r="C46" s="2">
        <v>12946.35</v>
      </c>
      <c r="D46" s="2">
        <v>8047.47</v>
      </c>
      <c r="E46" s="2">
        <v>7633.4400000000005</v>
      </c>
      <c r="F46" s="2">
        <v>14559.41</v>
      </c>
      <c r="G46" s="2">
        <f t="shared" si="0"/>
        <v>43186.67</v>
      </c>
    </row>
    <row r="47" spans="1:7">
      <c r="A47" s="1" t="s">
        <v>46</v>
      </c>
      <c r="B47" s="38">
        <v>7.0000000000000007E-2</v>
      </c>
      <c r="C47" s="2">
        <v>41314.449999999997</v>
      </c>
      <c r="D47" s="2">
        <v>26720.16</v>
      </c>
      <c r="E47" s="2">
        <v>66357.48</v>
      </c>
      <c r="F47" s="2">
        <v>50328.58</v>
      </c>
      <c r="G47" s="2">
        <f t="shared" si="0"/>
        <v>184720.66999999998</v>
      </c>
    </row>
    <row r="48" spans="1:7">
      <c r="A48" s="1" t="s">
        <v>47</v>
      </c>
      <c r="B48" s="38">
        <v>7.0000000000000007E-2</v>
      </c>
      <c r="C48" s="2">
        <v>36851.03</v>
      </c>
      <c r="D48" s="2">
        <v>27470.18</v>
      </c>
      <c r="E48" s="2">
        <v>14138.02</v>
      </c>
      <c r="F48" s="2">
        <v>33853.839999999997</v>
      </c>
      <c r="G48" s="2">
        <f t="shared" si="0"/>
        <v>112313.06999999999</v>
      </c>
    </row>
    <row r="49" spans="1:7">
      <c r="A49" s="1" t="s">
        <v>48</v>
      </c>
      <c r="B49" s="38">
        <v>7.0000000000000007E-2</v>
      </c>
      <c r="C49" s="2">
        <v>41398.729999999996</v>
      </c>
      <c r="D49" s="2">
        <v>41110.76</v>
      </c>
      <c r="E49" s="2">
        <v>30426.959999999999</v>
      </c>
      <c r="F49" s="2">
        <v>39752.149999999994</v>
      </c>
      <c r="G49" s="2">
        <f t="shared" ref="G49:G88" si="1">SUM(C49:F49)</f>
        <v>152688.59999999998</v>
      </c>
    </row>
    <row r="50" spans="1:7">
      <c r="A50" s="1" t="s">
        <v>730</v>
      </c>
      <c r="B50" s="38">
        <v>7.0000000000000007E-2</v>
      </c>
      <c r="C50" s="2">
        <v>16391.62</v>
      </c>
      <c r="D50" s="2">
        <v>11007.28</v>
      </c>
      <c r="E50" s="2">
        <v>8662.26</v>
      </c>
      <c r="F50" s="2">
        <v>10859.33</v>
      </c>
      <c r="G50" s="2">
        <f t="shared" si="1"/>
        <v>46920.490000000005</v>
      </c>
    </row>
    <row r="51" spans="1:7">
      <c r="A51" s="1" t="s">
        <v>819</v>
      </c>
      <c r="B51" s="38">
        <v>7.0000000000000007E-2</v>
      </c>
      <c r="C51" s="2">
        <v>9780.32</v>
      </c>
      <c r="D51" s="2">
        <v>5707.85</v>
      </c>
      <c r="E51" s="2">
        <v>5888.79</v>
      </c>
      <c r="F51" s="2">
        <v>12802.15</v>
      </c>
      <c r="G51" s="2">
        <f t="shared" si="1"/>
        <v>34179.11</v>
      </c>
    </row>
    <row r="52" spans="1:7">
      <c r="A52" s="40" t="s">
        <v>49</v>
      </c>
      <c r="B52" s="38">
        <v>7.0000000000000007E-2</v>
      </c>
      <c r="C52" s="2">
        <v>204291.40999999997</v>
      </c>
      <c r="D52" s="2">
        <v>156173.74</v>
      </c>
      <c r="E52" s="2">
        <v>148195.44</v>
      </c>
      <c r="F52" s="2">
        <v>221403.87</v>
      </c>
      <c r="G52" s="2">
        <f t="shared" si="1"/>
        <v>730064.46</v>
      </c>
    </row>
    <row r="53" spans="1:7">
      <c r="A53" s="1" t="s">
        <v>50</v>
      </c>
      <c r="B53" s="38">
        <v>7.0000000000000007E-2</v>
      </c>
      <c r="C53" s="2">
        <v>155128.37</v>
      </c>
      <c r="D53" s="2">
        <v>107442.37</v>
      </c>
      <c r="E53" s="2">
        <v>110107.13</v>
      </c>
      <c r="F53" s="2">
        <v>156708.53</v>
      </c>
      <c r="G53" s="2">
        <f t="shared" si="1"/>
        <v>529386.4</v>
      </c>
    </row>
    <row r="54" spans="1:7">
      <c r="A54" s="1" t="s">
        <v>51</v>
      </c>
      <c r="B54" s="38">
        <v>7.0000000000000007E-2</v>
      </c>
      <c r="C54" s="2">
        <v>274668.39</v>
      </c>
      <c r="D54" s="2">
        <v>161308.09</v>
      </c>
      <c r="E54" s="2">
        <v>160964.6</v>
      </c>
      <c r="F54" s="2">
        <v>286740.14999999997</v>
      </c>
      <c r="G54" s="2">
        <f t="shared" si="1"/>
        <v>883681.23</v>
      </c>
    </row>
    <row r="55" spans="1:7">
      <c r="A55" s="1" t="s">
        <v>52</v>
      </c>
      <c r="B55" s="38">
        <v>7.0000000000000007E-2</v>
      </c>
      <c r="C55" s="2">
        <v>6343.91</v>
      </c>
      <c r="D55" s="2">
        <v>4305.4000000000005</v>
      </c>
      <c r="E55" s="2">
        <v>4699.84</v>
      </c>
      <c r="F55" s="2">
        <v>6704.52</v>
      </c>
      <c r="G55" s="2">
        <f t="shared" si="1"/>
        <v>22053.670000000002</v>
      </c>
    </row>
    <row r="56" spans="1:7">
      <c r="A56" s="1" t="s">
        <v>53</v>
      </c>
      <c r="B56" s="38">
        <v>7.0000000000000007E-2</v>
      </c>
      <c r="C56" s="2">
        <v>905058.31</v>
      </c>
      <c r="D56" s="2">
        <v>819301.25</v>
      </c>
      <c r="E56" s="2">
        <v>715911.31</v>
      </c>
      <c r="F56" s="2">
        <v>801313.39</v>
      </c>
      <c r="G56" s="2">
        <f t="shared" si="1"/>
        <v>3241584.2600000002</v>
      </c>
    </row>
    <row r="57" spans="1:7">
      <c r="A57" s="1" t="s">
        <v>256</v>
      </c>
      <c r="B57" s="38">
        <v>7.0000000000000007E-2</v>
      </c>
      <c r="C57" s="2">
        <v>387.43</v>
      </c>
      <c r="D57" s="2">
        <v>655.69</v>
      </c>
      <c r="E57" s="2">
        <v>714.83999999999992</v>
      </c>
      <c r="F57" s="2">
        <v>881.81999999999994</v>
      </c>
      <c r="G57" s="2">
        <f t="shared" si="1"/>
        <v>2639.7799999999997</v>
      </c>
    </row>
    <row r="58" spans="1:7">
      <c r="A58" s="1" t="s">
        <v>54</v>
      </c>
      <c r="B58" s="38">
        <v>7.0000000000000007E-2</v>
      </c>
      <c r="C58" s="2">
        <v>815806.71</v>
      </c>
      <c r="D58" s="2">
        <v>631829.35000000009</v>
      </c>
      <c r="E58" s="2">
        <v>794159.21</v>
      </c>
      <c r="F58" s="2">
        <v>1109998.07</v>
      </c>
      <c r="G58" s="2">
        <f t="shared" si="1"/>
        <v>3351793.34</v>
      </c>
    </row>
    <row r="59" spans="1:7">
      <c r="A59" s="1" t="s">
        <v>55</v>
      </c>
      <c r="B59" s="38">
        <v>7.0000000000000007E-2</v>
      </c>
      <c r="C59" s="2">
        <v>10646.310000000001</v>
      </c>
      <c r="D59" s="2">
        <v>13506.630000000001</v>
      </c>
      <c r="E59" s="2">
        <v>8466.23</v>
      </c>
      <c r="F59" s="2">
        <v>7776.13</v>
      </c>
      <c r="G59" s="2">
        <f t="shared" si="1"/>
        <v>40395.300000000003</v>
      </c>
    </row>
    <row r="60" spans="1:7">
      <c r="A60" s="1" t="s">
        <v>56</v>
      </c>
      <c r="B60" s="38">
        <v>7.0000000000000007E-2</v>
      </c>
      <c r="C60" s="2">
        <v>64648.57</v>
      </c>
      <c r="D60" s="2">
        <v>68682.3</v>
      </c>
      <c r="E60" s="2">
        <v>78934.69</v>
      </c>
      <c r="F60" s="2">
        <v>67615.109999999986</v>
      </c>
      <c r="G60" s="2">
        <f t="shared" si="1"/>
        <v>279880.67</v>
      </c>
    </row>
    <row r="61" spans="1:7">
      <c r="A61" s="1" t="s">
        <v>686</v>
      </c>
      <c r="B61" s="38">
        <v>7.0000000000000007E-2</v>
      </c>
      <c r="C61" s="2">
        <v>12178.7</v>
      </c>
      <c r="D61" s="2">
        <v>9675.9500000000007</v>
      </c>
      <c r="E61" s="2">
        <v>28512.47</v>
      </c>
      <c r="F61" s="2">
        <v>46582.229999999996</v>
      </c>
      <c r="G61" s="2">
        <f t="shared" si="1"/>
        <v>96949.35</v>
      </c>
    </row>
    <row r="62" spans="1:7">
      <c r="A62" s="1" t="s">
        <v>57</v>
      </c>
      <c r="B62" s="38">
        <v>7.0000000000000007E-2</v>
      </c>
      <c r="C62" s="2">
        <v>869137.67</v>
      </c>
      <c r="D62" s="2">
        <v>670119.53</v>
      </c>
      <c r="E62" s="2">
        <v>896027.39999999991</v>
      </c>
      <c r="F62" s="2">
        <v>958901.09000000008</v>
      </c>
      <c r="G62" s="2">
        <f t="shared" si="1"/>
        <v>3394185.6900000004</v>
      </c>
    </row>
    <row r="63" spans="1:7">
      <c r="A63" s="1" t="s">
        <v>58</v>
      </c>
      <c r="B63" s="38">
        <v>7.0000000000000007E-2</v>
      </c>
      <c r="C63" s="2">
        <v>181619.16999999998</v>
      </c>
      <c r="D63" s="2">
        <v>148253.68</v>
      </c>
      <c r="E63" s="2">
        <v>102236.84</v>
      </c>
      <c r="F63" s="2">
        <v>167184.97999999998</v>
      </c>
      <c r="G63" s="2">
        <f t="shared" si="1"/>
        <v>599294.66999999993</v>
      </c>
    </row>
    <row r="64" spans="1:7">
      <c r="A64" s="1" t="s">
        <v>59</v>
      </c>
      <c r="B64" s="38">
        <v>7.0000000000000007E-2</v>
      </c>
      <c r="C64" s="2">
        <v>53807.09</v>
      </c>
      <c r="D64" s="2">
        <v>41846.629999999997</v>
      </c>
      <c r="E64" s="2">
        <v>35929.54</v>
      </c>
      <c r="F64" s="2">
        <v>44403.3</v>
      </c>
      <c r="G64" s="2">
        <f t="shared" si="1"/>
        <v>175986.56</v>
      </c>
    </row>
    <row r="65" spans="1:7">
      <c r="A65" s="1" t="s">
        <v>60</v>
      </c>
      <c r="B65" s="38">
        <v>7.0000000000000007E-2</v>
      </c>
      <c r="C65" s="2">
        <v>2887570.57</v>
      </c>
      <c r="D65" s="2">
        <v>2211564</v>
      </c>
      <c r="E65" s="2">
        <v>2120205.58</v>
      </c>
      <c r="F65" s="2">
        <v>2930985.21</v>
      </c>
      <c r="G65" s="2">
        <f t="shared" si="1"/>
        <v>10150325.359999999</v>
      </c>
    </row>
    <row r="66" spans="1:7">
      <c r="A66" s="1" t="s">
        <v>845</v>
      </c>
      <c r="B66" s="38">
        <v>7.0000000000000007E-2</v>
      </c>
      <c r="C66" s="2">
        <v>4816.1499999999996</v>
      </c>
      <c r="D66" s="2">
        <v>3596.9800000000005</v>
      </c>
      <c r="E66" s="2">
        <v>2299.09</v>
      </c>
      <c r="F66" s="2">
        <v>3850.7499999999995</v>
      </c>
      <c r="G66" s="2">
        <f t="shared" si="1"/>
        <v>14562.970000000001</v>
      </c>
    </row>
    <row r="67" spans="1:7">
      <c r="A67" s="1" t="s">
        <v>61</v>
      </c>
      <c r="B67" s="38">
        <v>7.0000000000000007E-2</v>
      </c>
      <c r="C67" s="2">
        <v>21250.77</v>
      </c>
      <c r="D67" s="2">
        <v>23128.809999999998</v>
      </c>
      <c r="E67" s="2">
        <v>17888.419999999998</v>
      </c>
      <c r="F67" s="2">
        <v>27066.739999999998</v>
      </c>
      <c r="G67" s="2">
        <f t="shared" si="1"/>
        <v>89334.739999999991</v>
      </c>
    </row>
    <row r="68" spans="1:7">
      <c r="A68" s="1" t="s">
        <v>820</v>
      </c>
      <c r="B68" s="38">
        <v>7.0000000000000007E-2</v>
      </c>
      <c r="C68" s="2">
        <v>75656.89</v>
      </c>
      <c r="D68" s="2">
        <v>26141.63</v>
      </c>
      <c r="E68" s="2">
        <v>30054.339999999997</v>
      </c>
      <c r="F68" s="2">
        <v>79373.11</v>
      </c>
      <c r="G68" s="2">
        <f t="shared" si="1"/>
        <v>211225.96999999997</v>
      </c>
    </row>
    <row r="69" spans="1:7">
      <c r="A69" s="1" t="s">
        <v>429</v>
      </c>
      <c r="B69" s="38">
        <v>7.0000000000000007E-2</v>
      </c>
      <c r="C69" s="2">
        <v>0</v>
      </c>
      <c r="D69" s="2">
        <v>0</v>
      </c>
      <c r="E69" s="2">
        <v>0</v>
      </c>
      <c r="F69" s="2">
        <v>0</v>
      </c>
      <c r="G69" s="2">
        <f t="shared" si="1"/>
        <v>0</v>
      </c>
    </row>
    <row r="70" spans="1:7">
      <c r="A70" s="1" t="s">
        <v>62</v>
      </c>
      <c r="B70" s="38">
        <v>7.0000000000000007E-2</v>
      </c>
      <c r="C70" s="2">
        <v>947031.1399999999</v>
      </c>
      <c r="D70" s="2">
        <v>642125.69999999995</v>
      </c>
      <c r="E70" s="2">
        <v>581399.38</v>
      </c>
      <c r="F70" s="2">
        <v>980968.72</v>
      </c>
      <c r="G70" s="2">
        <f t="shared" si="1"/>
        <v>3151524.9399999995</v>
      </c>
    </row>
    <row r="71" spans="1:7">
      <c r="A71" s="1" t="s">
        <v>63</v>
      </c>
      <c r="B71" s="38">
        <v>7.0000000000000007E-2</v>
      </c>
      <c r="C71" s="2">
        <v>45711.03</v>
      </c>
      <c r="D71" s="2">
        <v>21164.969999999998</v>
      </c>
      <c r="E71" s="2">
        <v>15019.960000000001</v>
      </c>
      <c r="F71" s="2">
        <v>45954.319999999992</v>
      </c>
      <c r="G71" s="2">
        <f t="shared" si="1"/>
        <v>127850.28</v>
      </c>
    </row>
    <row r="72" spans="1:7">
      <c r="A72" s="1" t="s">
        <v>731</v>
      </c>
      <c r="B72" s="38">
        <v>7.0000000000000007E-2</v>
      </c>
      <c r="C72" s="2">
        <v>11997.48</v>
      </c>
      <c r="D72" s="2">
        <v>6317.1399999999994</v>
      </c>
      <c r="E72" s="2">
        <v>4942.93</v>
      </c>
      <c r="F72" s="2">
        <v>7030.2</v>
      </c>
      <c r="G72" s="2">
        <f t="shared" si="1"/>
        <v>30287.75</v>
      </c>
    </row>
    <row r="73" spans="1:7">
      <c r="A73" s="1" t="s">
        <v>236</v>
      </c>
      <c r="B73" s="38">
        <v>7.0000000000000007E-2</v>
      </c>
      <c r="C73" s="2">
        <v>4826.22</v>
      </c>
      <c r="D73" s="2">
        <v>1363.81</v>
      </c>
      <c r="E73" s="2">
        <v>793.78</v>
      </c>
      <c r="F73" s="2">
        <v>2091.4700000000003</v>
      </c>
      <c r="G73" s="2">
        <f t="shared" si="1"/>
        <v>9075.2800000000007</v>
      </c>
    </row>
    <row r="74" spans="1:7">
      <c r="A74" s="1" t="s">
        <v>64</v>
      </c>
      <c r="B74" s="38">
        <v>7.0000000000000007E-2</v>
      </c>
      <c r="C74" s="2">
        <v>6077.51</v>
      </c>
      <c r="D74" s="2">
        <v>7171.68</v>
      </c>
      <c r="E74" s="2">
        <v>7289.05</v>
      </c>
      <c r="F74" s="2">
        <v>6855.67</v>
      </c>
      <c r="G74" s="2">
        <f t="shared" si="1"/>
        <v>27393.910000000003</v>
      </c>
    </row>
    <row r="75" spans="1:7">
      <c r="A75" s="1" t="s">
        <v>65</v>
      </c>
      <c r="B75" s="38">
        <v>0.05</v>
      </c>
      <c r="C75" s="2">
        <v>410.02</v>
      </c>
      <c r="D75" s="2">
        <v>146.54</v>
      </c>
      <c r="E75" s="2">
        <v>190.95</v>
      </c>
      <c r="F75" s="2">
        <v>155.78</v>
      </c>
      <c r="G75" s="2">
        <f t="shared" si="1"/>
        <v>903.29</v>
      </c>
    </row>
    <row r="76" spans="1:7">
      <c r="A76" s="1" t="s">
        <v>356</v>
      </c>
      <c r="B76" s="38">
        <v>0.05</v>
      </c>
      <c r="C76" s="2">
        <v>2894.81</v>
      </c>
      <c r="D76" s="2">
        <v>2815.4100000000003</v>
      </c>
      <c r="E76" s="2">
        <v>2493.59</v>
      </c>
      <c r="F76" s="2">
        <v>4816.7</v>
      </c>
      <c r="G76" s="2">
        <f t="shared" si="1"/>
        <v>13020.510000000002</v>
      </c>
    </row>
    <row r="77" spans="1:7">
      <c r="A77" s="1" t="s">
        <v>66</v>
      </c>
      <c r="B77" s="38">
        <v>7.0000000000000007E-2</v>
      </c>
      <c r="C77" s="2">
        <v>49521.51</v>
      </c>
      <c r="D77" s="2">
        <v>26853.360000000001</v>
      </c>
      <c r="E77" s="2">
        <v>23261.119999999999</v>
      </c>
      <c r="F77" s="2">
        <v>29496.67</v>
      </c>
      <c r="G77" s="2">
        <f t="shared" si="1"/>
        <v>129132.65999999999</v>
      </c>
    </row>
    <row r="78" spans="1:7">
      <c r="A78" s="1" t="s">
        <v>67</v>
      </c>
      <c r="B78" s="38">
        <v>7.0000000000000007E-2</v>
      </c>
      <c r="C78" s="2">
        <v>29687.9</v>
      </c>
      <c r="D78" s="2">
        <v>37446.060000000005</v>
      </c>
      <c r="E78" s="2">
        <v>20484.41</v>
      </c>
      <c r="F78" s="2">
        <v>18832.259999999998</v>
      </c>
      <c r="G78" s="2">
        <f t="shared" si="1"/>
        <v>106450.63</v>
      </c>
    </row>
    <row r="79" spans="1:7">
      <c r="A79" s="1" t="s">
        <v>68</v>
      </c>
      <c r="B79" s="38">
        <v>7.0000000000000007E-2</v>
      </c>
      <c r="C79" s="2">
        <v>14837.77</v>
      </c>
      <c r="D79" s="2">
        <v>12018.63</v>
      </c>
      <c r="E79" s="2">
        <v>11016.52</v>
      </c>
      <c r="F79" s="2">
        <v>18234.739999999998</v>
      </c>
      <c r="G79" s="2">
        <f t="shared" si="1"/>
        <v>56107.659999999996</v>
      </c>
    </row>
    <row r="80" spans="1:7">
      <c r="A80" s="1" t="s">
        <v>69</v>
      </c>
      <c r="B80" s="38">
        <v>7.0000000000000007E-2</v>
      </c>
      <c r="C80" s="2">
        <v>32077.03</v>
      </c>
      <c r="D80" s="2">
        <v>36070.53</v>
      </c>
      <c r="E80" s="2">
        <v>42370.92</v>
      </c>
      <c r="F80" s="2">
        <v>49318.3</v>
      </c>
      <c r="G80" s="2">
        <f t="shared" si="1"/>
        <v>159836.78</v>
      </c>
    </row>
    <row r="81" spans="1:7">
      <c r="A81" s="1" t="s">
        <v>200</v>
      </c>
      <c r="B81" s="38">
        <v>7.0000000000000007E-2</v>
      </c>
      <c r="C81" s="2">
        <v>6985.86</v>
      </c>
      <c r="D81" s="2">
        <v>9083.56</v>
      </c>
      <c r="E81" s="2">
        <v>10161.52</v>
      </c>
      <c r="F81" s="2">
        <v>7870.07</v>
      </c>
      <c r="G81" s="2">
        <f t="shared" si="1"/>
        <v>34101.009999999995</v>
      </c>
    </row>
    <row r="82" spans="1:7">
      <c r="A82" s="1" t="s">
        <v>70</v>
      </c>
      <c r="B82" s="38">
        <v>7.0000000000000007E-2</v>
      </c>
      <c r="C82" s="2">
        <v>18818.89</v>
      </c>
      <c r="D82" s="2">
        <v>23170.210000000003</v>
      </c>
      <c r="E82" s="2">
        <v>14206.39</v>
      </c>
      <c r="F82" s="2">
        <v>25487.75</v>
      </c>
      <c r="G82" s="2">
        <f t="shared" si="1"/>
        <v>81683.240000000005</v>
      </c>
    </row>
    <row r="83" spans="1:7">
      <c r="A83" s="1" t="s">
        <v>71</v>
      </c>
      <c r="B83" s="38">
        <v>7.0000000000000007E-2</v>
      </c>
      <c r="C83" s="2">
        <v>219067.06</v>
      </c>
      <c r="D83" s="2">
        <v>154147.79999999999</v>
      </c>
      <c r="E83" s="2">
        <v>151473.61000000002</v>
      </c>
      <c r="F83" s="2">
        <v>190250.37</v>
      </c>
      <c r="G83" s="2">
        <f t="shared" si="1"/>
        <v>714938.84</v>
      </c>
    </row>
    <row r="84" spans="1:7">
      <c r="A84" s="1" t="s">
        <v>72</v>
      </c>
      <c r="B84" s="38">
        <v>7.0000000000000007E-2</v>
      </c>
      <c r="C84" s="2">
        <v>74485.08</v>
      </c>
      <c r="D84" s="2">
        <v>49183.57</v>
      </c>
      <c r="E84" s="2">
        <v>43328.58</v>
      </c>
      <c r="F84" s="2">
        <v>72142.52</v>
      </c>
      <c r="G84" s="2">
        <f t="shared" si="1"/>
        <v>239139.75</v>
      </c>
    </row>
    <row r="85" spans="1:7">
      <c r="A85" s="1" t="s">
        <v>829</v>
      </c>
      <c r="B85" s="38">
        <v>0.05</v>
      </c>
      <c r="C85" s="2">
        <v>893.99</v>
      </c>
      <c r="D85" s="2">
        <v>258.18</v>
      </c>
      <c r="E85" s="2">
        <v>664.88</v>
      </c>
      <c r="F85" s="2">
        <v>1072.04</v>
      </c>
      <c r="G85" s="2">
        <f t="shared" si="1"/>
        <v>2889.09</v>
      </c>
    </row>
    <row r="86" spans="1:7">
      <c r="A86" s="1" t="s">
        <v>348</v>
      </c>
      <c r="B86" s="38">
        <v>7.0000000000000007E-2</v>
      </c>
      <c r="C86" s="2">
        <v>195.71</v>
      </c>
      <c r="D86" s="2">
        <v>327.39999999999998</v>
      </c>
      <c r="E86" s="2">
        <v>774.3</v>
      </c>
      <c r="F86" s="2">
        <v>121.58</v>
      </c>
      <c r="G86" s="2">
        <f t="shared" si="1"/>
        <v>1418.9899999999998</v>
      </c>
    </row>
    <row r="87" spans="1:7">
      <c r="A87" s="5" t="s">
        <v>830</v>
      </c>
      <c r="B87" s="38">
        <v>7.0000000000000007E-2</v>
      </c>
      <c r="C87" s="2">
        <v>47296.609999999993</v>
      </c>
      <c r="D87" s="2">
        <v>14983.119999999999</v>
      </c>
      <c r="E87" s="2">
        <v>24831.760000000002</v>
      </c>
      <c r="F87" s="2">
        <v>41131.33</v>
      </c>
      <c r="G87" s="2">
        <f t="shared" si="1"/>
        <v>128242.81999999999</v>
      </c>
    </row>
    <row r="88" spans="1:7">
      <c r="A88" s="1" t="s">
        <v>453</v>
      </c>
      <c r="B88" s="38">
        <v>7.0000000000000007E-2</v>
      </c>
      <c r="C88" s="2">
        <v>9175.14</v>
      </c>
      <c r="D88" s="2">
        <v>9419.89</v>
      </c>
      <c r="E88" s="2">
        <v>5974.71</v>
      </c>
      <c r="F88" s="2">
        <v>6952.15</v>
      </c>
      <c r="G88" s="2">
        <f t="shared" si="1"/>
        <v>31521.89</v>
      </c>
    </row>
    <row r="89" spans="1:7">
      <c r="A89" s="1" t="s">
        <v>571</v>
      </c>
      <c r="B89" s="38">
        <v>7.0000000000000007E-2</v>
      </c>
      <c r="C89" s="2">
        <v>6846.03</v>
      </c>
      <c r="D89" s="2">
        <v>3748.46</v>
      </c>
      <c r="E89" s="2">
        <v>4087.8900000000003</v>
      </c>
      <c r="F89" s="2">
        <v>7803.58</v>
      </c>
      <c r="G89" s="2">
        <f t="shared" ref="G89:G139" si="2">SUM(C89:F89)</f>
        <v>22485.96</v>
      </c>
    </row>
    <row r="90" spans="1:7">
      <c r="A90" s="41" t="s">
        <v>252</v>
      </c>
      <c r="B90" s="38">
        <v>7.0000000000000007E-2</v>
      </c>
      <c r="C90" s="2">
        <v>4533.62</v>
      </c>
      <c r="D90" s="2">
        <v>3351.55</v>
      </c>
      <c r="E90" s="2">
        <v>3460.95</v>
      </c>
      <c r="F90" s="2">
        <v>3688.71</v>
      </c>
      <c r="G90" s="2">
        <f t="shared" si="2"/>
        <v>15034.829999999998</v>
      </c>
    </row>
    <row r="91" spans="1:7">
      <c r="A91" s="41" t="s">
        <v>73</v>
      </c>
      <c r="B91" s="38">
        <v>7.0000000000000007E-2</v>
      </c>
      <c r="C91" s="2">
        <v>21443.489999999998</v>
      </c>
      <c r="D91" s="2">
        <v>4522.1499999999996</v>
      </c>
      <c r="E91" s="2">
        <v>5160.6499999999996</v>
      </c>
      <c r="F91" s="2">
        <v>12748.07</v>
      </c>
      <c r="G91" s="2">
        <f t="shared" si="2"/>
        <v>43874.36</v>
      </c>
    </row>
    <row r="92" spans="1:7">
      <c r="A92" s="41" t="s">
        <v>74</v>
      </c>
      <c r="B92" s="38">
        <v>7.0000000000000007E-2</v>
      </c>
      <c r="C92" s="2">
        <v>126167.01999999999</v>
      </c>
      <c r="D92" s="2">
        <v>102382.42</v>
      </c>
      <c r="E92" s="2">
        <v>125056.51999999999</v>
      </c>
      <c r="F92" s="2">
        <v>109912.98999999999</v>
      </c>
      <c r="G92" s="2">
        <f t="shared" si="2"/>
        <v>463518.94999999995</v>
      </c>
    </row>
    <row r="93" spans="1:7">
      <c r="A93" s="41" t="s">
        <v>437</v>
      </c>
      <c r="B93" s="38">
        <v>7.0000000000000007E-2</v>
      </c>
      <c r="C93" s="2">
        <v>9263.5</v>
      </c>
      <c r="D93" s="2">
        <v>4785.21</v>
      </c>
      <c r="E93" s="2">
        <v>5396.6200000000008</v>
      </c>
      <c r="F93" s="2">
        <v>11012.5</v>
      </c>
      <c r="G93" s="2">
        <f t="shared" ref="G93" si="3">SUM(C93:F93)</f>
        <v>30457.83</v>
      </c>
    </row>
    <row r="94" spans="1:7">
      <c r="A94" s="41" t="s">
        <v>75</v>
      </c>
      <c r="B94" s="38">
        <v>7.0000000000000007E-2</v>
      </c>
      <c r="C94" s="2">
        <v>19531.79</v>
      </c>
      <c r="D94" s="2">
        <v>11820.74</v>
      </c>
      <c r="E94" s="2">
        <v>6160.0599999999995</v>
      </c>
      <c r="F94" s="2">
        <v>12236.39</v>
      </c>
      <c r="G94" s="2">
        <f t="shared" si="2"/>
        <v>49748.979999999996</v>
      </c>
    </row>
    <row r="95" spans="1:7">
      <c r="A95" s="41" t="s">
        <v>831</v>
      </c>
      <c r="B95" s="38">
        <v>0.05</v>
      </c>
      <c r="C95" s="2">
        <v>8028.4</v>
      </c>
      <c r="D95" s="2">
        <v>3712.7699999999995</v>
      </c>
      <c r="E95" s="2">
        <v>4506.8899999999994</v>
      </c>
      <c r="F95" s="2">
        <v>4893.6100000000006</v>
      </c>
      <c r="G95" s="2">
        <f t="shared" si="2"/>
        <v>21141.67</v>
      </c>
    </row>
    <row r="96" spans="1:7">
      <c r="A96" s="41" t="s">
        <v>76</v>
      </c>
      <c r="B96" s="38">
        <v>0.05</v>
      </c>
      <c r="C96" s="2">
        <v>18028.03</v>
      </c>
      <c r="D96" s="2">
        <v>14446.699999999999</v>
      </c>
      <c r="E96" s="2">
        <v>9275.33</v>
      </c>
      <c r="F96" s="2">
        <v>15867.710000000001</v>
      </c>
      <c r="G96" s="2">
        <f t="shared" si="2"/>
        <v>57617.77</v>
      </c>
    </row>
    <row r="97" spans="1:7">
      <c r="A97" s="41" t="s">
        <v>1019</v>
      </c>
      <c r="B97" s="42">
        <v>7.0000000000000007E-2</v>
      </c>
      <c r="C97" s="2"/>
      <c r="D97" s="2"/>
      <c r="E97" s="2">
        <v>4312.33</v>
      </c>
      <c r="F97" s="2">
        <v>6603.16</v>
      </c>
      <c r="G97" s="2">
        <f t="shared" si="2"/>
        <v>10915.49</v>
      </c>
    </row>
    <row r="98" spans="1:7">
      <c r="A98" s="41" t="s">
        <v>77</v>
      </c>
      <c r="B98" s="42">
        <v>7.0000000000000007E-2</v>
      </c>
      <c r="C98" s="2">
        <v>19248.66</v>
      </c>
      <c r="D98" s="2">
        <v>13028.87</v>
      </c>
      <c r="E98" s="2">
        <v>10970.23</v>
      </c>
      <c r="F98" s="2">
        <v>17759.350000000002</v>
      </c>
      <c r="G98" s="2">
        <f t="shared" si="2"/>
        <v>61007.11</v>
      </c>
    </row>
    <row r="99" spans="1:7">
      <c r="A99" s="41" t="s">
        <v>259</v>
      </c>
      <c r="B99" s="42">
        <v>7.0000000000000007E-2</v>
      </c>
      <c r="C99" s="2">
        <v>3234.26</v>
      </c>
      <c r="D99" s="2">
        <v>2461.87</v>
      </c>
      <c r="E99" s="2">
        <v>3254.5</v>
      </c>
      <c r="F99" s="2">
        <v>4183.09</v>
      </c>
      <c r="G99" s="2">
        <f t="shared" si="2"/>
        <v>13133.720000000001</v>
      </c>
    </row>
    <row r="100" spans="1:7">
      <c r="A100" s="41" t="s">
        <v>484</v>
      </c>
      <c r="B100" s="42">
        <v>7.0000000000000007E-2</v>
      </c>
      <c r="C100" s="2">
        <v>19763.82</v>
      </c>
      <c r="D100" s="2">
        <v>14338.04</v>
      </c>
      <c r="E100" s="2">
        <v>14605.100000000002</v>
      </c>
      <c r="F100" s="2">
        <v>17155.95</v>
      </c>
      <c r="G100" s="2">
        <f t="shared" si="2"/>
        <v>65862.91</v>
      </c>
    </row>
    <row r="101" spans="1:7">
      <c r="A101" s="41" t="s">
        <v>226</v>
      </c>
      <c r="B101" s="42">
        <v>7.0000000000000007E-2</v>
      </c>
      <c r="C101" s="2">
        <v>28962.000000000004</v>
      </c>
      <c r="D101" s="2">
        <v>17759.559999999998</v>
      </c>
      <c r="E101" s="2">
        <v>20003.099999999999</v>
      </c>
      <c r="F101" s="2">
        <v>27205.54</v>
      </c>
      <c r="G101" s="2">
        <f t="shared" si="2"/>
        <v>93930.200000000012</v>
      </c>
    </row>
    <row r="102" spans="1:7">
      <c r="A102" s="41" t="s">
        <v>78</v>
      </c>
      <c r="B102" s="42">
        <v>7.0000000000000007E-2</v>
      </c>
      <c r="C102" s="2">
        <v>14158.279999999999</v>
      </c>
      <c r="D102" s="2">
        <v>25780</v>
      </c>
      <c r="E102" s="2">
        <v>11348.060000000001</v>
      </c>
      <c r="F102" s="2">
        <v>14071.599999999999</v>
      </c>
      <c r="G102" s="2">
        <f t="shared" si="2"/>
        <v>65357.939999999995</v>
      </c>
    </row>
    <row r="103" spans="1:7">
      <c r="A103" s="41" t="s">
        <v>79</v>
      </c>
      <c r="B103" s="42">
        <v>7.0000000000000007E-2</v>
      </c>
      <c r="C103" s="2">
        <v>29646.989999999998</v>
      </c>
      <c r="D103" s="2">
        <v>25432.55</v>
      </c>
      <c r="E103" s="2">
        <v>17300.27</v>
      </c>
      <c r="F103" s="2">
        <v>32981.160000000003</v>
      </c>
      <c r="G103" s="2">
        <f t="shared" si="2"/>
        <v>105360.97</v>
      </c>
    </row>
    <row r="104" spans="1:7">
      <c r="A104" s="41" t="s">
        <v>80</v>
      </c>
      <c r="B104" s="42">
        <v>7.0000000000000007E-2</v>
      </c>
      <c r="C104" s="2">
        <v>66507.8</v>
      </c>
      <c r="D104" s="2">
        <v>39473.199999999997</v>
      </c>
      <c r="E104" s="2">
        <v>41293.18</v>
      </c>
      <c r="F104" s="2">
        <v>78694.929999999993</v>
      </c>
      <c r="G104" s="2">
        <f t="shared" si="2"/>
        <v>225969.11</v>
      </c>
    </row>
    <row r="105" spans="1:7">
      <c r="A105" s="41" t="s">
        <v>81</v>
      </c>
      <c r="B105" s="42">
        <v>7.0000000000000007E-2</v>
      </c>
      <c r="C105" s="2">
        <v>629688.36</v>
      </c>
      <c r="D105" s="2">
        <v>518632.61</v>
      </c>
      <c r="E105" s="2">
        <v>408161.95</v>
      </c>
      <c r="F105" s="2">
        <v>507531.2</v>
      </c>
      <c r="G105" s="2">
        <f>SUM(C105:F105)</f>
        <v>2064014.1199999999</v>
      </c>
    </row>
    <row r="106" spans="1:7">
      <c r="A106" s="41" t="s">
        <v>832</v>
      </c>
      <c r="B106" s="42">
        <v>7.0000000000000007E-2</v>
      </c>
      <c r="C106" s="2">
        <v>30520.089999999997</v>
      </c>
      <c r="D106" s="2">
        <v>26540.170000000002</v>
      </c>
      <c r="E106" s="2">
        <v>12952.86</v>
      </c>
      <c r="F106" s="2">
        <v>23513.11</v>
      </c>
      <c r="G106" s="2">
        <f t="shared" si="2"/>
        <v>93526.23</v>
      </c>
    </row>
    <row r="107" spans="1:7">
      <c r="A107" s="41" t="s">
        <v>82</v>
      </c>
      <c r="B107" s="42">
        <v>7.0000000000000007E-2</v>
      </c>
      <c r="C107" s="2">
        <v>38136.289999999994</v>
      </c>
      <c r="D107" s="2">
        <v>25257.03</v>
      </c>
      <c r="E107" s="2">
        <v>32370.17</v>
      </c>
      <c r="F107" s="2">
        <v>39072.129999999997</v>
      </c>
      <c r="G107" s="2">
        <f t="shared" si="2"/>
        <v>134835.62</v>
      </c>
    </row>
    <row r="108" spans="1:7">
      <c r="A108" s="41" t="s">
        <v>83</v>
      </c>
      <c r="B108" s="42">
        <v>7.0000000000000007E-2</v>
      </c>
      <c r="C108" s="2">
        <v>40937.5</v>
      </c>
      <c r="D108" s="2">
        <v>30736.94</v>
      </c>
      <c r="E108" s="2">
        <v>25027.02</v>
      </c>
      <c r="F108" s="2">
        <v>38632.07</v>
      </c>
      <c r="G108" s="2">
        <f t="shared" si="2"/>
        <v>135333.53</v>
      </c>
    </row>
    <row r="109" spans="1:7">
      <c r="A109" s="41" t="s">
        <v>84</v>
      </c>
      <c r="B109" s="42">
        <v>7.0000000000000007E-2</v>
      </c>
      <c r="C109" s="2">
        <v>120970.68999999999</v>
      </c>
      <c r="D109" s="2">
        <v>90276.389999999985</v>
      </c>
      <c r="E109" s="2">
        <v>95005.959999999992</v>
      </c>
      <c r="F109" s="2">
        <v>130251.79999999999</v>
      </c>
      <c r="G109" s="2">
        <f t="shared" si="2"/>
        <v>436504.83999999991</v>
      </c>
    </row>
    <row r="110" spans="1:7">
      <c r="A110" s="41" t="s">
        <v>833</v>
      </c>
      <c r="B110" s="42">
        <v>0.05</v>
      </c>
      <c r="C110" s="2">
        <v>330.58</v>
      </c>
      <c r="D110" s="2">
        <v>79.599999999999994</v>
      </c>
      <c r="E110" s="2">
        <v>367.33</v>
      </c>
      <c r="F110" s="2">
        <v>166.94</v>
      </c>
      <c r="G110" s="2">
        <f t="shared" si="2"/>
        <v>944.45</v>
      </c>
    </row>
    <row r="111" spans="1:7">
      <c r="A111" s="41" t="s">
        <v>85</v>
      </c>
      <c r="B111" s="42">
        <v>7.0000000000000007E-2</v>
      </c>
      <c r="C111" s="2">
        <v>86493.38</v>
      </c>
      <c r="D111" s="2">
        <v>70896.38</v>
      </c>
      <c r="E111" s="2">
        <v>65977.75</v>
      </c>
      <c r="F111" s="2">
        <v>93923.209999999992</v>
      </c>
      <c r="G111" s="2">
        <f t="shared" si="2"/>
        <v>317290.71999999997</v>
      </c>
    </row>
    <row r="112" spans="1:7">
      <c r="A112" s="41" t="s">
        <v>919</v>
      </c>
      <c r="B112" s="42">
        <v>7.0000000000000007E-2</v>
      </c>
      <c r="C112" s="2">
        <v>548.39</v>
      </c>
      <c r="D112" s="2">
        <v>1534.38</v>
      </c>
      <c r="E112" s="2">
        <v>571.69000000000005</v>
      </c>
      <c r="F112" s="2">
        <v>1552.69</v>
      </c>
      <c r="G112" s="2">
        <f t="shared" si="2"/>
        <v>4207.1499999999996</v>
      </c>
    </row>
    <row r="113" spans="1:7">
      <c r="A113" s="41" t="s">
        <v>86</v>
      </c>
      <c r="B113" s="42">
        <v>7.0000000000000007E-2</v>
      </c>
      <c r="C113" s="2">
        <v>9361.77</v>
      </c>
      <c r="D113" s="2">
        <v>6819.35</v>
      </c>
      <c r="E113" s="2">
        <v>4690.0600000000004</v>
      </c>
      <c r="F113" s="2">
        <v>10291.08</v>
      </c>
      <c r="G113" s="2">
        <f t="shared" si="2"/>
        <v>31162.260000000002</v>
      </c>
    </row>
    <row r="114" spans="1:7">
      <c r="A114" s="41" t="s">
        <v>87</v>
      </c>
      <c r="B114" s="42">
        <v>7.0000000000000007E-2</v>
      </c>
      <c r="C114" s="2">
        <v>29664.100000000002</v>
      </c>
      <c r="D114" s="2">
        <v>22802.16</v>
      </c>
      <c r="E114" s="2">
        <v>19415.32</v>
      </c>
      <c r="F114" s="2">
        <v>31915.63</v>
      </c>
      <c r="G114" s="2">
        <f t="shared" si="2"/>
        <v>103797.21</v>
      </c>
    </row>
    <row r="115" spans="1:7">
      <c r="A115" s="41" t="s">
        <v>88</v>
      </c>
      <c r="B115" s="42">
        <v>7.0000000000000007E-2</v>
      </c>
      <c r="C115" s="2">
        <v>19819.73</v>
      </c>
      <c r="D115" s="2">
        <v>11139.369999999999</v>
      </c>
      <c r="E115" s="2">
        <v>9143.880000000001</v>
      </c>
      <c r="F115" s="2">
        <v>18476.91</v>
      </c>
      <c r="G115" s="2">
        <f t="shared" si="2"/>
        <v>58579.89</v>
      </c>
    </row>
    <row r="116" spans="1:7">
      <c r="A116" s="41" t="s">
        <v>389</v>
      </c>
      <c r="B116" s="42">
        <v>7.0000000000000007E-2</v>
      </c>
      <c r="C116" s="2">
        <v>19040.23</v>
      </c>
      <c r="D116" s="2">
        <v>26753</v>
      </c>
      <c r="E116" s="2">
        <v>16102.650000000001</v>
      </c>
      <c r="F116" s="2">
        <v>16576.599999999999</v>
      </c>
      <c r="G116" s="2">
        <f t="shared" si="2"/>
        <v>78472.479999999996</v>
      </c>
    </row>
    <row r="117" spans="1:7">
      <c r="A117" s="1" t="s">
        <v>237</v>
      </c>
      <c r="B117" s="42">
        <v>7.0000000000000007E-2</v>
      </c>
      <c r="C117" s="2">
        <v>14717.920000000002</v>
      </c>
      <c r="D117" s="2">
        <v>7604.38</v>
      </c>
      <c r="E117" s="2">
        <v>7802.92</v>
      </c>
      <c r="F117" s="2">
        <v>13339.900000000001</v>
      </c>
      <c r="G117" s="2">
        <f t="shared" si="2"/>
        <v>43465.120000000003</v>
      </c>
    </row>
    <row r="118" spans="1:7">
      <c r="A118" s="41" t="s">
        <v>834</v>
      </c>
      <c r="B118" s="42">
        <v>0.05</v>
      </c>
      <c r="C118" s="2">
        <v>94138.489999999991</v>
      </c>
      <c r="D118" s="2">
        <v>51047.93</v>
      </c>
      <c r="E118" s="2">
        <v>47649.66</v>
      </c>
      <c r="F118" s="2">
        <v>75635.710000000006</v>
      </c>
      <c r="G118" s="2">
        <f t="shared" si="2"/>
        <v>268471.78999999998</v>
      </c>
    </row>
    <row r="119" spans="1:7">
      <c r="A119" s="41" t="s">
        <v>836</v>
      </c>
      <c r="B119" s="42">
        <v>7.0000000000000007E-2</v>
      </c>
      <c r="C119" s="2">
        <v>56508.560000000005</v>
      </c>
      <c r="D119" s="2">
        <v>42137.86</v>
      </c>
      <c r="E119" s="2">
        <v>39678.509999999995</v>
      </c>
      <c r="F119" s="2">
        <v>60960.400000000009</v>
      </c>
      <c r="G119" s="2">
        <f t="shared" si="2"/>
        <v>199285.33000000002</v>
      </c>
    </row>
    <row r="120" spans="1:7">
      <c r="A120" s="41" t="s">
        <v>835</v>
      </c>
      <c r="B120" s="42">
        <v>7.0000000000000007E-2</v>
      </c>
      <c r="C120" s="2">
        <v>1758.06</v>
      </c>
      <c r="D120" s="2">
        <v>1086.47</v>
      </c>
      <c r="E120" s="2">
        <v>1692.29</v>
      </c>
      <c r="F120" s="2">
        <v>3264.86</v>
      </c>
      <c r="G120" s="2">
        <f t="shared" si="2"/>
        <v>7801.68</v>
      </c>
    </row>
    <row r="121" spans="1:7">
      <c r="A121" s="41" t="s">
        <v>388</v>
      </c>
      <c r="B121" s="42">
        <v>0.05</v>
      </c>
      <c r="C121" s="2">
        <v>2641.8599999999997</v>
      </c>
      <c r="D121" s="2">
        <v>2422.5100000000002</v>
      </c>
      <c r="E121" s="2">
        <v>1934.58</v>
      </c>
      <c r="F121" s="2">
        <v>4064.46</v>
      </c>
      <c r="G121" s="2">
        <f t="shared" si="2"/>
        <v>11063.41</v>
      </c>
    </row>
    <row r="122" spans="1:7">
      <c r="A122" s="41" t="s">
        <v>89</v>
      </c>
      <c r="B122" s="42">
        <v>7.0000000000000007E-2</v>
      </c>
      <c r="C122" s="2">
        <v>16.78</v>
      </c>
      <c r="D122" s="2">
        <v>67.099999999999994</v>
      </c>
      <c r="E122" s="2">
        <v>16.78</v>
      </c>
      <c r="F122" s="2">
        <v>16.78</v>
      </c>
      <c r="G122" s="2">
        <f t="shared" si="2"/>
        <v>117.44</v>
      </c>
    </row>
    <row r="123" spans="1:7">
      <c r="A123" s="41" t="s">
        <v>90</v>
      </c>
      <c r="B123" s="42">
        <v>7.0000000000000007E-2</v>
      </c>
      <c r="C123" s="2">
        <v>805.61</v>
      </c>
      <c r="D123" s="2">
        <v>87.41</v>
      </c>
      <c r="E123" s="2">
        <v>223.82999999999998</v>
      </c>
      <c r="F123" s="2">
        <v>303.43</v>
      </c>
      <c r="G123" s="2">
        <f t="shared" si="2"/>
        <v>1420.28</v>
      </c>
    </row>
    <row r="124" spans="1:7">
      <c r="A124" s="41" t="s">
        <v>837</v>
      </c>
      <c r="B124" s="42">
        <v>7.0000000000000007E-2</v>
      </c>
      <c r="C124" s="2">
        <v>79240.95</v>
      </c>
      <c r="D124" s="2">
        <v>50744.4</v>
      </c>
      <c r="E124" s="2">
        <v>53851.79</v>
      </c>
      <c r="F124" s="2">
        <v>66126.820000000007</v>
      </c>
      <c r="G124" s="2">
        <f t="shared" si="2"/>
        <v>249963.96000000002</v>
      </c>
    </row>
    <row r="125" spans="1:7">
      <c r="A125" s="41" t="s">
        <v>838</v>
      </c>
      <c r="B125" s="42">
        <v>0.05</v>
      </c>
      <c r="C125" s="2">
        <v>1689.44</v>
      </c>
      <c r="D125" s="2">
        <v>0</v>
      </c>
      <c r="E125" s="2">
        <v>465.26</v>
      </c>
      <c r="F125" s="2">
        <v>3404.68</v>
      </c>
      <c r="G125" s="2">
        <f t="shared" si="2"/>
        <v>5559.3799999999992</v>
      </c>
    </row>
    <row r="126" spans="1:7">
      <c r="A126" s="41" t="s">
        <v>839</v>
      </c>
      <c r="B126" s="42">
        <v>0.05</v>
      </c>
      <c r="C126" s="2">
        <v>7743.22</v>
      </c>
      <c r="D126" s="2">
        <v>2469.7800000000002</v>
      </c>
      <c r="E126" s="2">
        <v>3062.65</v>
      </c>
      <c r="F126" s="2">
        <v>3852.5200000000004</v>
      </c>
      <c r="G126" s="2">
        <f t="shared" si="2"/>
        <v>17128.169999999998</v>
      </c>
    </row>
    <row r="127" spans="1:7">
      <c r="A127" s="5" t="s">
        <v>91</v>
      </c>
      <c r="B127" s="42">
        <v>7.0000000000000007E-2</v>
      </c>
      <c r="C127" s="2">
        <v>20375</v>
      </c>
      <c r="D127" s="2">
        <v>20129.689999999999</v>
      </c>
      <c r="E127" s="2">
        <v>13911.7</v>
      </c>
      <c r="F127" s="2">
        <v>28278.949999999997</v>
      </c>
      <c r="G127" s="2">
        <f t="shared" si="2"/>
        <v>82695.34</v>
      </c>
    </row>
    <row r="128" spans="1:7">
      <c r="A128" s="41" t="s">
        <v>318</v>
      </c>
      <c r="B128" s="42">
        <v>7.0000000000000007E-2</v>
      </c>
      <c r="C128" s="2">
        <v>11632.28</v>
      </c>
      <c r="D128" s="2">
        <v>8216.2799999999988</v>
      </c>
      <c r="E128" s="2">
        <v>4959.33</v>
      </c>
      <c r="F128" s="2">
        <v>9335.3499999999985</v>
      </c>
      <c r="G128" s="2">
        <f t="shared" si="2"/>
        <v>34143.24</v>
      </c>
    </row>
    <row r="129" spans="1:7">
      <c r="A129" s="41" t="s">
        <v>92</v>
      </c>
      <c r="B129" s="42">
        <v>7.0000000000000007E-2</v>
      </c>
      <c r="C129" s="2">
        <v>24746</v>
      </c>
      <c r="D129" s="2">
        <v>19386.190000000002</v>
      </c>
      <c r="E129" s="2">
        <v>11371.34</v>
      </c>
      <c r="F129" s="2">
        <v>27073.87</v>
      </c>
      <c r="G129" s="2">
        <f t="shared" si="2"/>
        <v>82577.399999999994</v>
      </c>
    </row>
    <row r="130" spans="1:7">
      <c r="A130" s="41" t="s">
        <v>342</v>
      </c>
      <c r="B130" s="42">
        <v>0.05</v>
      </c>
      <c r="C130" s="2">
        <v>876.5200000000001</v>
      </c>
      <c r="D130" s="2">
        <v>1367.63</v>
      </c>
      <c r="E130" s="2">
        <v>876.85</v>
      </c>
      <c r="F130" s="2">
        <v>586.30999999999995</v>
      </c>
      <c r="G130" s="2">
        <f t="shared" si="2"/>
        <v>3707.31</v>
      </c>
    </row>
    <row r="131" spans="1:7">
      <c r="A131" s="41" t="s">
        <v>93</v>
      </c>
      <c r="B131" s="42">
        <v>7.0000000000000007E-2</v>
      </c>
      <c r="C131" s="2">
        <v>110394.84</v>
      </c>
      <c r="D131" s="2">
        <v>85833.05</v>
      </c>
      <c r="E131" s="2">
        <v>81198.13</v>
      </c>
      <c r="F131" s="2">
        <v>160707.41999999998</v>
      </c>
      <c r="G131" s="2">
        <f t="shared" si="2"/>
        <v>438133.44</v>
      </c>
    </row>
    <row r="132" spans="1:7">
      <c r="A132" s="41" t="s">
        <v>360</v>
      </c>
      <c r="B132" s="42">
        <v>7.0000000000000007E-2</v>
      </c>
      <c r="C132" s="2">
        <v>27953.269999999997</v>
      </c>
      <c r="D132" s="2">
        <v>22769.919999999998</v>
      </c>
      <c r="E132" s="2">
        <v>13853.47</v>
      </c>
      <c r="F132" s="2">
        <v>23360.379999999997</v>
      </c>
      <c r="G132" s="2">
        <f t="shared" si="2"/>
        <v>87937.04</v>
      </c>
    </row>
    <row r="133" spans="1:7">
      <c r="A133" s="41" t="s">
        <v>94</v>
      </c>
      <c r="B133" s="42">
        <v>7.0000000000000007E-2</v>
      </c>
      <c r="C133" s="2">
        <v>197159.19999999998</v>
      </c>
      <c r="D133" s="2">
        <v>110608.01999999999</v>
      </c>
      <c r="E133" s="2">
        <v>122018.87000000001</v>
      </c>
      <c r="F133" s="2">
        <v>180153.83</v>
      </c>
      <c r="G133" s="2">
        <f t="shared" si="2"/>
        <v>609939.91999999993</v>
      </c>
    </row>
    <row r="134" spans="1:7">
      <c r="A134" s="41" t="s">
        <v>95</v>
      </c>
      <c r="B134" s="42">
        <v>7.0000000000000007E-2</v>
      </c>
      <c r="C134" s="2">
        <v>176095.56</v>
      </c>
      <c r="D134" s="2">
        <v>184550.21</v>
      </c>
      <c r="E134" s="2">
        <v>163860.34</v>
      </c>
      <c r="F134" s="2">
        <v>186892.21</v>
      </c>
      <c r="G134" s="2">
        <f t="shared" si="2"/>
        <v>711398.32</v>
      </c>
    </row>
    <row r="135" spans="1:7">
      <c r="A135" s="41" t="s">
        <v>840</v>
      </c>
      <c r="B135" s="42">
        <v>7.0000000000000007E-2</v>
      </c>
      <c r="C135" s="2">
        <v>7643.3499999999995</v>
      </c>
      <c r="D135" s="2">
        <v>6107.67</v>
      </c>
      <c r="E135" s="2">
        <v>3301.63</v>
      </c>
      <c r="F135" s="2">
        <v>7895.38</v>
      </c>
      <c r="G135" s="2">
        <f t="shared" si="2"/>
        <v>24948.030000000002</v>
      </c>
    </row>
    <row r="136" spans="1:7">
      <c r="A136" s="41" t="s">
        <v>399</v>
      </c>
      <c r="B136" s="42">
        <v>7.0000000000000007E-2</v>
      </c>
      <c r="C136" s="2">
        <v>14915.189999999999</v>
      </c>
      <c r="D136" s="2">
        <v>9940.880000000001</v>
      </c>
      <c r="E136" s="2">
        <v>11100.140000000001</v>
      </c>
      <c r="F136" s="2">
        <v>11249.62</v>
      </c>
      <c r="G136" s="2">
        <f t="shared" si="2"/>
        <v>47205.83</v>
      </c>
    </row>
    <row r="137" spans="1:7">
      <c r="A137" s="41" t="s">
        <v>895</v>
      </c>
      <c r="B137" s="42">
        <v>7.0000000000000007E-2</v>
      </c>
      <c r="C137" s="2">
        <v>1737.3899999999999</v>
      </c>
      <c r="D137" s="2">
        <v>2160.2800000000002</v>
      </c>
      <c r="E137" s="2">
        <v>1733.1</v>
      </c>
      <c r="F137" s="2">
        <v>5266.41</v>
      </c>
      <c r="G137" s="2">
        <f t="shared" si="2"/>
        <v>10897.18</v>
      </c>
    </row>
    <row r="138" spans="1:7">
      <c r="A138" s="41" t="s">
        <v>96</v>
      </c>
      <c r="B138" s="42">
        <v>7.0000000000000007E-2</v>
      </c>
      <c r="C138" s="2">
        <v>12876.320000000002</v>
      </c>
      <c r="D138" s="2">
        <v>9938.4599999999991</v>
      </c>
      <c r="E138" s="2">
        <v>10351.23</v>
      </c>
      <c r="F138" s="2">
        <v>19735.59</v>
      </c>
      <c r="G138" s="2">
        <f t="shared" si="2"/>
        <v>52901.599999999991</v>
      </c>
    </row>
    <row r="139" spans="1:7">
      <c r="A139" s="41" t="s">
        <v>841</v>
      </c>
      <c r="B139" s="42">
        <v>7.0000000000000007E-2</v>
      </c>
      <c r="C139" s="2">
        <v>343.42999999999995</v>
      </c>
      <c r="D139" s="2">
        <v>262.72000000000003</v>
      </c>
      <c r="E139" s="2">
        <v>36.94</v>
      </c>
      <c r="F139" s="2">
        <v>524.91</v>
      </c>
      <c r="G139" s="2">
        <f t="shared" si="2"/>
        <v>1168</v>
      </c>
    </row>
    <row r="140" spans="1:7">
      <c r="A140" s="41" t="s">
        <v>175</v>
      </c>
      <c r="B140" s="42">
        <v>7.0000000000000007E-2</v>
      </c>
      <c r="C140" s="2">
        <v>962.77</v>
      </c>
      <c r="D140" s="2">
        <v>687.42</v>
      </c>
      <c r="E140" s="2">
        <v>598.96</v>
      </c>
      <c r="F140" s="2">
        <v>1167.93</v>
      </c>
      <c r="G140" s="2"/>
    </row>
    <row r="141" spans="1:7">
      <c r="A141" s="41" t="s">
        <v>97</v>
      </c>
      <c r="B141" s="42">
        <v>7.0000000000000007E-2</v>
      </c>
      <c r="C141" s="2">
        <v>12035.42</v>
      </c>
      <c r="D141" s="2">
        <v>10544.53</v>
      </c>
      <c r="E141" s="2">
        <v>4897.8</v>
      </c>
      <c r="F141" s="2">
        <v>10799.17</v>
      </c>
      <c r="G141" s="2">
        <f t="shared" ref="G141:G154" si="4">SUM(C141:F141)</f>
        <v>38276.92</v>
      </c>
    </row>
    <row r="142" spans="1:7">
      <c r="A142" s="41" t="s">
        <v>98</v>
      </c>
      <c r="B142" s="42">
        <v>7.0000000000000007E-2</v>
      </c>
      <c r="C142" s="2">
        <v>6405.07</v>
      </c>
      <c r="D142" s="2">
        <v>11904.64</v>
      </c>
      <c r="E142" s="2">
        <v>5273.89</v>
      </c>
      <c r="F142" s="2">
        <v>8199.2200000000012</v>
      </c>
      <c r="G142" s="2">
        <f t="shared" si="4"/>
        <v>31782.82</v>
      </c>
    </row>
    <row r="143" spans="1:7">
      <c r="A143" s="41" t="s">
        <v>100</v>
      </c>
      <c r="B143" s="42">
        <v>7.0000000000000007E-2</v>
      </c>
      <c r="C143" s="2">
        <v>57363.07</v>
      </c>
      <c r="D143" s="2">
        <v>39297.949999999997</v>
      </c>
      <c r="E143" s="2">
        <v>31583.170000000002</v>
      </c>
      <c r="F143" s="2">
        <v>49161.320000000007</v>
      </c>
      <c r="G143" s="2">
        <f t="shared" si="4"/>
        <v>177405.51</v>
      </c>
    </row>
    <row r="144" spans="1:7">
      <c r="A144" s="41" t="s">
        <v>99</v>
      </c>
      <c r="B144" s="42">
        <v>7.0000000000000007E-2</v>
      </c>
      <c r="C144" s="2">
        <v>15250.630000000001</v>
      </c>
      <c r="D144" s="2">
        <v>17873.04</v>
      </c>
      <c r="E144" s="2">
        <v>16498.3</v>
      </c>
      <c r="F144" s="2">
        <v>18289.12</v>
      </c>
      <c r="G144" s="2">
        <f t="shared" si="4"/>
        <v>67911.09</v>
      </c>
    </row>
    <row r="145" spans="1:7">
      <c r="A145" s="41" t="s">
        <v>101</v>
      </c>
      <c r="B145" s="42">
        <v>7.0000000000000007E-2</v>
      </c>
      <c r="C145" s="2">
        <v>179072.6</v>
      </c>
      <c r="D145" s="2">
        <v>105764.6</v>
      </c>
      <c r="E145" s="2">
        <v>131729.52000000002</v>
      </c>
      <c r="F145" s="2">
        <v>138770.53</v>
      </c>
      <c r="G145" s="2">
        <f t="shared" si="4"/>
        <v>555337.25</v>
      </c>
    </row>
    <row r="146" spans="1:7">
      <c r="A146" s="43" t="s">
        <v>102</v>
      </c>
      <c r="B146" s="42">
        <v>0.05</v>
      </c>
      <c r="C146" s="2">
        <v>1371.37</v>
      </c>
      <c r="D146" s="2">
        <v>920.08</v>
      </c>
      <c r="E146" s="2">
        <v>2065.5099999999998</v>
      </c>
      <c r="F146" s="2">
        <v>2073.12</v>
      </c>
      <c r="G146" s="2">
        <f t="shared" si="4"/>
        <v>6430.079999999999</v>
      </c>
    </row>
    <row r="147" spans="1:7">
      <c r="A147" s="41" t="s">
        <v>346</v>
      </c>
      <c r="B147" s="42">
        <v>7.0000000000000007E-2</v>
      </c>
      <c r="C147" s="2">
        <v>17809.009999999998</v>
      </c>
      <c r="D147" s="2">
        <v>13874.849999999999</v>
      </c>
      <c r="E147" s="2">
        <v>13198.34</v>
      </c>
      <c r="F147" s="2">
        <v>15622.66</v>
      </c>
      <c r="G147" s="2">
        <f t="shared" si="4"/>
        <v>60504.86</v>
      </c>
    </row>
    <row r="148" spans="1:7">
      <c r="A148" s="41" t="s">
        <v>103</v>
      </c>
      <c r="B148" s="42">
        <v>7.0000000000000007E-2</v>
      </c>
      <c r="C148" s="2">
        <v>98257.37</v>
      </c>
      <c r="D148" s="2">
        <v>58950.13</v>
      </c>
      <c r="E148" s="2">
        <v>41728.080000000002</v>
      </c>
      <c r="F148" s="2">
        <v>98779.83</v>
      </c>
      <c r="G148" s="2">
        <f t="shared" si="4"/>
        <v>297715.41000000003</v>
      </c>
    </row>
    <row r="149" spans="1:7">
      <c r="A149" s="41" t="s">
        <v>104</v>
      </c>
      <c r="B149" s="42">
        <v>7.0000000000000007E-2</v>
      </c>
      <c r="C149" s="2">
        <v>35787.259999999995</v>
      </c>
      <c r="D149" s="2">
        <v>22501.7</v>
      </c>
      <c r="E149" s="2">
        <v>22942.080000000002</v>
      </c>
      <c r="F149" s="2">
        <v>32987.54</v>
      </c>
      <c r="G149" s="2">
        <f t="shared" si="4"/>
        <v>114218.57999999999</v>
      </c>
    </row>
    <row r="150" spans="1:7">
      <c r="A150" s="41" t="s">
        <v>105</v>
      </c>
      <c r="B150" s="42">
        <v>7.0000000000000007E-2</v>
      </c>
      <c r="C150" s="2">
        <v>1955.62</v>
      </c>
      <c r="D150" s="2">
        <v>1853.65</v>
      </c>
      <c r="E150" s="2">
        <v>4030.58</v>
      </c>
      <c r="F150" s="2">
        <v>5219.76</v>
      </c>
      <c r="G150" s="2">
        <f t="shared" si="4"/>
        <v>13059.61</v>
      </c>
    </row>
    <row r="151" spans="1:7">
      <c r="A151" s="41" t="s">
        <v>106</v>
      </c>
      <c r="B151" s="42">
        <v>7.0000000000000007E-2</v>
      </c>
      <c r="C151" s="2">
        <v>18356.48</v>
      </c>
      <c r="D151" s="2">
        <v>16692.259999999998</v>
      </c>
      <c r="E151" s="2">
        <v>12581.78</v>
      </c>
      <c r="F151" s="2">
        <v>22898.639999999999</v>
      </c>
      <c r="G151" s="2">
        <f t="shared" si="4"/>
        <v>70529.16</v>
      </c>
    </row>
    <row r="152" spans="1:7">
      <c r="A152" s="41" t="s">
        <v>107</v>
      </c>
      <c r="B152" s="42">
        <v>0.05</v>
      </c>
      <c r="C152" s="2">
        <v>101542.09</v>
      </c>
      <c r="D152" s="2">
        <v>27322.67</v>
      </c>
      <c r="E152" s="2">
        <v>25499.83</v>
      </c>
      <c r="F152" s="2">
        <v>82734.320000000007</v>
      </c>
      <c r="G152" s="2">
        <f t="shared" si="4"/>
        <v>237098.91</v>
      </c>
    </row>
    <row r="153" spans="1:7">
      <c r="A153" s="41" t="s">
        <v>579</v>
      </c>
      <c r="B153" s="42">
        <v>7.0000000000000007E-2</v>
      </c>
      <c r="C153" s="2">
        <v>25791.38</v>
      </c>
      <c r="D153" s="2">
        <v>7263.72</v>
      </c>
      <c r="E153" s="2">
        <v>6843.5</v>
      </c>
      <c r="F153" s="2">
        <v>16903.39</v>
      </c>
      <c r="G153" s="2">
        <f t="shared" si="4"/>
        <v>56801.99</v>
      </c>
    </row>
    <row r="154" spans="1:7">
      <c r="A154" s="41" t="s">
        <v>108</v>
      </c>
      <c r="B154" s="42">
        <v>7.0000000000000007E-2</v>
      </c>
      <c r="C154" s="2">
        <v>53675.44</v>
      </c>
      <c r="D154" s="2">
        <v>43624.86</v>
      </c>
      <c r="E154" s="2">
        <v>34375.9</v>
      </c>
      <c r="F154" s="2">
        <v>45925.08</v>
      </c>
      <c r="G154" s="2">
        <f t="shared" si="4"/>
        <v>177601.28000000003</v>
      </c>
    </row>
    <row r="155" spans="1:7">
      <c r="A155" s="41" t="s">
        <v>920</v>
      </c>
      <c r="B155" s="42">
        <v>7.0000000000000007E-2</v>
      </c>
      <c r="C155" s="2">
        <v>5059.09</v>
      </c>
      <c r="D155" s="2">
        <v>3287.97</v>
      </c>
      <c r="E155" s="2">
        <v>4307.3999999999996</v>
      </c>
      <c r="F155" s="2">
        <v>4732.1000000000004</v>
      </c>
      <c r="G155" s="2"/>
    </row>
    <row r="156" spans="1:7">
      <c r="A156" s="41" t="s">
        <v>109</v>
      </c>
      <c r="B156" s="42">
        <v>7.0000000000000007E-2</v>
      </c>
      <c r="C156" s="2">
        <v>19705.28</v>
      </c>
      <c r="D156" s="2">
        <v>20002.23</v>
      </c>
      <c r="E156" s="2">
        <v>21193.58</v>
      </c>
      <c r="F156" s="2">
        <v>30416.300000000003</v>
      </c>
      <c r="G156" s="2">
        <f t="shared" ref="G156:G191" si="5">SUM(C156:F156)</f>
        <v>91317.39</v>
      </c>
    </row>
    <row r="157" spans="1:7">
      <c r="A157" s="41" t="s">
        <v>110</v>
      </c>
      <c r="B157" s="42">
        <v>7.0000000000000007E-2</v>
      </c>
      <c r="C157" s="2">
        <v>98995.81</v>
      </c>
      <c r="D157" s="2">
        <v>63114.34</v>
      </c>
      <c r="E157" s="2">
        <v>56972.090000000004</v>
      </c>
      <c r="F157" s="2">
        <v>92281.89</v>
      </c>
      <c r="G157" s="2">
        <f t="shared" si="5"/>
        <v>311364.13</v>
      </c>
    </row>
    <row r="158" spans="1:7">
      <c r="A158" s="41" t="s">
        <v>821</v>
      </c>
      <c r="B158" s="42">
        <v>0.05</v>
      </c>
      <c r="C158" s="2">
        <v>10783.27</v>
      </c>
      <c r="D158" s="2">
        <v>8587.41</v>
      </c>
      <c r="E158" s="2">
        <v>5579.36</v>
      </c>
      <c r="F158" s="2">
        <v>8231.91</v>
      </c>
      <c r="G158" s="2">
        <f t="shared" si="5"/>
        <v>33181.949999999997</v>
      </c>
    </row>
    <row r="159" spans="1:7">
      <c r="A159" s="41" t="s">
        <v>111</v>
      </c>
      <c r="B159" s="42">
        <v>0.05</v>
      </c>
      <c r="C159" s="2">
        <v>103542.65</v>
      </c>
      <c r="D159" s="2">
        <v>69506.760000000009</v>
      </c>
      <c r="E159" s="2">
        <v>64603.850000000006</v>
      </c>
      <c r="F159" s="2">
        <v>98221.65</v>
      </c>
      <c r="G159" s="2">
        <f t="shared" si="5"/>
        <v>335874.91000000003</v>
      </c>
    </row>
    <row r="160" spans="1:7">
      <c r="A160" s="41" t="s">
        <v>112</v>
      </c>
      <c r="B160" s="42">
        <v>7.0000000000000007E-2</v>
      </c>
      <c r="C160" s="2">
        <v>170823.18</v>
      </c>
      <c r="D160" s="2">
        <v>145719.35</v>
      </c>
      <c r="E160" s="2">
        <v>145932.34</v>
      </c>
      <c r="F160" s="2">
        <v>190688.04</v>
      </c>
      <c r="G160" s="2">
        <f t="shared" si="5"/>
        <v>653162.91</v>
      </c>
    </row>
    <row r="161" spans="1:7">
      <c r="A161" s="41" t="s">
        <v>305</v>
      </c>
      <c r="B161" s="42">
        <v>7.0000000000000007E-2</v>
      </c>
      <c r="C161" s="2">
        <v>5613.85</v>
      </c>
      <c r="D161" s="2">
        <v>4236.9699999999993</v>
      </c>
      <c r="E161" s="2">
        <v>2083.34</v>
      </c>
      <c r="F161" s="2">
        <v>3968.3</v>
      </c>
      <c r="G161" s="2">
        <f t="shared" si="5"/>
        <v>15902.46</v>
      </c>
    </row>
    <row r="162" spans="1:7">
      <c r="A162" s="41" t="s">
        <v>113</v>
      </c>
      <c r="B162" s="42">
        <v>7.0000000000000007E-2</v>
      </c>
      <c r="C162" s="2">
        <v>146854.98000000001</v>
      </c>
      <c r="D162" s="2">
        <v>100346.04999999999</v>
      </c>
      <c r="E162" s="2">
        <v>122753.17</v>
      </c>
      <c r="F162" s="2">
        <v>166545.53999999998</v>
      </c>
      <c r="G162" s="2">
        <f t="shared" si="5"/>
        <v>536499.74</v>
      </c>
    </row>
    <row r="163" spans="1:7">
      <c r="A163" s="41" t="s">
        <v>403</v>
      </c>
      <c r="B163" s="42">
        <v>7.0000000000000007E-2</v>
      </c>
      <c r="C163" s="2">
        <v>7964.62</v>
      </c>
      <c r="D163" s="2">
        <v>6761.71</v>
      </c>
      <c r="E163" s="2">
        <v>3814.5899999999997</v>
      </c>
      <c r="F163" s="2">
        <v>7770.05</v>
      </c>
      <c r="G163" s="2">
        <f t="shared" si="5"/>
        <v>26310.969999999998</v>
      </c>
    </row>
    <row r="164" spans="1:7">
      <c r="A164" s="41" t="s">
        <v>114</v>
      </c>
      <c r="B164" s="42">
        <v>7.0000000000000007E-2</v>
      </c>
      <c r="C164" s="2">
        <v>17836.169999999998</v>
      </c>
      <c r="D164" s="2">
        <v>13947.37</v>
      </c>
      <c r="E164" s="2">
        <v>11124.76</v>
      </c>
      <c r="F164" s="2">
        <v>19854.940000000002</v>
      </c>
      <c r="G164" s="2">
        <f t="shared" si="5"/>
        <v>62763.240000000005</v>
      </c>
    </row>
    <row r="165" spans="1:7">
      <c r="A165" s="44" t="s">
        <v>115</v>
      </c>
      <c r="B165" s="42">
        <v>7.0000000000000007E-2</v>
      </c>
      <c r="C165" s="2">
        <v>30320.84</v>
      </c>
      <c r="D165" s="2">
        <v>21404.78</v>
      </c>
      <c r="E165" s="2">
        <v>27743.68</v>
      </c>
      <c r="F165" s="2">
        <v>29376.489999999998</v>
      </c>
      <c r="G165" s="2">
        <f t="shared" si="5"/>
        <v>108845.78999999998</v>
      </c>
    </row>
    <row r="166" spans="1:7">
      <c r="A166" s="41" t="s">
        <v>116</v>
      </c>
      <c r="B166" s="42">
        <v>7.0000000000000007E-2</v>
      </c>
      <c r="C166" s="2">
        <v>9609.52</v>
      </c>
      <c r="D166" s="2">
        <v>8531.27</v>
      </c>
      <c r="E166" s="2">
        <v>6022.67</v>
      </c>
      <c r="F166" s="2">
        <v>6564.7799999999988</v>
      </c>
      <c r="G166" s="2">
        <f t="shared" si="5"/>
        <v>30728.239999999998</v>
      </c>
    </row>
    <row r="167" spans="1:7">
      <c r="A167" s="41" t="s">
        <v>613</v>
      </c>
      <c r="B167" s="42">
        <v>7.0000000000000007E-2</v>
      </c>
      <c r="C167" s="2">
        <v>9898.01</v>
      </c>
      <c r="D167" s="2">
        <v>2646.1400000000003</v>
      </c>
      <c r="E167" s="2">
        <v>3819.9399999999996</v>
      </c>
      <c r="F167" s="2">
        <v>9779.07</v>
      </c>
      <c r="G167" s="2">
        <f t="shared" si="5"/>
        <v>26143.16</v>
      </c>
    </row>
    <row r="168" spans="1:7">
      <c r="A168" s="43" t="s">
        <v>822</v>
      </c>
      <c r="B168" s="42">
        <v>7.0000000000000007E-2</v>
      </c>
      <c r="C168" s="2">
        <v>160454.85999999999</v>
      </c>
      <c r="D168" s="2">
        <v>96239.319999999992</v>
      </c>
      <c r="E168" s="2">
        <v>125247.05</v>
      </c>
      <c r="F168" s="2">
        <v>160447.26</v>
      </c>
      <c r="G168" s="2">
        <f t="shared" si="5"/>
        <v>542388.49</v>
      </c>
    </row>
    <row r="169" spans="1:7">
      <c r="A169" s="43" t="s">
        <v>258</v>
      </c>
      <c r="B169" s="42">
        <v>7.0000000000000007E-2</v>
      </c>
      <c r="C169" s="2">
        <v>1085.9000000000001</v>
      </c>
      <c r="D169" s="2">
        <v>68.429999999999993</v>
      </c>
      <c r="E169" s="2">
        <v>1137.2900000000002</v>
      </c>
      <c r="F169" s="2">
        <v>153.85999999999999</v>
      </c>
      <c r="G169" s="2">
        <f t="shared" si="5"/>
        <v>2445.4800000000005</v>
      </c>
    </row>
    <row r="170" spans="1:7">
      <c r="A170" s="41" t="s">
        <v>823</v>
      </c>
      <c r="B170" s="42">
        <v>7.0000000000000007E-2</v>
      </c>
      <c r="C170" s="2">
        <v>15443.669999999998</v>
      </c>
      <c r="D170" s="2">
        <v>7828.65</v>
      </c>
      <c r="E170" s="2">
        <v>6552.49</v>
      </c>
      <c r="F170" s="2">
        <v>8947.25</v>
      </c>
      <c r="G170" s="2">
        <f t="shared" si="5"/>
        <v>38772.06</v>
      </c>
    </row>
    <row r="171" spans="1:7">
      <c r="A171" s="41" t="s">
        <v>594</v>
      </c>
      <c r="B171" s="42">
        <v>7.0000000000000007E-2</v>
      </c>
      <c r="C171" s="2">
        <v>359.41999999999996</v>
      </c>
      <c r="D171" s="2">
        <v>293.49</v>
      </c>
      <c r="E171" s="2">
        <v>237.79000000000002</v>
      </c>
      <c r="F171" s="2">
        <v>162.61000000000001</v>
      </c>
      <c r="G171" s="2">
        <f t="shared" si="5"/>
        <v>1053.31</v>
      </c>
    </row>
    <row r="172" spans="1:7">
      <c r="A172" s="41" t="s">
        <v>585</v>
      </c>
      <c r="B172" s="42">
        <v>7.0000000000000007E-2</v>
      </c>
      <c r="C172" s="2">
        <v>27547.61</v>
      </c>
      <c r="D172" s="2">
        <v>23186.379999999997</v>
      </c>
      <c r="E172" s="2">
        <v>18038.16</v>
      </c>
      <c r="F172" s="2">
        <v>26987.72</v>
      </c>
      <c r="G172" s="2">
        <f t="shared" si="5"/>
        <v>95759.87</v>
      </c>
    </row>
    <row r="173" spans="1:7">
      <c r="A173" s="41" t="s">
        <v>477</v>
      </c>
      <c r="B173" s="42">
        <v>7.0000000000000007E-2</v>
      </c>
      <c r="C173" s="2">
        <v>1965.25</v>
      </c>
      <c r="D173" s="2">
        <v>685.65000000000009</v>
      </c>
      <c r="E173" s="2">
        <v>999.9</v>
      </c>
      <c r="F173" s="2">
        <v>3732.54</v>
      </c>
      <c r="G173" s="2">
        <f t="shared" si="5"/>
        <v>7383.34</v>
      </c>
    </row>
    <row r="174" spans="1:7">
      <c r="A174" s="41" t="s">
        <v>117</v>
      </c>
      <c r="B174" s="42">
        <v>7.0000000000000007E-2</v>
      </c>
      <c r="C174" s="2">
        <v>54160.399999999994</v>
      </c>
      <c r="D174" s="2">
        <v>53290.64</v>
      </c>
      <c r="E174" s="2">
        <v>46554.8</v>
      </c>
      <c r="F174" s="2">
        <v>64810.929999999993</v>
      </c>
      <c r="G174" s="2">
        <f t="shared" si="5"/>
        <v>218816.77</v>
      </c>
    </row>
    <row r="175" spans="1:7">
      <c r="A175" s="1" t="s">
        <v>647</v>
      </c>
      <c r="B175" s="42">
        <v>7.0000000000000007E-2</v>
      </c>
      <c r="C175" s="2">
        <v>22689.510000000002</v>
      </c>
      <c r="D175" s="2">
        <v>35529.829999999994</v>
      </c>
      <c r="E175" s="2">
        <v>19361.21</v>
      </c>
      <c r="F175" s="2">
        <v>25885.68</v>
      </c>
      <c r="G175" s="2">
        <f t="shared" si="5"/>
        <v>103466.22999999998</v>
      </c>
    </row>
    <row r="176" spans="1:7">
      <c r="A176" s="41" t="s">
        <v>118</v>
      </c>
      <c r="B176" s="42">
        <v>7.0000000000000007E-2</v>
      </c>
      <c r="C176" s="2">
        <v>10949.58</v>
      </c>
      <c r="D176" s="2">
        <v>13233.4</v>
      </c>
      <c r="E176" s="2">
        <v>10051.67</v>
      </c>
      <c r="F176" s="2">
        <v>14477</v>
      </c>
      <c r="G176" s="2">
        <f t="shared" si="5"/>
        <v>48711.65</v>
      </c>
    </row>
    <row r="177" spans="1:7">
      <c r="A177" s="41" t="s">
        <v>119</v>
      </c>
      <c r="B177" s="42">
        <v>7.0000000000000007E-2</v>
      </c>
      <c r="C177" s="2">
        <v>92.8</v>
      </c>
      <c r="D177" s="2">
        <v>10116.299999999999</v>
      </c>
      <c r="E177" s="2">
        <v>2177.7399999999998</v>
      </c>
      <c r="F177" s="2">
        <v>128.59</v>
      </c>
      <c r="G177" s="2">
        <f t="shared" si="5"/>
        <v>12515.429999999998</v>
      </c>
    </row>
    <row r="178" spans="1:7">
      <c r="A178" s="41" t="s">
        <v>824</v>
      </c>
      <c r="B178" s="42">
        <v>7.0000000000000007E-2</v>
      </c>
      <c r="C178" s="2">
        <v>3682.5</v>
      </c>
      <c r="D178" s="2">
        <v>3283.2000000000003</v>
      </c>
      <c r="E178" s="2">
        <v>2298.7600000000002</v>
      </c>
      <c r="F178" s="2">
        <v>4626.71</v>
      </c>
      <c r="G178" s="2">
        <f t="shared" si="5"/>
        <v>13891.170000000002</v>
      </c>
    </row>
    <row r="179" spans="1:7">
      <c r="A179" s="41" t="s">
        <v>120</v>
      </c>
      <c r="B179" s="42">
        <v>7.0000000000000007E-2</v>
      </c>
      <c r="C179" s="2">
        <v>73642.41</v>
      </c>
      <c r="D179" s="2">
        <v>59638.34</v>
      </c>
      <c r="E179" s="2">
        <v>48896.600000000006</v>
      </c>
      <c r="F179" s="2">
        <v>60262.35</v>
      </c>
      <c r="G179" s="2">
        <f t="shared" si="5"/>
        <v>242439.7</v>
      </c>
    </row>
    <row r="180" spans="1:7">
      <c r="A180" s="41" t="s">
        <v>121</v>
      </c>
      <c r="B180" s="42">
        <v>7.0000000000000007E-2</v>
      </c>
      <c r="C180" s="2">
        <v>18502.399999999998</v>
      </c>
      <c r="D180" s="2">
        <v>17891.939999999999</v>
      </c>
      <c r="E180" s="2">
        <v>14433.960000000001</v>
      </c>
      <c r="F180" s="2">
        <v>23119.05</v>
      </c>
      <c r="G180" s="2">
        <f t="shared" si="5"/>
        <v>73947.349999999991</v>
      </c>
    </row>
    <row r="181" spans="1:7">
      <c r="A181" s="41" t="s">
        <v>122</v>
      </c>
      <c r="B181" s="42">
        <v>0.05</v>
      </c>
      <c r="C181" s="2">
        <v>3840.7200000000003</v>
      </c>
      <c r="D181" s="2">
        <v>5051.78</v>
      </c>
      <c r="E181" s="2">
        <v>1577.9099999999999</v>
      </c>
      <c r="F181" s="2">
        <v>2810.61</v>
      </c>
      <c r="G181" s="2">
        <f t="shared" si="5"/>
        <v>13281.02</v>
      </c>
    </row>
    <row r="182" spans="1:7">
      <c r="A182" s="41" t="s">
        <v>123</v>
      </c>
      <c r="B182" s="42">
        <v>7.0000000000000007E-2</v>
      </c>
      <c r="C182" s="2">
        <v>72354.53</v>
      </c>
      <c r="D182" s="2">
        <v>55580.83</v>
      </c>
      <c r="E182" s="2">
        <v>50248.31</v>
      </c>
      <c r="F182" s="2">
        <v>82253.48</v>
      </c>
      <c r="G182" s="2">
        <f t="shared" si="5"/>
        <v>260437.14999999997</v>
      </c>
    </row>
    <row r="183" spans="1:7">
      <c r="A183" s="41" t="s">
        <v>124</v>
      </c>
      <c r="B183" s="42">
        <v>7.0000000000000007E-2</v>
      </c>
      <c r="C183" s="2">
        <v>768455.89999999991</v>
      </c>
      <c r="D183" s="2">
        <v>573128.05000000005</v>
      </c>
      <c r="E183" s="2">
        <v>610922.60000000009</v>
      </c>
      <c r="F183" s="2">
        <v>736648.88</v>
      </c>
      <c r="G183" s="2">
        <f t="shared" si="5"/>
        <v>2689155.43</v>
      </c>
    </row>
    <row r="184" spans="1:7">
      <c r="A184" s="41" t="s">
        <v>504</v>
      </c>
      <c r="B184" s="42">
        <v>7.0000000000000007E-2</v>
      </c>
      <c r="C184" s="2">
        <v>4749.45</v>
      </c>
      <c r="D184" s="2">
        <v>3620.94</v>
      </c>
      <c r="E184" s="2">
        <v>2068.46</v>
      </c>
      <c r="F184" s="2">
        <v>4337.5499999999993</v>
      </c>
      <c r="G184" s="2">
        <f t="shared" si="5"/>
        <v>14776.399999999998</v>
      </c>
    </row>
    <row r="185" spans="1:7">
      <c r="A185" s="41" t="s">
        <v>125</v>
      </c>
      <c r="B185" s="42">
        <v>0.05</v>
      </c>
      <c r="C185" s="2">
        <v>133060.54999999999</v>
      </c>
      <c r="D185" s="2">
        <v>88401.67</v>
      </c>
      <c r="E185" s="2">
        <v>80382.78</v>
      </c>
      <c r="F185" s="2">
        <v>90596.15</v>
      </c>
      <c r="G185" s="2">
        <f t="shared" si="5"/>
        <v>392441.15</v>
      </c>
    </row>
    <row r="186" spans="1:7">
      <c r="A186" s="41" t="s">
        <v>126</v>
      </c>
      <c r="B186" s="42">
        <v>7.0000000000000007E-2</v>
      </c>
      <c r="C186" s="2">
        <v>47089.990000000005</v>
      </c>
      <c r="D186" s="2">
        <v>13782.59</v>
      </c>
      <c r="E186" s="2">
        <v>28807.640000000003</v>
      </c>
      <c r="F186" s="2">
        <v>46956.34</v>
      </c>
      <c r="G186" s="2">
        <f t="shared" si="5"/>
        <v>136636.56</v>
      </c>
    </row>
    <row r="187" spans="1:7">
      <c r="A187" s="41" t="s">
        <v>921</v>
      </c>
      <c r="B187" s="42">
        <v>7.0000000000000007E-2</v>
      </c>
      <c r="C187" s="2">
        <v>605.51</v>
      </c>
      <c r="D187" s="2">
        <v>767.87</v>
      </c>
      <c r="E187" s="2">
        <v>799.74</v>
      </c>
      <c r="F187" s="2">
        <v>1192.23</v>
      </c>
      <c r="G187" s="2"/>
    </row>
    <row r="188" spans="1:7">
      <c r="A188" s="41" t="s">
        <v>127</v>
      </c>
      <c r="B188" s="42">
        <v>7.0000000000000007E-2</v>
      </c>
      <c r="C188" s="2">
        <v>131224.59</v>
      </c>
      <c r="D188" s="2">
        <v>75887.89</v>
      </c>
      <c r="E188" s="2">
        <v>74074.81</v>
      </c>
      <c r="F188" s="2">
        <v>104244.31</v>
      </c>
      <c r="G188" s="2">
        <f t="shared" si="5"/>
        <v>385431.6</v>
      </c>
    </row>
    <row r="189" spans="1:7">
      <c r="A189" s="41" t="s">
        <v>128</v>
      </c>
      <c r="B189" s="42">
        <v>0.05</v>
      </c>
      <c r="C189" s="2">
        <v>33228.29</v>
      </c>
      <c r="D189" s="2">
        <v>20438.989999999998</v>
      </c>
      <c r="E189" s="2">
        <v>16186.839999999998</v>
      </c>
      <c r="F189" s="2">
        <v>31717.520000000004</v>
      </c>
      <c r="G189" s="2">
        <f t="shared" si="5"/>
        <v>101571.64</v>
      </c>
    </row>
    <row r="190" spans="1:7">
      <c r="A190" s="41" t="s">
        <v>129</v>
      </c>
      <c r="B190" s="42">
        <v>0.05</v>
      </c>
      <c r="C190" s="2">
        <v>681.15000000000009</v>
      </c>
      <c r="D190" s="2">
        <v>381.91999999999996</v>
      </c>
      <c r="E190" s="2">
        <v>351.78</v>
      </c>
      <c r="F190" s="2">
        <v>403.34000000000003</v>
      </c>
      <c r="G190" s="2">
        <f t="shared" si="5"/>
        <v>1818.19</v>
      </c>
    </row>
    <row r="191" spans="1:7">
      <c r="A191" s="41" t="s">
        <v>130</v>
      </c>
      <c r="B191" s="42">
        <v>0.05</v>
      </c>
      <c r="C191" s="2">
        <v>40674.28</v>
      </c>
      <c r="D191" s="2">
        <v>23047.82</v>
      </c>
      <c r="E191" s="2">
        <v>20492.669999999998</v>
      </c>
      <c r="F191" s="2">
        <v>57821.25</v>
      </c>
      <c r="G191" s="2">
        <f t="shared" si="5"/>
        <v>142036.01999999999</v>
      </c>
    </row>
    <row r="192" spans="1:7">
      <c r="A192" s="41" t="s">
        <v>131</v>
      </c>
      <c r="B192" s="42">
        <v>7.0000000000000007E-2</v>
      </c>
      <c r="C192" s="2">
        <v>2314.4299999999998</v>
      </c>
      <c r="D192" s="2">
        <v>4038.9800000000005</v>
      </c>
      <c r="E192" s="2">
        <v>4950.88</v>
      </c>
      <c r="F192" s="2">
        <v>4990.28</v>
      </c>
      <c r="G192" s="2">
        <f t="shared" ref="G192:G216" si="6">SUM(C192:F192)</f>
        <v>16294.57</v>
      </c>
    </row>
    <row r="193" spans="1:7">
      <c r="A193" s="41" t="s">
        <v>132</v>
      </c>
      <c r="B193" s="42">
        <v>7.0000000000000007E-2</v>
      </c>
      <c r="C193" s="2">
        <v>11725.42</v>
      </c>
      <c r="D193" s="2">
        <v>12375.89</v>
      </c>
      <c r="E193" s="2">
        <v>15160.939999999999</v>
      </c>
      <c r="F193" s="2">
        <v>10457.299999999999</v>
      </c>
      <c r="G193" s="2">
        <f t="shared" si="6"/>
        <v>49719.55</v>
      </c>
    </row>
    <row r="194" spans="1:7">
      <c r="A194" s="41" t="s">
        <v>618</v>
      </c>
      <c r="B194" s="42">
        <v>7.0000000000000007E-2</v>
      </c>
      <c r="C194" s="2">
        <v>386.6</v>
      </c>
      <c r="D194" s="2">
        <v>167.13</v>
      </c>
      <c r="E194" s="2">
        <v>780.05</v>
      </c>
      <c r="F194" s="2">
        <v>3153.86</v>
      </c>
      <c r="G194" s="2">
        <f t="shared" si="6"/>
        <v>4487.6400000000003</v>
      </c>
    </row>
    <row r="195" spans="1:7">
      <c r="A195" s="41" t="s">
        <v>863</v>
      </c>
      <c r="B195" s="42">
        <v>7.0000000000000007E-2</v>
      </c>
      <c r="C195" s="2">
        <v>126366.65</v>
      </c>
      <c r="D195" s="2">
        <v>116844.49</v>
      </c>
      <c r="E195" s="2">
        <v>86862.32</v>
      </c>
      <c r="F195" s="2">
        <v>109320.44</v>
      </c>
      <c r="G195" s="2">
        <f t="shared" si="6"/>
        <v>439393.9</v>
      </c>
    </row>
    <row r="196" spans="1:7">
      <c r="A196" s="41" t="s">
        <v>133</v>
      </c>
      <c r="B196" s="42">
        <v>7.0000000000000007E-2</v>
      </c>
      <c r="C196" s="2">
        <v>613682.68999999994</v>
      </c>
      <c r="D196" s="2">
        <v>353285.22</v>
      </c>
      <c r="E196" s="2">
        <v>405413.1</v>
      </c>
      <c r="F196" s="2">
        <v>625505.37</v>
      </c>
      <c r="G196" s="2">
        <f t="shared" si="6"/>
        <v>1997886.38</v>
      </c>
    </row>
    <row r="197" spans="1:7">
      <c r="A197" s="41" t="s">
        <v>265</v>
      </c>
      <c r="B197" s="42">
        <v>7.0000000000000007E-2</v>
      </c>
      <c r="C197" s="2">
        <v>7108.5399999999991</v>
      </c>
      <c r="D197" s="2">
        <v>7758.21</v>
      </c>
      <c r="E197" s="2">
        <v>9923.81</v>
      </c>
      <c r="F197" s="2">
        <v>7420.78</v>
      </c>
      <c r="G197" s="2">
        <f t="shared" si="6"/>
        <v>32211.339999999997</v>
      </c>
    </row>
    <row r="198" spans="1:7">
      <c r="A198" s="41" t="s">
        <v>825</v>
      </c>
      <c r="B198" s="42">
        <v>7.0000000000000007E-2</v>
      </c>
      <c r="C198" s="2">
        <v>15342.29</v>
      </c>
      <c r="D198" s="2">
        <v>920.73</v>
      </c>
      <c r="E198" s="2">
        <v>2481.9</v>
      </c>
      <c r="F198" s="2">
        <v>23474.720000000001</v>
      </c>
      <c r="G198" s="2">
        <f t="shared" si="6"/>
        <v>42219.64</v>
      </c>
    </row>
    <row r="199" spans="1:7">
      <c r="A199" s="41" t="s">
        <v>134</v>
      </c>
      <c r="B199" s="42">
        <v>7.0000000000000007E-2</v>
      </c>
      <c r="C199" s="2">
        <v>20252.259999999998</v>
      </c>
      <c r="D199" s="2">
        <v>19129.23</v>
      </c>
      <c r="E199" s="2">
        <v>23466.06</v>
      </c>
      <c r="F199" s="2">
        <v>20925.440000000002</v>
      </c>
      <c r="G199" s="2">
        <f t="shared" si="6"/>
        <v>83772.990000000005</v>
      </c>
    </row>
    <row r="200" spans="1:7">
      <c r="A200" s="41" t="s">
        <v>135</v>
      </c>
      <c r="B200" s="42">
        <v>7.0000000000000007E-2</v>
      </c>
      <c r="C200" s="2">
        <v>3631.99</v>
      </c>
      <c r="D200" s="2">
        <v>2948.82</v>
      </c>
      <c r="E200" s="2">
        <v>2570.1799999999998</v>
      </c>
      <c r="F200" s="2">
        <v>6645.65</v>
      </c>
      <c r="G200" s="2">
        <f t="shared" si="6"/>
        <v>15796.64</v>
      </c>
    </row>
    <row r="201" spans="1:7">
      <c r="A201" s="41" t="s">
        <v>217</v>
      </c>
      <c r="B201" s="42">
        <v>7.0000000000000007E-2</v>
      </c>
      <c r="C201" s="2">
        <v>15805.81</v>
      </c>
      <c r="D201" s="2">
        <v>12722.29</v>
      </c>
      <c r="E201" s="2">
        <v>11568.72</v>
      </c>
      <c r="F201" s="2">
        <v>12473.65</v>
      </c>
      <c r="G201" s="2">
        <f t="shared" si="6"/>
        <v>52570.47</v>
      </c>
    </row>
    <row r="202" spans="1:7">
      <c r="A202" s="41" t="s">
        <v>136</v>
      </c>
      <c r="B202" s="42">
        <v>7.0000000000000007E-2</v>
      </c>
      <c r="C202" s="2">
        <v>382315.83</v>
      </c>
      <c r="D202" s="2">
        <v>273456.42000000004</v>
      </c>
      <c r="E202" s="2">
        <v>338667.01</v>
      </c>
      <c r="F202" s="2">
        <v>465896.76</v>
      </c>
      <c r="G202" s="2">
        <f t="shared" si="6"/>
        <v>1460336.02</v>
      </c>
    </row>
    <row r="203" spans="1:7">
      <c r="A203" s="41" t="s">
        <v>137</v>
      </c>
      <c r="B203" s="42">
        <v>7.0000000000000007E-2</v>
      </c>
      <c r="C203" s="2">
        <v>70265.399999999994</v>
      </c>
      <c r="D203" s="2">
        <v>57972.86</v>
      </c>
      <c r="E203" s="2">
        <v>66127.05</v>
      </c>
      <c r="F203" s="2">
        <v>110435.36</v>
      </c>
      <c r="G203" s="2">
        <f t="shared" si="6"/>
        <v>304800.67</v>
      </c>
    </row>
    <row r="204" spans="1:7">
      <c r="A204" s="41" t="s">
        <v>257</v>
      </c>
      <c r="B204" s="42">
        <v>7.0000000000000007E-2</v>
      </c>
      <c r="C204" s="2">
        <v>12307.36</v>
      </c>
      <c r="D204" s="2">
        <v>11222.029999999999</v>
      </c>
      <c r="E204" s="2">
        <v>7880.85</v>
      </c>
      <c r="F204" s="2">
        <v>7355.48</v>
      </c>
      <c r="G204" s="2">
        <f t="shared" si="6"/>
        <v>38765.72</v>
      </c>
    </row>
    <row r="205" spans="1:7">
      <c r="A205" s="41" t="s">
        <v>138</v>
      </c>
      <c r="B205" s="42">
        <v>7.0000000000000007E-2</v>
      </c>
      <c r="C205" s="2">
        <v>55997</v>
      </c>
      <c r="D205" s="2">
        <v>49677.100000000006</v>
      </c>
      <c r="E205" s="2">
        <v>41544.710000000006</v>
      </c>
      <c r="F205" s="2">
        <v>60028.789999999994</v>
      </c>
      <c r="G205" s="2">
        <f t="shared" si="6"/>
        <v>207247.59999999998</v>
      </c>
    </row>
    <row r="206" spans="1:7">
      <c r="A206" s="41" t="s">
        <v>139</v>
      </c>
      <c r="B206" s="42">
        <v>7.0000000000000007E-2</v>
      </c>
      <c r="C206" s="2">
        <v>28112.039999999997</v>
      </c>
      <c r="D206" s="2">
        <v>23113.299999999996</v>
      </c>
      <c r="E206" s="2">
        <v>23388.25</v>
      </c>
      <c r="F206" s="2">
        <v>21865.9</v>
      </c>
      <c r="G206" s="2">
        <f t="shared" si="6"/>
        <v>96479.489999999991</v>
      </c>
    </row>
    <row r="207" spans="1:7">
      <c r="A207" s="41" t="s">
        <v>140</v>
      </c>
      <c r="B207" s="42">
        <v>0.05</v>
      </c>
      <c r="C207" s="2">
        <v>334.25</v>
      </c>
      <c r="D207" s="2">
        <v>113.03999999999999</v>
      </c>
      <c r="E207" s="2">
        <v>263.84999999999997</v>
      </c>
      <c r="F207" s="2">
        <v>493.78000000000003</v>
      </c>
      <c r="G207" s="2">
        <f t="shared" si="6"/>
        <v>1204.9199999999998</v>
      </c>
    </row>
    <row r="208" spans="1:7">
      <c r="A208" s="41" t="s">
        <v>332</v>
      </c>
      <c r="B208" s="42">
        <v>7.0000000000000007E-2</v>
      </c>
      <c r="C208" s="2">
        <v>6001.8099999999995</v>
      </c>
      <c r="D208" s="2">
        <v>8214.68</v>
      </c>
      <c r="E208" s="2">
        <v>4569.0600000000004</v>
      </c>
      <c r="F208" s="2">
        <v>5962.54</v>
      </c>
      <c r="G208" s="2">
        <f t="shared" si="6"/>
        <v>24748.09</v>
      </c>
    </row>
    <row r="209" spans="1:8">
      <c r="A209" s="1" t="s">
        <v>141</v>
      </c>
      <c r="B209" s="42">
        <v>7.0000000000000007E-2</v>
      </c>
      <c r="C209" s="2">
        <v>20578.79</v>
      </c>
      <c r="D209" s="2">
        <v>8373.41</v>
      </c>
      <c r="E209" s="2">
        <v>18706.57</v>
      </c>
      <c r="F209" s="2">
        <v>18709</v>
      </c>
      <c r="G209" s="2">
        <f t="shared" si="6"/>
        <v>66367.77</v>
      </c>
    </row>
    <row r="210" spans="1:8">
      <c r="A210" s="41" t="s">
        <v>142</v>
      </c>
      <c r="B210" s="42">
        <v>7.0000000000000007E-2</v>
      </c>
      <c r="C210" s="2">
        <v>1442164.4</v>
      </c>
      <c r="D210" s="2">
        <v>1024893.59</v>
      </c>
      <c r="E210" s="2">
        <v>1533220.25</v>
      </c>
      <c r="F210" s="2">
        <v>1619363.79</v>
      </c>
      <c r="G210" s="2">
        <f t="shared" si="6"/>
        <v>5619642.0299999993</v>
      </c>
      <c r="H210" s="45"/>
    </row>
    <row r="211" spans="1:8">
      <c r="A211" s="41" t="s">
        <v>854</v>
      </c>
      <c r="B211" s="42">
        <v>7.0000000000000007E-2</v>
      </c>
      <c r="C211" s="2">
        <v>6479.17</v>
      </c>
      <c r="D211" s="2">
        <v>1279</v>
      </c>
      <c r="E211" s="2">
        <v>5418.11</v>
      </c>
      <c r="F211" s="2">
        <v>7236.54</v>
      </c>
      <c r="G211" s="2">
        <f t="shared" si="6"/>
        <v>20412.82</v>
      </c>
      <c r="H211" s="45"/>
    </row>
    <row r="212" spans="1:8">
      <c r="A212" s="41" t="s">
        <v>143</v>
      </c>
      <c r="B212" s="42">
        <v>0.06</v>
      </c>
      <c r="C212" s="2">
        <v>5316.75</v>
      </c>
      <c r="D212" s="2">
        <v>1574.99</v>
      </c>
      <c r="E212" s="2">
        <v>2229.39</v>
      </c>
      <c r="F212" s="2">
        <v>6728.49</v>
      </c>
      <c r="G212" s="2">
        <f t="shared" si="6"/>
        <v>15849.619999999999</v>
      </c>
      <c r="H212" s="45"/>
    </row>
    <row r="213" spans="1:8">
      <c r="A213" s="46" t="s">
        <v>144</v>
      </c>
      <c r="B213" s="47">
        <v>7.0000000000000007E-2</v>
      </c>
      <c r="C213" s="2">
        <v>18513.97</v>
      </c>
      <c r="D213" s="2">
        <v>11003.76</v>
      </c>
      <c r="E213" s="2">
        <v>8271.9699999999993</v>
      </c>
      <c r="F213" s="2">
        <v>13318.100000000002</v>
      </c>
      <c r="G213" s="2">
        <f t="shared" si="6"/>
        <v>51107.8</v>
      </c>
      <c r="H213" s="45"/>
    </row>
    <row r="214" spans="1:8">
      <c r="A214" s="41" t="s">
        <v>145</v>
      </c>
      <c r="B214" s="47">
        <v>7.0000000000000007E-2</v>
      </c>
      <c r="C214" s="2">
        <v>3202.0299999999997</v>
      </c>
      <c r="D214" s="2">
        <v>4378.82</v>
      </c>
      <c r="E214" s="2">
        <v>6163.18</v>
      </c>
      <c r="F214" s="2">
        <v>4835.2700000000004</v>
      </c>
      <c r="G214" s="2">
        <f t="shared" si="6"/>
        <v>18579.3</v>
      </c>
      <c r="H214" s="45"/>
    </row>
    <row r="215" spans="1:8">
      <c r="A215" s="41" t="s">
        <v>146</v>
      </c>
      <c r="B215" s="47">
        <v>7.0000000000000007E-2</v>
      </c>
      <c r="C215" s="2">
        <v>37021.040000000001</v>
      </c>
      <c r="D215" s="2">
        <v>16801.66</v>
      </c>
      <c r="E215" s="2">
        <v>19215.57</v>
      </c>
      <c r="F215" s="2">
        <v>31814.39</v>
      </c>
      <c r="G215" s="2">
        <f t="shared" si="6"/>
        <v>104852.65999999999</v>
      </c>
      <c r="H215" s="45"/>
    </row>
    <row r="216" spans="1:8" ht="13.5" thickBot="1">
      <c r="A216" s="41" t="s">
        <v>826</v>
      </c>
      <c r="B216" s="47">
        <v>7.0000000000000007E-2</v>
      </c>
      <c r="C216" s="48">
        <v>76906.89</v>
      </c>
      <c r="D216" s="48">
        <v>47502.880000000005</v>
      </c>
      <c r="E216" s="48">
        <v>54917.31</v>
      </c>
      <c r="F216" s="48">
        <v>57306.1</v>
      </c>
      <c r="G216" s="48">
        <f t="shared" si="6"/>
        <v>236633.18000000002</v>
      </c>
      <c r="H216" s="45"/>
    </row>
    <row r="217" spans="1:8" ht="13.5" thickTop="1">
      <c r="A217" s="41"/>
      <c r="B217" s="47"/>
      <c r="C217" s="2"/>
      <c r="D217" s="2"/>
      <c r="E217" s="2"/>
      <c r="F217" s="2"/>
      <c r="G217" s="2"/>
      <c r="H217" s="45"/>
    </row>
    <row r="218" spans="1:8">
      <c r="A218" s="41" t="s">
        <v>247</v>
      </c>
      <c r="B218" s="47"/>
      <c r="C218" s="2">
        <f>SUM(C14:C216)</f>
        <v>22116239.029999986</v>
      </c>
      <c r="D218" s="2">
        <f>SUM(D14:D216)</f>
        <v>15924463.030000009</v>
      </c>
      <c r="E218" s="2">
        <f>SUM(E14:E216)</f>
        <v>16550525.290000007</v>
      </c>
      <c r="F218" s="2">
        <f>SUM(F14:F216)</f>
        <v>22824194.970000006</v>
      </c>
      <c r="G218" s="2">
        <f t="shared" ref="G218" si="7">SUM(C218:F218)</f>
        <v>77415422.320000008</v>
      </c>
      <c r="H218" s="45"/>
    </row>
    <row r="219" spans="1:8">
      <c r="A219" s="41"/>
      <c r="B219" s="47"/>
      <c r="C219" s="2"/>
      <c r="D219" s="2"/>
      <c r="E219" s="2"/>
      <c r="F219" s="2"/>
      <c r="G219" s="2"/>
      <c r="H219" s="45"/>
    </row>
    <row r="220" spans="1:8">
      <c r="A220" s="41"/>
      <c r="B220" s="47"/>
      <c r="C220" s="1"/>
      <c r="D220" s="1"/>
      <c r="E220" s="1"/>
      <c r="F220" s="1"/>
      <c r="G220" s="1"/>
      <c r="H220" s="45"/>
    </row>
    <row r="221" spans="1:8">
      <c r="A221" s="41" t="s">
        <v>855</v>
      </c>
      <c r="B221" s="1"/>
      <c r="C221" s="1"/>
      <c r="D221" s="1"/>
      <c r="E221" s="4"/>
      <c r="F221" s="4"/>
      <c r="G221" s="2"/>
      <c r="H221" s="45"/>
    </row>
    <row r="222" spans="1:8">
      <c r="A222" s="41" t="s">
        <v>856</v>
      </c>
      <c r="B222" s="1"/>
      <c r="C222" s="1"/>
      <c r="D222" s="1"/>
      <c r="E222" s="4"/>
      <c r="F222" s="4"/>
      <c r="G222" s="1"/>
      <c r="H222" s="45"/>
    </row>
    <row r="223" spans="1:8">
      <c r="A223" s="46"/>
      <c r="B223" s="47"/>
      <c r="C223" s="49"/>
      <c r="D223" s="49"/>
      <c r="E223" s="49"/>
      <c r="F223" s="49"/>
      <c r="G223" s="49"/>
      <c r="H223" s="45"/>
    </row>
    <row r="224" spans="1:8">
      <c r="A224" s="46"/>
      <c r="B224" s="47"/>
      <c r="C224" s="49"/>
      <c r="D224" s="49"/>
      <c r="E224" s="49"/>
      <c r="F224" s="49"/>
      <c r="G224" s="49"/>
      <c r="H224" s="45"/>
    </row>
    <row r="225" spans="1:8">
      <c r="A225" s="46"/>
      <c r="B225" s="47"/>
      <c r="C225" s="49"/>
      <c r="D225" s="49"/>
      <c r="E225" s="49"/>
      <c r="F225" s="49"/>
      <c r="G225" s="49"/>
      <c r="H225" s="45"/>
    </row>
    <row r="226" spans="1:8">
      <c r="A226" s="46"/>
      <c r="B226" s="47"/>
      <c r="C226" s="49"/>
      <c r="D226" s="49"/>
      <c r="E226" s="49"/>
      <c r="F226" s="49"/>
      <c r="G226" s="49"/>
      <c r="H226" s="45"/>
    </row>
    <row r="227" spans="1:8">
      <c r="A227" s="46"/>
      <c r="B227" s="47"/>
      <c r="C227" s="49"/>
      <c r="D227" s="49"/>
      <c r="E227" s="49"/>
      <c r="F227" s="49"/>
      <c r="G227" s="49"/>
      <c r="H227" s="45"/>
    </row>
    <row r="228" spans="1:8">
      <c r="A228" s="46"/>
      <c r="B228" s="47"/>
      <c r="C228" s="49"/>
      <c r="D228" s="49"/>
      <c r="E228" s="49"/>
      <c r="F228" s="49"/>
      <c r="G228" s="49"/>
      <c r="H228" s="45"/>
    </row>
    <row r="229" spans="1:8">
      <c r="A229" s="46"/>
      <c r="B229" s="47"/>
      <c r="C229" s="49"/>
      <c r="D229" s="49"/>
      <c r="E229" s="49"/>
      <c r="F229" s="49"/>
      <c r="G229" s="49"/>
      <c r="H229" s="45"/>
    </row>
    <row r="230" spans="1:8">
      <c r="A230" s="46"/>
      <c r="B230" s="47"/>
      <c r="C230" s="49"/>
      <c r="D230" s="49"/>
      <c r="E230" s="49"/>
      <c r="F230" s="49"/>
      <c r="G230" s="49"/>
      <c r="H230" s="45"/>
    </row>
    <row r="231" spans="1:8">
      <c r="A231" s="46"/>
      <c r="B231" s="47"/>
      <c r="C231" s="49"/>
      <c r="D231" s="49"/>
      <c r="E231" s="49"/>
      <c r="F231" s="49"/>
      <c r="G231" s="49"/>
      <c r="H231" s="45"/>
    </row>
    <row r="232" spans="1:8">
      <c r="A232" s="50"/>
      <c r="B232" s="47"/>
      <c r="C232" s="49"/>
      <c r="D232" s="49"/>
      <c r="E232" s="49"/>
      <c r="F232" s="49"/>
      <c r="G232" s="49"/>
      <c r="H232" s="45"/>
    </row>
    <row r="233" spans="1:8">
      <c r="A233" s="46"/>
      <c r="B233" s="47"/>
      <c r="C233" s="49"/>
      <c r="D233" s="49"/>
      <c r="E233" s="49"/>
      <c r="F233" s="49"/>
      <c r="G233" s="49"/>
      <c r="H233" s="45"/>
    </row>
    <row r="234" spans="1:8">
      <c r="A234" s="46"/>
      <c r="B234" s="47"/>
      <c r="C234" s="49"/>
      <c r="D234" s="49"/>
      <c r="E234" s="49"/>
      <c r="F234" s="49"/>
      <c r="G234" s="49"/>
      <c r="H234" s="45"/>
    </row>
    <row r="235" spans="1:8">
      <c r="A235" s="15"/>
      <c r="B235" s="47"/>
      <c r="C235" s="49"/>
      <c r="D235" s="49"/>
      <c r="E235" s="49"/>
      <c r="F235" s="49"/>
      <c r="G235" s="49"/>
      <c r="H235" s="45"/>
    </row>
    <row r="236" spans="1:8">
      <c r="A236" s="46"/>
      <c r="B236" s="47"/>
      <c r="C236" s="49"/>
      <c r="D236" s="49"/>
      <c r="E236" s="49"/>
      <c r="F236" s="49"/>
      <c r="G236" s="49"/>
      <c r="H236" s="45"/>
    </row>
    <row r="237" spans="1:8">
      <c r="A237" s="46"/>
      <c r="B237" s="47"/>
      <c r="C237" s="49"/>
      <c r="D237" s="49"/>
      <c r="E237" s="49"/>
      <c r="F237" s="49"/>
      <c r="G237" s="49"/>
      <c r="H237" s="45"/>
    </row>
    <row r="238" spans="1:8">
      <c r="A238" s="46"/>
      <c r="B238" s="47"/>
      <c r="C238" s="49"/>
      <c r="D238" s="49"/>
      <c r="E238" s="49"/>
      <c r="F238" s="49"/>
      <c r="G238" s="49"/>
      <c r="H238" s="45"/>
    </row>
    <row r="239" spans="1:8">
      <c r="A239" s="46"/>
      <c r="B239" s="47"/>
      <c r="C239" s="49"/>
      <c r="D239" s="49"/>
      <c r="E239" s="49"/>
      <c r="F239" s="49"/>
      <c r="G239" s="49"/>
      <c r="H239" s="45"/>
    </row>
    <row r="240" spans="1:8">
      <c r="A240" s="46"/>
      <c r="B240" s="47"/>
      <c r="C240" s="49"/>
      <c r="D240" s="49"/>
      <c r="E240" s="49"/>
      <c r="F240" s="49"/>
      <c r="G240" s="49"/>
      <c r="H240" s="45"/>
    </row>
    <row r="241" spans="1:8">
      <c r="A241" s="46"/>
      <c r="B241" s="47"/>
      <c r="C241" s="49"/>
      <c r="D241" s="49"/>
      <c r="E241" s="49"/>
      <c r="F241" s="49"/>
      <c r="G241" s="49"/>
      <c r="H241" s="45"/>
    </row>
    <row r="242" spans="1:8">
      <c r="A242" s="46"/>
      <c r="B242" s="47"/>
      <c r="C242" s="49"/>
      <c r="D242" s="49"/>
      <c r="E242" s="49"/>
      <c r="F242" s="49"/>
      <c r="G242" s="49"/>
      <c r="H242" s="45"/>
    </row>
    <row r="243" spans="1:8">
      <c r="A243" s="46"/>
      <c r="B243" s="47"/>
      <c r="C243" s="49"/>
      <c r="D243" s="49"/>
      <c r="E243" s="49"/>
      <c r="F243" s="49"/>
      <c r="G243" s="49"/>
      <c r="H243" s="45"/>
    </row>
    <row r="244" spans="1:8">
      <c r="A244" s="46"/>
      <c r="B244" s="47"/>
      <c r="C244" s="49"/>
      <c r="D244" s="49"/>
      <c r="E244" s="49"/>
      <c r="F244" s="49"/>
      <c r="G244" s="49"/>
      <c r="H244" s="45"/>
    </row>
    <row r="245" spans="1:8">
      <c r="A245" s="46"/>
      <c r="B245" s="47"/>
      <c r="C245" s="49"/>
      <c r="D245" s="49"/>
      <c r="E245" s="49"/>
      <c r="F245" s="49"/>
      <c r="G245" s="49"/>
      <c r="H245" s="45"/>
    </row>
    <row r="246" spans="1:8">
      <c r="A246" s="46"/>
      <c r="B246" s="47"/>
      <c r="C246" s="49"/>
      <c r="D246" s="49"/>
      <c r="E246" s="49"/>
      <c r="F246" s="49"/>
      <c r="G246" s="49"/>
      <c r="H246" s="45"/>
    </row>
    <row r="247" spans="1:8">
      <c r="A247" s="46"/>
      <c r="B247" s="47"/>
      <c r="C247" s="49"/>
      <c r="D247" s="49"/>
      <c r="E247" s="49"/>
      <c r="F247" s="49"/>
      <c r="G247" s="49"/>
      <c r="H247" s="45"/>
    </row>
    <row r="248" spans="1:8">
      <c r="A248" s="46"/>
      <c r="B248" s="47"/>
      <c r="C248" s="49"/>
      <c r="D248" s="49"/>
      <c r="E248" s="49"/>
      <c r="F248" s="49"/>
      <c r="G248" s="49"/>
      <c r="H248" s="45"/>
    </row>
    <row r="249" spans="1:8">
      <c r="A249" s="46"/>
      <c r="B249" s="47"/>
      <c r="C249" s="49"/>
      <c r="D249" s="49"/>
      <c r="E249" s="49"/>
      <c r="F249" s="49"/>
      <c r="G249" s="49"/>
      <c r="H249" s="45"/>
    </row>
    <row r="250" spans="1:8">
      <c r="A250" s="46"/>
      <c r="B250" s="47"/>
      <c r="C250" s="49"/>
      <c r="D250" s="49"/>
      <c r="E250" s="49"/>
      <c r="F250" s="49"/>
      <c r="G250" s="49"/>
      <c r="H250" s="45"/>
    </row>
    <row r="251" spans="1:8">
      <c r="A251" s="46"/>
      <c r="B251" s="47"/>
      <c r="C251" s="49"/>
      <c r="D251" s="49"/>
      <c r="E251" s="49"/>
      <c r="F251" s="49"/>
      <c r="G251" s="49"/>
      <c r="H251" s="45"/>
    </row>
    <row r="252" spans="1:8">
      <c r="A252" s="46"/>
      <c r="B252" s="47"/>
      <c r="C252" s="49"/>
      <c r="D252" s="49"/>
      <c r="E252" s="49"/>
      <c r="F252" s="49"/>
      <c r="G252" s="49"/>
      <c r="H252" s="45"/>
    </row>
    <row r="253" spans="1:8">
      <c r="A253" s="46"/>
      <c r="B253" s="47"/>
      <c r="C253" s="49"/>
      <c r="D253" s="49"/>
      <c r="E253" s="49"/>
      <c r="F253" s="49"/>
      <c r="G253" s="49"/>
      <c r="H253" s="45"/>
    </row>
    <row r="254" spans="1:8">
      <c r="A254" s="46"/>
      <c r="B254" s="47"/>
      <c r="C254" s="49"/>
      <c r="D254" s="49"/>
      <c r="E254" s="49"/>
      <c r="F254" s="49"/>
      <c r="G254" s="49"/>
      <c r="H254" s="45"/>
    </row>
    <row r="255" spans="1:8">
      <c r="A255" s="46"/>
      <c r="B255" s="47"/>
      <c r="C255" s="49"/>
      <c r="D255" s="49"/>
      <c r="E255" s="49"/>
      <c r="F255" s="49"/>
      <c r="G255" s="49"/>
      <c r="H255" s="45"/>
    </row>
    <row r="256" spans="1:8">
      <c r="A256" s="46"/>
      <c r="B256" s="47"/>
      <c r="C256" s="49"/>
      <c r="D256" s="49"/>
      <c r="E256" s="49"/>
      <c r="F256" s="49"/>
      <c r="G256" s="49"/>
      <c r="H256" s="45"/>
    </row>
    <row r="257" spans="1:8">
      <c r="A257" s="46"/>
      <c r="B257" s="47"/>
      <c r="C257" s="49"/>
      <c r="D257" s="49"/>
      <c r="E257" s="49"/>
      <c r="F257" s="49"/>
      <c r="G257" s="49"/>
      <c r="H257" s="45"/>
    </row>
    <row r="258" spans="1:8">
      <c r="A258" s="46"/>
      <c r="B258" s="47"/>
      <c r="C258" s="49"/>
      <c r="D258" s="49"/>
      <c r="E258" s="49"/>
      <c r="F258" s="49"/>
      <c r="G258" s="49"/>
      <c r="H258" s="45"/>
    </row>
    <row r="259" spans="1:8">
      <c r="A259" s="46"/>
      <c r="B259" s="47"/>
      <c r="C259" s="49"/>
      <c r="D259" s="49"/>
      <c r="E259" s="49"/>
      <c r="F259" s="49"/>
      <c r="G259" s="49"/>
      <c r="H259" s="45"/>
    </row>
    <row r="260" spans="1:8">
      <c r="A260" s="46"/>
      <c r="B260" s="47"/>
      <c r="C260" s="49"/>
      <c r="D260" s="49"/>
      <c r="E260" s="49"/>
      <c r="F260" s="49"/>
      <c r="G260" s="49"/>
      <c r="H260" s="45"/>
    </row>
    <row r="261" spans="1:8">
      <c r="A261" s="46"/>
      <c r="B261" s="47"/>
      <c r="C261" s="49"/>
      <c r="D261" s="49"/>
      <c r="E261" s="49"/>
      <c r="F261" s="49"/>
      <c r="G261" s="49"/>
      <c r="H261" s="45"/>
    </row>
    <row r="262" spans="1:8">
      <c r="A262" s="46"/>
      <c r="B262" s="47"/>
      <c r="C262" s="49"/>
      <c r="D262" s="49"/>
      <c r="E262" s="49"/>
      <c r="F262" s="49"/>
      <c r="G262" s="49"/>
      <c r="H262" s="45"/>
    </row>
    <row r="263" spans="1:8">
      <c r="A263" s="46"/>
      <c r="B263" s="47"/>
      <c r="C263" s="49"/>
      <c r="D263" s="49"/>
      <c r="E263" s="49"/>
      <c r="F263" s="49"/>
      <c r="G263" s="49"/>
      <c r="H263" s="45"/>
    </row>
    <row r="264" spans="1:8">
      <c r="A264" s="46"/>
      <c r="B264" s="47"/>
      <c r="C264" s="49"/>
      <c r="D264" s="49"/>
      <c r="E264" s="49"/>
      <c r="F264" s="49"/>
      <c r="G264" s="49"/>
      <c r="H264" s="45"/>
    </row>
    <row r="265" spans="1:8">
      <c r="A265" s="46"/>
      <c r="B265" s="47"/>
      <c r="C265" s="49"/>
      <c r="D265" s="49"/>
      <c r="E265" s="49"/>
      <c r="F265" s="49"/>
      <c r="G265" s="49"/>
      <c r="H265" s="45"/>
    </row>
    <row r="266" spans="1:8">
      <c r="A266" s="46"/>
      <c r="B266" s="47"/>
      <c r="C266" s="49"/>
      <c r="D266" s="49"/>
      <c r="E266" s="49"/>
      <c r="F266" s="49"/>
      <c r="G266" s="49"/>
      <c r="H266" s="45"/>
    </row>
    <row r="267" spans="1:8">
      <c r="A267" s="46"/>
      <c r="B267" s="47"/>
      <c r="C267" s="49"/>
      <c r="D267" s="49"/>
      <c r="E267" s="49"/>
      <c r="F267" s="49"/>
      <c r="G267" s="49"/>
      <c r="H267" s="45"/>
    </row>
    <row r="268" spans="1:8">
      <c r="A268" s="46"/>
      <c r="B268" s="47"/>
      <c r="C268" s="49"/>
      <c r="D268" s="49"/>
      <c r="E268" s="49"/>
      <c r="F268" s="49"/>
      <c r="G268" s="49"/>
      <c r="H268" s="45"/>
    </row>
    <row r="269" spans="1:8">
      <c r="A269" s="46"/>
      <c r="B269" s="47"/>
      <c r="C269" s="49"/>
      <c r="D269" s="49"/>
      <c r="E269" s="49"/>
      <c r="F269" s="49"/>
      <c r="G269" s="49"/>
      <c r="H269" s="45"/>
    </row>
    <row r="270" spans="1:8">
      <c r="A270" s="46"/>
      <c r="B270" s="47"/>
      <c r="C270" s="51"/>
      <c r="D270" s="51"/>
      <c r="E270" s="51"/>
      <c r="F270" s="51"/>
      <c r="G270" s="51"/>
      <c r="H270" s="45"/>
    </row>
    <row r="271" spans="1:8" ht="11.25" customHeight="1">
      <c r="A271" s="3"/>
      <c r="B271" s="46"/>
      <c r="C271" s="46"/>
      <c r="D271" s="46"/>
      <c r="E271" s="52"/>
      <c r="F271" s="52"/>
      <c r="G271" s="46"/>
      <c r="H271" s="45"/>
    </row>
    <row r="272" spans="1:8">
      <c r="A272" s="46"/>
      <c r="B272" s="3"/>
      <c r="C272" s="49"/>
      <c r="D272" s="49"/>
      <c r="E272" s="49"/>
      <c r="F272" s="49"/>
      <c r="G272" s="49"/>
      <c r="H272" s="45"/>
    </row>
    <row r="273" spans="1:8">
      <c r="A273" s="46"/>
      <c r="B273" s="3"/>
      <c r="C273" s="3"/>
      <c r="D273" s="3"/>
      <c r="E273" s="53"/>
      <c r="F273" s="53"/>
      <c r="G273" s="3"/>
      <c r="H273" s="35"/>
    </row>
    <row r="274" spans="1:8">
      <c r="A274" s="46"/>
      <c r="B274" s="3"/>
      <c r="C274" s="3"/>
      <c r="D274" s="3"/>
      <c r="E274" s="3"/>
      <c r="F274" s="3"/>
      <c r="G274" s="3"/>
      <c r="H274" s="45"/>
    </row>
    <row r="275" spans="1:8">
      <c r="A275" s="46"/>
      <c r="B275" s="3"/>
      <c r="C275" s="3"/>
      <c r="D275" s="3"/>
      <c r="E275" s="53"/>
      <c r="F275" s="53"/>
      <c r="G275" s="49"/>
      <c r="H275" s="45"/>
    </row>
    <row r="276" spans="1:8">
      <c r="A276" s="46"/>
      <c r="B276" s="3"/>
      <c r="C276" s="3"/>
      <c r="D276" s="3"/>
      <c r="E276" s="53"/>
      <c r="F276" s="53"/>
      <c r="G276" s="3"/>
      <c r="H276" s="45"/>
    </row>
  </sheetData>
  <autoFilter ref="A13:G13" xr:uid="{00000000-0009-0000-0000-000007000000}">
    <sortState xmlns:xlrd2="http://schemas.microsoft.com/office/spreadsheetml/2017/richdata2" ref="A14:G215">
      <sortCondition ref="A13"/>
    </sortState>
  </autoFilter>
  <dataConsolidate/>
  <mergeCells count="7">
    <mergeCell ref="A1:G1"/>
    <mergeCell ref="A2:G2"/>
    <mergeCell ref="A6:G6"/>
    <mergeCell ref="A12:G12"/>
    <mergeCell ref="A9:G9"/>
    <mergeCell ref="A4:G4"/>
    <mergeCell ref="A7:G7"/>
  </mergeCells>
  <printOptions horizontalCentered="1"/>
  <pageMargins left="0.5" right="0.5" top="0.5" bottom="0.5" header="0.25" footer="0.25"/>
  <pageSetup scale="51" orientation="portrait" r:id="rId1"/>
  <headerFooter alignWithMargins="0"/>
  <rowBreaks count="2" manualBreakCount="2">
    <brk id="68" max="6" man="1"/>
    <brk id="13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Retail Sales by County</vt:lpstr>
      <vt:lpstr>Retail Sales by County and City</vt:lpstr>
      <vt:lpstr>Retail Sales County and Group</vt:lpstr>
      <vt:lpstr>Retail Sales by Business Class</vt:lpstr>
      <vt:lpstr>Retailer's Use Business Class</vt:lpstr>
      <vt:lpstr>Consumer's Use Business Class</vt:lpstr>
      <vt:lpstr>Remote Sales Business Class</vt:lpstr>
      <vt:lpstr>Local Hotel Motel Tax Receipts</vt:lpstr>
      <vt:lpstr>'Retail Sales County and Group'!IDX</vt:lpstr>
      <vt:lpstr>'Consumer''s Use Business Class'!Print_Area</vt:lpstr>
      <vt:lpstr>'Local Hotel Motel Tax Receipts'!Print_Area</vt:lpstr>
      <vt:lpstr>'Remote Sales Business Class'!Print_Area</vt:lpstr>
      <vt:lpstr>'Retail Sales by Business Class'!Print_Area</vt:lpstr>
      <vt:lpstr>'Retail Sales by County'!Print_Area</vt:lpstr>
      <vt:lpstr>'Retail Sales by County and City'!Print_Area</vt:lpstr>
      <vt:lpstr>'Retailer''s Use Business Class'!Print_Area</vt:lpstr>
      <vt:lpstr>'Consumer''s Use Business Class'!Print_Titles</vt:lpstr>
      <vt:lpstr>'Local Hotel Motel Tax Receipts'!Print_Titles</vt:lpstr>
      <vt:lpstr>'Remote Sales Business Class'!Print_Titles</vt:lpstr>
      <vt:lpstr>'Retail Sales by Business Class'!Print_Titles</vt:lpstr>
      <vt:lpstr>'Retail Sales by County'!Print_Titles</vt:lpstr>
      <vt:lpstr>'Retail Sales by County and City'!Print_Titles</vt:lpstr>
      <vt:lpstr>'Retailer''s Use Business Class'!Print_Titles</vt:lpstr>
    </vt:vector>
  </TitlesOfParts>
  <Company>Dept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jphipps</dc:creator>
  <cp:lastModifiedBy>Thelen, Rob [IDR]</cp:lastModifiedBy>
  <cp:lastPrinted>2019-12-11T16:46:49Z</cp:lastPrinted>
  <dcterms:created xsi:type="dcterms:W3CDTF">2010-11-18T14:37:01Z</dcterms:created>
  <dcterms:modified xsi:type="dcterms:W3CDTF">2026-02-20T13:57:30Z</dcterms:modified>
</cp:coreProperties>
</file>