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filterPrivacy="1" defaultThemeVersion="124226"/>
  <xr:revisionPtr revIDLastSave="0" documentId="13_ncr:1_{21277213-674E-46EC-ADB8-5683EA6C0587}" xr6:coauthVersionLast="36" xr6:coauthVersionMax="47" xr10:uidLastSave="{00000000-0000-0000-0000-000000000000}"/>
  <bookViews>
    <workbookView xWindow="-105" yWindow="-105" windowWidth="19425" windowHeight="10305" xr2:uid="{00000000-000D-0000-FFFF-FFFF00000000}"/>
  </bookViews>
  <sheets>
    <sheet name="OtherStatusDaily" sheetId="8" r:id="rId1"/>
    <sheet name="OtherStatusWeekly" sheetId="6" r:id="rId2"/>
    <sheet name="OtherStatusBiweekly" sheetId="7" r:id="rId3"/>
    <sheet name="OtherStatusSemimonthly" sheetId="2" r:id="rId4"/>
    <sheet name="OtherStatusMonthly" sheetId="5" r:id="rId5"/>
    <sheet name="OtherStatusAnnually" sheetId="4" r:id="rId6"/>
    <sheet name="HOHStatusDaily" sheetId="15" r:id="rId7"/>
    <sheet name="HOHStatusWeekly" sheetId="16" r:id="rId8"/>
    <sheet name="HOHStatusBiweekly" sheetId="17" r:id="rId9"/>
    <sheet name="HOHStatusSemimonthly" sheetId="18" r:id="rId10"/>
    <sheet name="HOHStatusMonthly" sheetId="19" r:id="rId11"/>
    <sheet name="HOHStatusAnnually" sheetId="20" r:id="rId12"/>
    <sheet name="MarriedStatusDaily" sheetId="9" r:id="rId13"/>
    <sheet name="MarriedStatusWeekly" sheetId="10" r:id="rId14"/>
    <sheet name="MarriedStatusBiweekly" sheetId="11" r:id="rId15"/>
    <sheet name="MarriedStatusSemimonthly" sheetId="12" r:id="rId16"/>
    <sheet name="MarriedStatusMonthly" sheetId="13" r:id="rId17"/>
    <sheet name="MarriedStatusAnnually" sheetId="14" r:id="rId18"/>
  </sheets>
  <definedNames>
    <definedName name="_xlnm.Print_Area" localSheetId="11">HOHStatusAnnually!$B$1:$O$108</definedName>
    <definedName name="_xlnm.Print_Area" localSheetId="8">HOHStatusBiweekly!$B$1:$N$193</definedName>
    <definedName name="_xlnm.Print_Area" localSheetId="6">HOHStatusDaily!$B$1:$N$115</definedName>
    <definedName name="_xlnm.Print_Area" localSheetId="10">HOHStatusMonthly!$B$1:$N$212</definedName>
    <definedName name="_xlnm.Print_Area" localSheetId="9">HOHStatusSemimonthly!$B$1:$N$203</definedName>
    <definedName name="_xlnm.Print_Area" localSheetId="7">HOHStatusWeekly!$B$1:$Q$175</definedName>
    <definedName name="_xlnm.Print_Area" localSheetId="17">MarriedStatusAnnually!$B$1:$O$104</definedName>
    <definedName name="_xlnm.Print_Area" localSheetId="14">MarriedStatusBiweekly!$B$1:$N$172</definedName>
    <definedName name="_xlnm.Print_Area" localSheetId="12">MarriedStatusDaily!$B$1:$N$106</definedName>
    <definedName name="_xlnm.Print_Area" localSheetId="16">MarriedStatusMonthly!$B$1:$N$202</definedName>
    <definedName name="_xlnm.Print_Area" localSheetId="15">MarriedStatusSemimonthly!$B$1:$N$177</definedName>
    <definedName name="_xlnm.Print_Area" localSheetId="13">MarriedStatusWeekly!$B$1:$Q$167</definedName>
    <definedName name="_xlnm.Print_Area" localSheetId="5">OtherStatusAnnually!$B$1:$O$118</definedName>
    <definedName name="_xlnm.Print_Area" localSheetId="2">OtherStatusBiweekly!$B$1:$N$220</definedName>
    <definedName name="_xlnm.Print_Area" localSheetId="0">OtherStatusDaily!$B$1:$N$119</definedName>
    <definedName name="_xlnm.Print_Area" localSheetId="4">OtherStatusMonthly!$B$1:$N$241</definedName>
    <definedName name="_xlnm.Print_Area" localSheetId="3">OtherStatusSemimonthly!$B$1:$N$223</definedName>
    <definedName name="_xlnm.Print_Area" localSheetId="1">OtherStatusWeekly!$B$1:$P$175</definedName>
    <definedName name="_xlnm.Print_Titles" localSheetId="11">HOHStatusAnnually!$2:$7</definedName>
    <definedName name="_xlnm.Print_Titles" localSheetId="8">HOHStatusBiweekly!$2:$7</definedName>
    <definedName name="_xlnm.Print_Titles" localSheetId="6">HOHStatusDaily!$2:$7</definedName>
    <definedName name="_xlnm.Print_Titles" localSheetId="10">HOHStatusMonthly!$2:$7</definedName>
    <definedName name="_xlnm.Print_Titles" localSheetId="9">HOHStatusSemimonthly!$2:$7</definedName>
    <definedName name="_xlnm.Print_Titles" localSheetId="7">HOHStatusWeekly!$2:$7</definedName>
    <definedName name="_xlnm.Print_Titles" localSheetId="17">MarriedStatusAnnually!$2:$7</definedName>
    <definedName name="_xlnm.Print_Titles" localSheetId="14">MarriedStatusBiweekly!$2:$7</definedName>
    <definedName name="_xlnm.Print_Titles" localSheetId="12">MarriedStatusDaily!$2:$7</definedName>
    <definedName name="_xlnm.Print_Titles" localSheetId="16">MarriedStatusMonthly!$2:$7</definedName>
    <definedName name="_xlnm.Print_Titles" localSheetId="15">MarriedStatusSemimonthly!$2:$7</definedName>
    <definedName name="_xlnm.Print_Titles" localSheetId="13">MarriedStatusWeekly!$2:$7</definedName>
    <definedName name="_xlnm.Print_Titles" localSheetId="5">OtherStatusAnnually!$2:$7</definedName>
    <definedName name="_xlnm.Print_Titles" localSheetId="2">OtherStatusBiweekly!$2:$7</definedName>
    <definedName name="_xlnm.Print_Titles" localSheetId="0">OtherStatusDaily!$2:$7</definedName>
    <definedName name="_xlnm.Print_Titles" localSheetId="4">OtherStatusMonthly!$2:$7</definedName>
    <definedName name="_xlnm.Print_Titles" localSheetId="3">OtherStatusSemimonthly!$2:$7</definedName>
    <definedName name="_xlnm.Print_Titles" localSheetId="1">OtherStatusWeekly!$2:$7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5" i="20" l="1"/>
  <c r="G211" i="19"/>
  <c r="G206" i="18"/>
  <c r="F119" i="15"/>
  <c r="G186" i="13"/>
  <c r="G195" i="16" l="1"/>
  <c r="G197" i="17"/>
  <c r="F114" i="9"/>
  <c r="G172" i="10"/>
  <c r="G177" i="11"/>
  <c r="G181" i="12"/>
  <c r="G91" i="14"/>
  <c r="F130" i="8"/>
  <c r="G223" i="6"/>
  <c r="G224" i="7"/>
  <c r="G236" i="2"/>
  <c r="G240" i="5"/>
  <c r="G105" i="4"/>
  <c r="C8" i="13" l="1"/>
  <c r="C8" i="20" l="1"/>
  <c r="C8" i="19"/>
  <c r="C8" i="18"/>
  <c r="C8" i="17"/>
  <c r="C8" i="16"/>
  <c r="C8" i="15"/>
  <c r="C8" i="12"/>
  <c r="C8" i="9"/>
  <c r="C8" i="10"/>
  <c r="C8" i="11"/>
  <c r="C8" i="14"/>
  <c r="C8" i="4" l="1"/>
  <c r="C8" i="6"/>
  <c r="C8" i="7"/>
  <c r="C8" i="5"/>
  <c r="C8" i="8"/>
  <c r="C8" i="2" l="1"/>
</calcChain>
</file>

<file path=xl/sharedStrings.xml><?xml version="1.0" encoding="utf-8"?>
<sst xmlns="http://schemas.openxmlformats.org/spreadsheetml/2006/main" count="420" uniqueCount="65">
  <si>
    <t>At Least</t>
  </si>
  <si>
    <t>But Less Than</t>
  </si>
  <si>
    <t>The Amount of Iowa Income Tax to be Withheld is --</t>
  </si>
  <si>
    <t>$400.00 or Over</t>
  </si>
  <si>
    <t>$40.00-$79.99</t>
  </si>
  <si>
    <t>$160.00-$199.99</t>
  </si>
  <si>
    <t>$200.00-$239.99</t>
  </si>
  <si>
    <t>$240.00-$279.99</t>
  </si>
  <si>
    <t>$280.00-$319.99</t>
  </si>
  <si>
    <t>$320.00-$359.99</t>
  </si>
  <si>
    <t>$360.00-$399.99</t>
  </si>
  <si>
    <t>$0.00-$39.99</t>
  </si>
  <si>
    <r>
      <t>And the</t>
    </r>
    <r>
      <rPr>
        <b/>
        <sz val="9"/>
        <color theme="1"/>
        <rFont val="Arial"/>
        <family val="2"/>
      </rPr>
      <t xml:space="preserve"> Wages</t>
    </r>
    <r>
      <rPr>
        <sz val="9"/>
        <color theme="1"/>
        <rFont val="Arial"/>
        <family val="2"/>
      </rPr>
      <t xml:space="preserve"> Are --</t>
    </r>
  </si>
  <si>
    <r>
      <t>And The</t>
    </r>
    <r>
      <rPr>
        <b/>
        <sz val="9"/>
        <color theme="1"/>
        <rFont val="Arial"/>
        <family val="2"/>
      </rPr>
      <t xml:space="preserve"> Total Withholding Allowances Amount </t>
    </r>
    <r>
      <rPr>
        <sz val="9"/>
        <color theme="1"/>
        <rFont val="Arial"/>
        <family val="2"/>
      </rPr>
      <t>Claimed Is --</t>
    </r>
  </si>
  <si>
    <t>$80.00-$119.99</t>
  </si>
  <si>
    <t>$120.00-$159.99</t>
  </si>
  <si>
    <r>
      <t xml:space="preserve">And The </t>
    </r>
    <r>
      <rPr>
        <b/>
        <sz val="9"/>
        <color theme="1"/>
        <rFont val="Arial"/>
        <family val="2"/>
      </rPr>
      <t xml:space="preserve">Total Withholding Allowances Amount </t>
    </r>
    <r>
      <rPr>
        <sz val="9"/>
        <color theme="1"/>
        <rFont val="Arial"/>
        <family val="2"/>
      </rPr>
      <t>Claimed Is --</t>
    </r>
  </si>
  <si>
    <t xml:space="preserve">Example: if an employee’s daily wages are $500.00 with $120 withholding allowances on the IA W-4, the calculation is as follows:  </t>
  </si>
  <si>
    <t xml:space="preserve">Example: if an employee’s weekly wages are $2,200.00 with $120 withholding allowances on the IA W-4, the calculation is as follows:  </t>
  </si>
  <si>
    <t xml:space="preserve">Example: if an employee’s biweekly wages are $5,000.00 with $120 withholding allowances on the IA W-4, the calculation is as follows:  </t>
  </si>
  <si>
    <t xml:space="preserve">Example: if an employee’s semimonthly wages are $5,000.00 with $120 withholding allowances on the IA W-4, the calculation is as follows:  </t>
  </si>
  <si>
    <t xml:space="preserve">Example: if an employee’s monthly wages are $9,500.00 with $120 withholding allowances on the IA W-4, the calculation is as follows:  </t>
  </si>
  <si>
    <t xml:space="preserve">Example: if an employee’s annual wages are $120,000.00 with $120 withholding allowances on the IA W-4, the calculation is as follows:  </t>
  </si>
  <si>
    <r>
      <rPr>
        <b/>
        <sz val="9"/>
        <color theme="1"/>
        <rFont val="Arial"/>
        <family val="2"/>
      </rPr>
      <t xml:space="preserve">MARRIED </t>
    </r>
    <r>
      <rPr>
        <sz val="9"/>
        <color theme="1"/>
        <rFont val="Arial"/>
        <family val="2"/>
      </rPr>
      <t>Persons</t>
    </r>
  </si>
  <si>
    <r>
      <rPr>
        <b/>
        <sz val="9"/>
        <color theme="1"/>
        <rFont val="Arial"/>
        <family val="2"/>
      </rPr>
      <t>OTHER</t>
    </r>
    <r>
      <rPr>
        <sz val="9"/>
        <color theme="1"/>
        <rFont val="Arial"/>
        <family val="2"/>
      </rPr>
      <t xml:space="preserve"> Persons</t>
    </r>
  </si>
  <si>
    <r>
      <rPr>
        <b/>
        <sz val="9"/>
        <color theme="1"/>
        <rFont val="Arial"/>
        <family val="2"/>
      </rPr>
      <t xml:space="preserve">HEAD OF HOUSEHOLD </t>
    </r>
    <r>
      <rPr>
        <sz val="9"/>
        <color theme="1"/>
        <rFont val="Arial"/>
        <family val="2"/>
      </rPr>
      <t>Persons</t>
    </r>
  </si>
  <si>
    <t>If annual wages are at least $102,000, multiply the excess over $101,500.00 by 3.80% (.038) and add it to the last amount in the applicable column.</t>
  </si>
  <si>
    <t>If monthly wages are at least $8,640, multiply the excess over $8,620.00 by 3.80% (.038) and add it to  the last amount in the applicable column.</t>
  </si>
  <si>
    <t>If semimonthly wages are at least $4,260.00, multiply the excess over $4,250.00 by 3.80% (.038) and add it to the last amount in the applicable column.</t>
  </si>
  <si>
    <t>If biweekly wages are at least $4,000.00, multiply the excess over $3,990.00 by 3.80% (.038) and add it to the last amount in the applicable column.</t>
  </si>
  <si>
    <t>If weekly wages are at least $1,990.00, multiply the excess over $1,985.00 by 3.80% (.038) and add it to the last amount in the applicable column.</t>
  </si>
  <si>
    <t>If daily wages are at least $405.00, multiply the excess over $403.50 by 3.80% (.038) and add it to the last amount in the applicable column.</t>
  </si>
  <si>
    <t>IOWA WITHHOLDING TAX -- DAILY TAX TABLE -- Effective January 1, 2026</t>
  </si>
  <si>
    <t>If the Payroll Period with Respect to an Employee is Daily (for Wages Paid Beginning January 1, 2026)</t>
  </si>
  <si>
    <t>IOWA WITHHOLDING TAX -- WEEKLY TAX TABLE -- Effective January 1, 2026</t>
  </si>
  <si>
    <t>If the Payroll Period with Respect to an Employee is Weekly (for Wages Paid Beginning January 1, 2026)</t>
  </si>
  <si>
    <t>IOWA WITHHOLDING TAX -- BIWEEKLY TAX TABLE -- Effective January 1, 2026</t>
  </si>
  <si>
    <t>If the Pay Period with Respect to an Employee is BIWEEKLY (for Wages Paid Beginning January 1, 2026)</t>
  </si>
  <si>
    <t>IOWA WITHHOLDING TAX -- SEMIMONTHLY TAX TABLE -- Effective January 1, 2026</t>
  </si>
  <si>
    <t>If the Pay Period with Respect to an Employee is SEMIMONTHLY (for Wages Paid Beginning January 1, 2026)</t>
  </si>
  <si>
    <t>IOWA WITHHOLDING TAX -- MONTHLY TAX TABLE -- Effective January 1, 2026</t>
  </si>
  <si>
    <t>If the Pay Period with Respect to an Employee is MONTHLY (for Wages Paid Beginning January 1, 2026)</t>
  </si>
  <si>
    <t>IOWA WITHHOLDING TAX -- ANNUALLY TAX TABLE -- Effective January 1, 2026</t>
  </si>
  <si>
    <t>If the Payroll Period with Respect to an Employee is Annually (for Wages Paid Beginning January 1, 2026)</t>
  </si>
  <si>
    <t>($120,000.00-$101,500.00) x3.80%+$3,243.00=</t>
  </si>
  <si>
    <t>($9,500.00-$8,620.00) x 3.80%+$276.39=</t>
  </si>
  <si>
    <t>($5,000.00-$4,250.00) x 3.80%+$135.92=</t>
  </si>
  <si>
    <t>($5,000.00-$3,990.00) x 3.80%+$128.00=</t>
  </si>
  <si>
    <t>($2,200.00-$1,985.00) x 3.80%+$63.62=</t>
  </si>
  <si>
    <t>($500.00-$403.50) x 3.80%+$12.97=</t>
  </si>
  <si>
    <t>($120,000.00-$101,500.00) x3.80%+$2,749.00=</t>
  </si>
  <si>
    <t>($9,500.00-$8,620.00) x 3.80%+$235.23=</t>
  </si>
  <si>
    <t>($5,000.00-$4,250.00) x 3.80%+$115.33=</t>
  </si>
  <si>
    <t>($5,000.00-$3,990.00) x 3.80%+$109.00=</t>
  </si>
  <si>
    <t>($2,200.00-$1,985.00) x 3.80%+$54.12=</t>
  </si>
  <si>
    <t>($500.00-$403.50) x 3.80%+$11.07=</t>
  </si>
  <si>
    <t>($120,000.00-$101,500.00) x3.80%+$2,996.00=</t>
  </si>
  <si>
    <t>($9,500.00-$8,620.00) x 3.80%+$255.81=</t>
  </si>
  <si>
    <t>($5,000.00-$4,250.00) x 3.80%+$125.63=</t>
  </si>
  <si>
    <t>($5,000.00-$3,990.00) x 3.80%+$118.50=</t>
  </si>
  <si>
    <t>($2,200.00-$1,985.00) x 3.80%+$58.87=</t>
  </si>
  <si>
    <t>($500.00-$403.50) x 3.80%+$12.02=</t>
  </si>
  <si>
    <t>If the employee's most recent IA W-4 form is from 2023 or earlier, multiply the total number of allowances claimed by the employee by $40 to determine</t>
  </si>
  <si>
    <t>the employee's allowances amount.  Use this table for the employee who selected "Single (or married but legally separated)" on a 2023 or earlier IA W-4 form.</t>
  </si>
  <si>
    <t>the employee's allowances amount.  Use this table for the employee who selected "Married" on a 2023 or earlier IA W-4 form.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</si>
</sst>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&quot;$&quot;#,##0"/>
    <numFmt numFmtId="167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3" xfId="0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 applyBorder="1"/>
    <xf numFmtId="0" fontId="0" fillId="0" borderId="0" xfId="0" applyBorder="1"/>
    <xf numFmtId="0" fontId="2" fillId="0" borderId="8" xfId="0" applyFont="1" applyBorder="1"/>
    <xf numFmtId="0" fontId="0" fillId="0" borderId="8" xfId="0" applyBorder="1"/>
    <xf numFmtId="0" fontId="0" fillId="0" borderId="9" xfId="0" applyBorder="1"/>
    <xf numFmtId="164" fontId="0" fillId="0" borderId="0" xfId="1" applyNumberFormat="1" applyFont="1" applyBorder="1"/>
    <xf numFmtId="164" fontId="0" fillId="0" borderId="0" xfId="1" applyNumberFormat="1" applyFont="1"/>
    <xf numFmtId="0" fontId="4" fillId="0" borderId="0" xfId="0" applyFont="1" applyBorder="1"/>
    <xf numFmtId="0" fontId="4" fillId="0" borderId="0" xfId="0" applyFont="1"/>
    <xf numFmtId="0" fontId="4" fillId="0" borderId="1" xfId="0" applyFont="1" applyBorder="1"/>
    <xf numFmtId="0" fontId="4" fillId="0" borderId="3" xfId="0" applyFont="1" applyBorder="1"/>
    <xf numFmtId="0" fontId="4" fillId="0" borderId="2" xfId="0" applyFont="1" applyBorder="1"/>
    <xf numFmtId="0" fontId="4" fillId="0" borderId="0" xfId="0" applyFont="1" applyAlignment="1">
      <alignment horizontal="center" vertical="center"/>
    </xf>
    <xf numFmtId="164" fontId="4" fillId="0" borderId="0" xfId="1" applyNumberFormat="1" applyFont="1" applyBorder="1"/>
    <xf numFmtId="164" fontId="4" fillId="0" borderId="0" xfId="1" applyNumberFormat="1" applyFont="1"/>
    <xf numFmtId="0" fontId="5" fillId="0" borderId="0" xfId="0" applyFont="1" applyBorder="1"/>
    <xf numFmtId="0" fontId="5" fillId="0" borderId="0" xfId="0" applyFont="1"/>
    <xf numFmtId="0" fontId="5" fillId="0" borderId="3" xfId="0" applyFont="1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4" xfId="0" applyBorder="1"/>
    <xf numFmtId="0" fontId="3" fillId="0" borderId="0" xfId="0" applyFont="1" applyBorder="1"/>
    <xf numFmtId="0" fontId="3" fillId="0" borderId="4" xfId="0" applyFont="1" applyBorder="1"/>
    <xf numFmtId="4" fontId="2" fillId="0" borderId="4" xfId="0" applyNumberFormat="1" applyFont="1" applyBorder="1"/>
    <xf numFmtId="4" fontId="7" fillId="0" borderId="4" xfId="0" applyNumberFormat="1" applyFont="1" applyBorder="1" applyAlignment="1">
      <alignment horizontal="right" vertical="center"/>
    </xf>
    <xf numFmtId="4" fontId="8" fillId="0" borderId="4" xfId="0" applyNumberFormat="1" applyFont="1" applyBorder="1" applyAlignment="1">
      <alignment horizontal="right" vertical="center"/>
    </xf>
    <xf numFmtId="4" fontId="8" fillId="0" borderId="0" xfId="0" applyNumberFormat="1" applyFont="1" applyBorder="1" applyAlignment="1">
      <alignment horizontal="right" vertical="center"/>
    </xf>
    <xf numFmtId="4" fontId="7" fillId="0" borderId="5" xfId="0" applyNumberFormat="1" applyFont="1" applyBorder="1" applyAlignment="1">
      <alignment horizontal="right" vertical="center"/>
    </xf>
    <xf numFmtId="4" fontId="8" fillId="0" borderId="5" xfId="0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0" fontId="8" fillId="0" borderId="0" xfId="0" applyFont="1"/>
    <xf numFmtId="0" fontId="9" fillId="0" borderId="0" xfId="0" applyFont="1" applyBorder="1"/>
    <xf numFmtId="0" fontId="9" fillId="0" borderId="0" xfId="0" applyFont="1"/>
    <xf numFmtId="164" fontId="9" fillId="0" borderId="0" xfId="1" applyNumberFormat="1" applyFont="1" applyBorder="1"/>
    <xf numFmtId="164" fontId="9" fillId="0" borderId="0" xfId="1" applyNumberFormat="1" applyFont="1"/>
    <xf numFmtId="164" fontId="9" fillId="2" borderId="0" xfId="1" applyNumberFormat="1" applyFont="1" applyFill="1" applyBorder="1"/>
    <xf numFmtId="0" fontId="9" fillId="0" borderId="11" xfId="0" applyFont="1" applyBorder="1"/>
    <xf numFmtId="165" fontId="8" fillId="0" borderId="4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0" fontId="8" fillId="0" borderId="0" xfId="0" applyFont="1" applyBorder="1"/>
    <xf numFmtId="0" fontId="8" fillId="0" borderId="0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164" fontId="9" fillId="0" borderId="1" xfId="1" applyNumberFormat="1" applyFont="1" applyBorder="1"/>
    <xf numFmtId="0" fontId="8" fillId="0" borderId="0" xfId="0" applyFont="1" applyAlignment="1">
      <alignment horizontal="left"/>
    </xf>
    <xf numFmtId="164" fontId="8" fillId="0" borderId="0" xfId="1" applyNumberFormat="1" applyFont="1" applyBorder="1"/>
    <xf numFmtId="164" fontId="8" fillId="0" borderId="0" xfId="1" applyNumberFormat="1" applyFont="1"/>
    <xf numFmtId="43" fontId="9" fillId="0" borderId="0" xfId="1" applyNumberFormat="1" applyFont="1" applyBorder="1"/>
    <xf numFmtId="4" fontId="0" fillId="0" borderId="9" xfId="0" applyNumberFormat="1" applyBorder="1"/>
    <xf numFmtId="4" fontId="0" fillId="0" borderId="8" xfId="0" applyNumberFormat="1" applyBorder="1"/>
    <xf numFmtId="4" fontId="2" fillId="0" borderId="8" xfId="0" applyNumberFormat="1" applyFont="1" applyBorder="1"/>
    <xf numFmtId="164" fontId="0" fillId="2" borderId="0" xfId="1" applyNumberFormat="1" applyFont="1" applyFill="1" applyBorder="1"/>
    <xf numFmtId="0" fontId="4" fillId="0" borderId="0" xfId="0" applyFont="1" applyBorder="1" applyAlignment="1">
      <alignment horizontal="center"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/>
    </xf>
    <xf numFmtId="166" fontId="7" fillId="0" borderId="4" xfId="0" applyNumberFormat="1" applyFont="1" applyBorder="1" applyAlignment="1">
      <alignment horizontal="right" vertical="center"/>
    </xf>
    <xf numFmtId="6" fontId="6" fillId="0" borderId="7" xfId="0" applyNumberFormat="1" applyFont="1" applyBorder="1" applyAlignment="1">
      <alignment horizontal="center" wrapText="1"/>
    </xf>
    <xf numFmtId="166" fontId="6" fillId="0" borderId="7" xfId="0" applyNumberFormat="1" applyFont="1" applyBorder="1" applyAlignment="1">
      <alignment horizontal="center" wrapText="1"/>
    </xf>
    <xf numFmtId="166" fontId="6" fillId="0" borderId="12" xfId="0" applyNumberFormat="1" applyFont="1" applyBorder="1" applyAlignment="1">
      <alignment horizontal="center" wrapText="1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0" applyFont="1" applyBorder="1" applyAlignment="1">
      <alignment horizontal="center" wrapText="1"/>
    </xf>
    <xf numFmtId="0" fontId="4" fillId="0" borderId="0" xfId="0" applyFont="1" applyBorder="1" applyAlignment="1"/>
    <xf numFmtId="167" fontId="2" fillId="0" borderId="0" xfId="2" applyNumberFormat="1" applyFont="1" applyBorder="1"/>
    <xf numFmtId="0" fontId="0" fillId="2" borderId="0" xfId="0" applyFill="1" applyBorder="1"/>
    <xf numFmtId="0" fontId="9" fillId="2" borderId="0" xfId="0" applyFont="1" applyFill="1" applyBorder="1"/>
    <xf numFmtId="3" fontId="7" fillId="0" borderId="0" xfId="0" applyNumberFormat="1" applyFont="1" applyBorder="1" applyAlignment="1">
      <alignment horizontal="right" vertical="center"/>
    </xf>
    <xf numFmtId="4" fontId="7" fillId="0" borderId="0" xfId="0" applyNumberFormat="1" applyFont="1" applyBorder="1" applyAlignment="1">
      <alignment horizontal="right" vertical="center"/>
    </xf>
    <xf numFmtId="0" fontId="5" fillId="2" borderId="0" xfId="0" applyFont="1" applyFill="1" applyBorder="1"/>
    <xf numFmtId="3" fontId="2" fillId="0" borderId="0" xfId="0" applyNumberFormat="1" applyFont="1" applyBorder="1" applyAlignment="1">
      <alignment horizontal="left" vertical="center"/>
    </xf>
    <xf numFmtId="4" fontId="2" fillId="0" borderId="0" xfId="0" applyNumberFormat="1" applyFont="1" applyBorder="1" applyAlignment="1">
      <alignment horizontal="right" vertical="center"/>
    </xf>
    <xf numFmtId="0" fontId="0" fillId="0" borderId="0" xfId="0" applyFont="1" applyBorder="1"/>
    <xf numFmtId="4" fontId="2" fillId="0" borderId="0" xfId="0" applyNumberFormat="1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right" vertical="center"/>
    </xf>
    <xf numFmtId="0" fontId="2" fillId="2" borderId="0" xfId="0" applyFont="1" applyFill="1" applyBorder="1"/>
    <xf numFmtId="0" fontId="4" fillId="2" borderId="0" xfId="0" applyFont="1" applyFill="1" applyBorder="1"/>
    <xf numFmtId="164" fontId="4" fillId="2" borderId="0" xfId="1" applyNumberFormat="1" applyFont="1" applyFill="1" applyBorder="1"/>
    <xf numFmtId="0" fontId="2" fillId="0" borderId="0" xfId="0" applyFont="1" applyBorder="1" applyAlignment="1">
      <alignment horizontal="left"/>
    </xf>
    <xf numFmtId="0" fontId="8" fillId="2" borderId="0" xfId="0" applyFont="1" applyFill="1" applyBorder="1"/>
    <xf numFmtId="164" fontId="8" fillId="2" borderId="0" xfId="1" applyNumberFormat="1" applyFont="1" applyFill="1" applyBorder="1"/>
    <xf numFmtId="3" fontId="2" fillId="0" borderId="0" xfId="0" applyNumberFormat="1" applyFont="1" applyBorder="1" applyAlignment="1">
      <alignment horizontal="right" vertical="center"/>
    </xf>
    <xf numFmtId="165" fontId="8" fillId="0" borderId="0" xfId="0" applyNumberFormat="1" applyFont="1"/>
    <xf numFmtId="165" fontId="9" fillId="0" borderId="0" xfId="0" applyNumberFormat="1" applyFont="1" applyBorder="1"/>
    <xf numFmtId="165" fontId="9" fillId="0" borderId="0" xfId="0" applyNumberFormat="1" applyFont="1"/>
    <xf numFmtId="165" fontId="9" fillId="0" borderId="0" xfId="1" applyNumberFormat="1" applyFont="1" applyBorder="1"/>
    <xf numFmtId="165" fontId="9" fillId="0" borderId="0" xfId="1" applyNumberFormat="1" applyFont="1"/>
    <xf numFmtId="165" fontId="8" fillId="0" borderId="5" xfId="0" applyNumberFormat="1" applyFont="1" applyBorder="1" applyAlignment="1">
      <alignment horizontal="right" vertical="center"/>
    </xf>
    <xf numFmtId="165" fontId="8" fillId="0" borderId="1" xfId="0" applyNumberFormat="1" applyFont="1" applyBorder="1" applyAlignment="1">
      <alignment horizontal="right" vertical="center"/>
    </xf>
    <xf numFmtId="165" fontId="8" fillId="0" borderId="0" xfId="0" applyNumberFormat="1" applyFont="1" applyBorder="1"/>
    <xf numFmtId="165" fontId="9" fillId="2" borderId="0" xfId="1" applyNumberFormat="1" applyFont="1" applyFill="1" applyBorder="1"/>
    <xf numFmtId="165" fontId="7" fillId="0" borderId="0" xfId="0" applyNumberFormat="1" applyFont="1" applyBorder="1" applyAlignment="1">
      <alignment horizontal="right" vertical="center"/>
    </xf>
    <xf numFmtId="165" fontId="9" fillId="2" borderId="0" xfId="0" applyNumberFormat="1" applyFont="1" applyFill="1" applyBorder="1"/>
    <xf numFmtId="166" fontId="7" fillId="0" borderId="5" xfId="0" applyNumberFormat="1" applyFont="1" applyBorder="1" applyAlignment="1">
      <alignment horizontal="right" vertical="center"/>
    </xf>
    <xf numFmtId="166" fontId="7" fillId="0" borderId="0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166" fontId="11" fillId="0" borderId="4" xfId="0" applyNumberFormat="1" applyFont="1" applyBorder="1" applyAlignment="1">
      <alignment horizontal="right" vertical="center"/>
    </xf>
    <xf numFmtId="165" fontId="12" fillId="0" borderId="4" xfId="0" applyNumberFormat="1" applyFont="1" applyBorder="1" applyAlignment="1">
      <alignment horizontal="right" vertical="center"/>
    </xf>
    <xf numFmtId="165" fontId="12" fillId="0" borderId="0" xfId="0" applyNumberFormat="1" applyFont="1" applyBorder="1" applyAlignment="1">
      <alignment horizontal="right" vertical="center"/>
    </xf>
    <xf numFmtId="0" fontId="13" fillId="0" borderId="0" xfId="0" applyFont="1" applyBorder="1"/>
    <xf numFmtId="0" fontId="13" fillId="0" borderId="0" xfId="0" applyFont="1"/>
    <xf numFmtId="164" fontId="13" fillId="0" borderId="0" xfId="1" applyNumberFormat="1" applyFont="1" applyBorder="1"/>
    <xf numFmtId="164" fontId="13" fillId="0" borderId="0" xfId="1" applyNumberFormat="1" applyFont="1"/>
    <xf numFmtId="166" fontId="11" fillId="0" borderId="5" xfId="0" applyNumberFormat="1" applyFont="1" applyBorder="1" applyAlignment="1">
      <alignment horizontal="right" vertical="center"/>
    </xf>
    <xf numFmtId="165" fontId="12" fillId="0" borderId="5" xfId="0" applyNumberFormat="1" applyFont="1" applyBorder="1" applyAlignment="1">
      <alignment horizontal="right" vertical="center"/>
    </xf>
    <xf numFmtId="165" fontId="12" fillId="0" borderId="1" xfId="0" applyNumberFormat="1" applyFont="1" applyBorder="1" applyAlignment="1">
      <alignment horizontal="right" vertical="center"/>
    </xf>
    <xf numFmtId="165" fontId="2" fillId="0" borderId="0" xfId="0" applyNumberFormat="1" applyFont="1" applyBorder="1" applyAlignment="1">
      <alignment horizontal="right" vertical="center"/>
    </xf>
    <xf numFmtId="3" fontId="14" fillId="0" borderId="0" xfId="0" applyNumberFormat="1" applyFont="1" applyBorder="1" applyAlignment="1">
      <alignment horizontal="left" vertical="center"/>
    </xf>
    <xf numFmtId="3" fontId="14" fillId="0" borderId="0" xfId="0" applyNumberFormat="1" applyFont="1" applyBorder="1" applyAlignment="1">
      <alignment horizontal="right" vertical="center"/>
    </xf>
    <xf numFmtId="4" fontId="14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Border="1" applyAlignment="1">
      <alignment horizontal="left" vertical="center"/>
    </xf>
    <xf numFmtId="4" fontId="4" fillId="0" borderId="0" xfId="0" applyNumberFormat="1" applyFont="1" applyBorder="1" applyAlignment="1">
      <alignment horizontal="right" vertical="center"/>
    </xf>
    <xf numFmtId="4" fontId="14" fillId="0" borderId="0" xfId="0" quotePrefix="1" applyNumberFormat="1" applyFont="1" applyBorder="1" applyAlignment="1">
      <alignment horizontal="right" vertical="center"/>
    </xf>
    <xf numFmtId="165" fontId="2" fillId="0" borderId="0" xfId="0" applyNumberFormat="1" applyFont="1" applyBorder="1"/>
    <xf numFmtId="4" fontId="6" fillId="0" borderId="0" xfId="0" applyNumberFormat="1" applyFont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165" fontId="14" fillId="0" borderId="0" xfId="0" applyNumberFormat="1" applyFont="1" applyBorder="1" applyAlignment="1">
      <alignment horizontal="right" vertical="center"/>
    </xf>
    <xf numFmtId="0" fontId="15" fillId="0" borderId="0" xfId="0" applyFont="1" applyBorder="1"/>
    <xf numFmtId="0" fontId="14" fillId="0" borderId="0" xfId="0" applyFont="1" applyBorder="1"/>
    <xf numFmtId="165" fontId="8" fillId="2" borderId="0" xfId="0" applyNumberFormat="1" applyFont="1" applyFill="1" applyBorder="1" applyAlignment="1">
      <alignment horizontal="right" vertical="center"/>
    </xf>
    <xf numFmtId="166" fontId="7" fillId="2" borderId="0" xfId="0" applyNumberFormat="1" applyFont="1" applyFill="1" applyBorder="1" applyAlignment="1">
      <alignment horizontal="right" vertical="center"/>
    </xf>
    <xf numFmtId="165" fontId="14" fillId="0" borderId="0" xfId="0" applyNumberFormat="1" applyFont="1" applyBorder="1"/>
    <xf numFmtId="165" fontId="8" fillId="2" borderId="0" xfId="0" applyNumberFormat="1" applyFont="1" applyFill="1" applyBorder="1"/>
    <xf numFmtId="0" fontId="8" fillId="2" borderId="0" xfId="0" applyFont="1" applyFill="1" applyBorder="1" applyAlignment="1">
      <alignment horizontal="left"/>
    </xf>
    <xf numFmtId="166" fontId="7" fillId="0" borderId="6" xfId="0" applyNumberFormat="1" applyFont="1" applyBorder="1" applyAlignment="1">
      <alignment horizontal="right" vertical="center"/>
    </xf>
    <xf numFmtId="165" fontId="8" fillId="0" borderId="6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334"/>
  <sheetViews>
    <sheetView showGridLines="0" tabSelected="1" zoomScaleNormal="100" zoomScaleSheetLayoutView="90" workbookViewId="0"/>
  </sheetViews>
  <sheetFormatPr defaultRowHeight="15" x14ac:dyDescent="0.25"/>
  <cols>
    <col min="1" max="1" width="3.7109375" style="1" customWidth="1"/>
    <col min="2" max="2" width="7.85546875" style="30" customWidth="1"/>
    <col min="3" max="3" width="8.7109375" style="30" customWidth="1"/>
    <col min="4" max="4" width="9.42578125" style="9" customWidth="1"/>
    <col min="5" max="7" width="8.7109375" style="9" customWidth="1"/>
    <col min="8" max="11" width="8.7109375" style="6" customWidth="1"/>
    <col min="12" max="13" width="8.7109375" style="28" customWidth="1"/>
    <col min="14" max="14" width="13.28515625" style="8" customWidth="1"/>
    <col min="15" max="21" width="8.85546875" style="8"/>
    <col min="22" max="31" width="9.140625" style="8"/>
  </cols>
  <sheetData>
    <row r="1" spans="1:31" s="8" customFormat="1" ht="8.4499999999999993" customHeight="1" x14ac:dyDescent="0.25">
      <c r="A1" s="7"/>
      <c r="B1" s="29"/>
      <c r="C1" s="29"/>
      <c r="D1" s="7"/>
      <c r="E1" s="7"/>
      <c r="F1" s="7"/>
      <c r="G1" s="6"/>
      <c r="H1" s="6"/>
      <c r="I1" s="6"/>
      <c r="J1" s="6"/>
      <c r="K1" s="6"/>
      <c r="L1" s="28"/>
      <c r="M1" s="28"/>
    </row>
    <row r="2" spans="1:31" x14ac:dyDescent="0.25">
      <c r="B2" s="133" t="s">
        <v>32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"/>
      <c r="B3" s="135" t="s">
        <v>33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24.75" customHeight="1" x14ac:dyDescent="0.25">
      <c r="A4" s="66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24" customFormat="1" ht="12" customHeight="1" x14ac:dyDescent="0.2">
      <c r="A5" s="67"/>
      <c r="B5" s="146"/>
      <c r="C5" s="136"/>
      <c r="D5" s="136" t="s">
        <v>16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</row>
    <row r="6" spans="1:31" s="24" customFormat="1" ht="27.7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</row>
    <row r="7" spans="1:31" s="23" customFormat="1" ht="12" customHeight="1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</row>
    <row r="8" spans="1:31" s="90" customFormat="1" ht="9" customHeight="1" x14ac:dyDescent="0.2">
      <c r="A8" s="88"/>
      <c r="B8" s="62">
        <v>0</v>
      </c>
      <c r="C8" s="62">
        <f>B9</f>
        <v>63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</row>
    <row r="9" spans="1:31" s="92" customFormat="1" ht="9" customHeight="1" x14ac:dyDescent="0.2">
      <c r="A9" s="88"/>
      <c r="B9" s="62">
        <v>63</v>
      </c>
      <c r="C9" s="62">
        <v>66</v>
      </c>
      <c r="D9" s="45">
        <v>0.55000000000000004</v>
      </c>
      <c r="E9" s="45">
        <v>0.4</v>
      </c>
      <c r="F9" s="45">
        <v>0.24</v>
      </c>
      <c r="G9" s="45">
        <v>0.09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</row>
    <row r="10" spans="1:31" s="92" customFormat="1" ht="9" customHeight="1" x14ac:dyDescent="0.2">
      <c r="A10" s="88"/>
      <c r="B10" s="62">
        <v>66</v>
      </c>
      <c r="C10" s="62">
        <v>69</v>
      </c>
      <c r="D10" s="45">
        <v>0.67</v>
      </c>
      <c r="E10" s="45">
        <v>0.52</v>
      </c>
      <c r="F10" s="45">
        <v>0.36</v>
      </c>
      <c r="G10" s="45">
        <v>0.21</v>
      </c>
      <c r="H10" s="45">
        <v>0.05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</row>
    <row r="11" spans="1:31" s="92" customFormat="1" ht="9" customHeight="1" x14ac:dyDescent="0.2">
      <c r="A11" s="88"/>
      <c r="B11" s="99">
        <v>69</v>
      </c>
      <c r="C11" s="99">
        <v>72</v>
      </c>
      <c r="D11" s="93">
        <v>0.78</v>
      </c>
      <c r="E11" s="93">
        <v>0.63</v>
      </c>
      <c r="F11" s="93">
        <v>0.47</v>
      </c>
      <c r="G11" s="93">
        <v>0.32</v>
      </c>
      <c r="H11" s="93">
        <v>0.16</v>
      </c>
      <c r="I11" s="93">
        <v>0.01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</row>
    <row r="12" spans="1:31" s="92" customFormat="1" ht="9" customHeight="1" x14ac:dyDescent="0.2">
      <c r="A12" s="88"/>
      <c r="B12" s="62">
        <v>72</v>
      </c>
      <c r="C12" s="62">
        <v>75</v>
      </c>
      <c r="D12" s="45">
        <v>0.89</v>
      </c>
      <c r="E12" s="45">
        <v>0.74</v>
      </c>
      <c r="F12" s="45">
        <v>0.57999999999999996</v>
      </c>
      <c r="G12" s="45">
        <v>0.43</v>
      </c>
      <c r="H12" s="45">
        <v>0.27</v>
      </c>
      <c r="I12" s="45">
        <v>0.12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</row>
    <row r="13" spans="1:31" s="92" customFormat="1" ht="9" customHeight="1" x14ac:dyDescent="0.2">
      <c r="A13" s="88"/>
      <c r="B13" s="62">
        <v>75</v>
      </c>
      <c r="C13" s="62">
        <v>78</v>
      </c>
      <c r="D13" s="45">
        <v>1.01</v>
      </c>
      <c r="E13" s="45">
        <v>0.86</v>
      </c>
      <c r="F13" s="45">
        <v>0.7</v>
      </c>
      <c r="G13" s="45">
        <v>0.55000000000000004</v>
      </c>
      <c r="H13" s="45">
        <v>0.39</v>
      </c>
      <c r="I13" s="45">
        <v>0.24</v>
      </c>
      <c r="J13" s="45">
        <v>0.09</v>
      </c>
      <c r="K13" s="45">
        <v>0</v>
      </c>
      <c r="L13" s="45">
        <v>0</v>
      </c>
      <c r="M13" s="45">
        <v>0</v>
      </c>
      <c r="N13" s="46">
        <v>0</v>
      </c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</row>
    <row r="14" spans="1:31" s="92" customFormat="1" ht="9" customHeight="1" x14ac:dyDescent="0.2">
      <c r="A14" s="88"/>
      <c r="B14" s="62">
        <v>78</v>
      </c>
      <c r="C14" s="62">
        <v>81</v>
      </c>
      <c r="D14" s="45">
        <v>1.1200000000000001</v>
      </c>
      <c r="E14" s="45">
        <v>0.97</v>
      </c>
      <c r="F14" s="45">
        <v>0.81</v>
      </c>
      <c r="G14" s="45">
        <v>0.66</v>
      </c>
      <c r="H14" s="45">
        <v>0.5</v>
      </c>
      <c r="I14" s="45">
        <v>0.35</v>
      </c>
      <c r="J14" s="45">
        <v>0.2</v>
      </c>
      <c r="K14" s="45">
        <v>0.04</v>
      </c>
      <c r="L14" s="45">
        <v>0</v>
      </c>
      <c r="M14" s="45">
        <v>0</v>
      </c>
      <c r="N14" s="46">
        <v>0</v>
      </c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</row>
    <row r="15" spans="1:31" s="92" customFormat="1" ht="9" customHeight="1" x14ac:dyDescent="0.2">
      <c r="A15" s="88"/>
      <c r="B15" s="99">
        <v>81</v>
      </c>
      <c r="C15" s="99">
        <v>84</v>
      </c>
      <c r="D15" s="93">
        <v>1.24</v>
      </c>
      <c r="E15" s="93">
        <v>1.0900000000000001</v>
      </c>
      <c r="F15" s="93">
        <v>0.93</v>
      </c>
      <c r="G15" s="93">
        <v>0.78</v>
      </c>
      <c r="H15" s="93">
        <v>0.62</v>
      </c>
      <c r="I15" s="93">
        <v>0.47</v>
      </c>
      <c r="J15" s="93">
        <v>0.32</v>
      </c>
      <c r="K15" s="93">
        <v>0.16</v>
      </c>
      <c r="L15" s="93">
        <v>0.01</v>
      </c>
      <c r="M15" s="93">
        <v>0</v>
      </c>
      <c r="N15" s="94">
        <v>0</v>
      </c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</row>
    <row r="16" spans="1:31" s="92" customFormat="1" ht="9" customHeight="1" x14ac:dyDescent="0.2">
      <c r="A16" s="88"/>
      <c r="B16" s="62">
        <v>84</v>
      </c>
      <c r="C16" s="62">
        <v>87</v>
      </c>
      <c r="D16" s="45">
        <v>1.35</v>
      </c>
      <c r="E16" s="45">
        <v>1.2</v>
      </c>
      <c r="F16" s="45">
        <v>1.04</v>
      </c>
      <c r="G16" s="45">
        <v>0.89</v>
      </c>
      <c r="H16" s="45">
        <v>0.73</v>
      </c>
      <c r="I16" s="45">
        <v>0.57999999999999996</v>
      </c>
      <c r="J16" s="45">
        <v>0.43</v>
      </c>
      <c r="K16" s="45">
        <v>0.27</v>
      </c>
      <c r="L16" s="45">
        <v>0.12</v>
      </c>
      <c r="M16" s="45">
        <v>0</v>
      </c>
      <c r="N16" s="46">
        <v>0</v>
      </c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</row>
    <row r="17" spans="1:31" s="92" customFormat="1" ht="9" customHeight="1" x14ac:dyDescent="0.2">
      <c r="A17" s="88"/>
      <c r="B17" s="62">
        <v>87</v>
      </c>
      <c r="C17" s="62">
        <v>90</v>
      </c>
      <c r="D17" s="45">
        <v>1.46</v>
      </c>
      <c r="E17" s="45">
        <v>1.31</v>
      </c>
      <c r="F17" s="45">
        <v>1.1499999999999999</v>
      </c>
      <c r="G17" s="45">
        <v>1</v>
      </c>
      <c r="H17" s="45">
        <v>0.84</v>
      </c>
      <c r="I17" s="45">
        <v>0.69</v>
      </c>
      <c r="J17" s="45">
        <v>0.54</v>
      </c>
      <c r="K17" s="45">
        <v>0.38</v>
      </c>
      <c r="L17" s="45">
        <v>0.23</v>
      </c>
      <c r="M17" s="45">
        <v>0.08</v>
      </c>
      <c r="N17" s="46">
        <v>0</v>
      </c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</row>
    <row r="18" spans="1:31" s="92" customFormat="1" ht="9" customHeight="1" x14ac:dyDescent="0.2">
      <c r="A18" s="88"/>
      <c r="B18" s="62">
        <v>90</v>
      </c>
      <c r="C18" s="62">
        <v>93</v>
      </c>
      <c r="D18" s="45">
        <v>1.58</v>
      </c>
      <c r="E18" s="45">
        <v>1.43</v>
      </c>
      <c r="F18" s="45">
        <v>1.27</v>
      </c>
      <c r="G18" s="45">
        <v>1.1200000000000001</v>
      </c>
      <c r="H18" s="45">
        <v>0.96</v>
      </c>
      <c r="I18" s="45">
        <v>0.81</v>
      </c>
      <c r="J18" s="45">
        <v>0.66</v>
      </c>
      <c r="K18" s="45">
        <v>0.5</v>
      </c>
      <c r="L18" s="45">
        <v>0.35</v>
      </c>
      <c r="M18" s="45">
        <v>0.2</v>
      </c>
      <c r="N18" s="46">
        <v>0.04</v>
      </c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</row>
    <row r="19" spans="1:31" s="92" customFormat="1" ht="9" customHeight="1" x14ac:dyDescent="0.2">
      <c r="A19" s="88"/>
      <c r="B19" s="99">
        <v>93</v>
      </c>
      <c r="C19" s="99">
        <v>96</v>
      </c>
      <c r="D19" s="93">
        <v>1.69</v>
      </c>
      <c r="E19" s="93">
        <v>1.54</v>
      </c>
      <c r="F19" s="93">
        <v>1.38</v>
      </c>
      <c r="G19" s="93">
        <v>1.23</v>
      </c>
      <c r="H19" s="93">
        <v>1.07</v>
      </c>
      <c r="I19" s="93">
        <v>0.92</v>
      </c>
      <c r="J19" s="93">
        <v>0.77</v>
      </c>
      <c r="K19" s="93">
        <v>0.61</v>
      </c>
      <c r="L19" s="93">
        <v>0.46</v>
      </c>
      <c r="M19" s="93">
        <v>0.31</v>
      </c>
      <c r="N19" s="94">
        <v>0.15</v>
      </c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</row>
    <row r="20" spans="1:31" s="92" customFormat="1" ht="9" customHeight="1" x14ac:dyDescent="0.2">
      <c r="A20" s="95"/>
      <c r="B20" s="62">
        <v>96</v>
      </c>
      <c r="C20" s="62">
        <v>99</v>
      </c>
      <c r="D20" s="45">
        <v>1.81</v>
      </c>
      <c r="E20" s="45">
        <v>1.66</v>
      </c>
      <c r="F20" s="45">
        <v>1.5</v>
      </c>
      <c r="G20" s="45">
        <v>1.35</v>
      </c>
      <c r="H20" s="45">
        <v>1.19</v>
      </c>
      <c r="I20" s="45">
        <v>1.04</v>
      </c>
      <c r="J20" s="45">
        <v>0.89</v>
      </c>
      <c r="K20" s="45">
        <v>0.73</v>
      </c>
      <c r="L20" s="45">
        <v>0.57999999999999996</v>
      </c>
      <c r="M20" s="45">
        <v>0.43</v>
      </c>
      <c r="N20" s="46">
        <v>0.27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</row>
    <row r="21" spans="1:31" s="92" customFormat="1" ht="9" customHeight="1" x14ac:dyDescent="0.2">
      <c r="A21" s="95"/>
      <c r="B21" s="62">
        <v>99</v>
      </c>
      <c r="C21" s="62">
        <v>102</v>
      </c>
      <c r="D21" s="45">
        <v>1.92</v>
      </c>
      <c r="E21" s="45">
        <v>1.77</v>
      </c>
      <c r="F21" s="45">
        <v>1.61</v>
      </c>
      <c r="G21" s="45">
        <v>1.46</v>
      </c>
      <c r="H21" s="45">
        <v>1.3</v>
      </c>
      <c r="I21" s="45">
        <v>1.1499999999999999</v>
      </c>
      <c r="J21" s="45">
        <v>1</v>
      </c>
      <c r="K21" s="45">
        <v>0.84</v>
      </c>
      <c r="L21" s="45">
        <v>0.69</v>
      </c>
      <c r="M21" s="45">
        <v>0.54</v>
      </c>
      <c r="N21" s="46">
        <v>0.38</v>
      </c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</row>
    <row r="22" spans="1:31" s="92" customFormat="1" ht="9" customHeight="1" x14ac:dyDescent="0.2">
      <c r="A22" s="95"/>
      <c r="B22" s="62">
        <v>102</v>
      </c>
      <c r="C22" s="62">
        <v>105</v>
      </c>
      <c r="D22" s="45">
        <v>2.0299999999999998</v>
      </c>
      <c r="E22" s="45">
        <v>1.88</v>
      </c>
      <c r="F22" s="45">
        <v>1.72</v>
      </c>
      <c r="G22" s="45">
        <v>1.57</v>
      </c>
      <c r="H22" s="45">
        <v>1.41</v>
      </c>
      <c r="I22" s="45">
        <v>1.26</v>
      </c>
      <c r="J22" s="45">
        <v>1.1100000000000001</v>
      </c>
      <c r="K22" s="45">
        <v>0.95</v>
      </c>
      <c r="L22" s="45">
        <v>0.8</v>
      </c>
      <c r="M22" s="45">
        <v>0.65</v>
      </c>
      <c r="N22" s="46">
        <v>0.49</v>
      </c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</row>
    <row r="23" spans="1:31" s="92" customFormat="1" ht="9" customHeight="1" x14ac:dyDescent="0.2">
      <c r="A23" s="95"/>
      <c r="B23" s="99">
        <v>105</v>
      </c>
      <c r="C23" s="99">
        <v>108</v>
      </c>
      <c r="D23" s="93">
        <v>2.15</v>
      </c>
      <c r="E23" s="93">
        <v>2</v>
      </c>
      <c r="F23" s="93">
        <v>1.84</v>
      </c>
      <c r="G23" s="93">
        <v>1.69</v>
      </c>
      <c r="H23" s="93">
        <v>1.53</v>
      </c>
      <c r="I23" s="93">
        <v>1.38</v>
      </c>
      <c r="J23" s="93">
        <v>1.23</v>
      </c>
      <c r="K23" s="93">
        <v>1.07</v>
      </c>
      <c r="L23" s="93">
        <v>0.92</v>
      </c>
      <c r="M23" s="93">
        <v>0.77</v>
      </c>
      <c r="N23" s="94">
        <v>0.61</v>
      </c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</row>
    <row r="24" spans="1:31" s="92" customFormat="1" ht="9" customHeight="1" x14ac:dyDescent="0.2">
      <c r="A24" s="95"/>
      <c r="B24" s="62">
        <v>108</v>
      </c>
      <c r="C24" s="62">
        <v>111</v>
      </c>
      <c r="D24" s="45">
        <v>2.2599999999999998</v>
      </c>
      <c r="E24" s="45">
        <v>2.11</v>
      </c>
      <c r="F24" s="45">
        <v>1.95</v>
      </c>
      <c r="G24" s="45">
        <v>1.8</v>
      </c>
      <c r="H24" s="45">
        <v>1.64</v>
      </c>
      <c r="I24" s="45">
        <v>1.49</v>
      </c>
      <c r="J24" s="45">
        <v>1.34</v>
      </c>
      <c r="K24" s="45">
        <v>1.18</v>
      </c>
      <c r="L24" s="45">
        <v>1.03</v>
      </c>
      <c r="M24" s="45">
        <v>0.88</v>
      </c>
      <c r="N24" s="46">
        <v>0.72</v>
      </c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</row>
    <row r="25" spans="1:31" s="92" customFormat="1" ht="9" customHeight="1" x14ac:dyDescent="0.2">
      <c r="A25" s="95"/>
      <c r="B25" s="62">
        <v>111</v>
      </c>
      <c r="C25" s="62">
        <v>114</v>
      </c>
      <c r="D25" s="45">
        <v>2.38</v>
      </c>
      <c r="E25" s="45">
        <v>2.23</v>
      </c>
      <c r="F25" s="45">
        <v>2.0699999999999998</v>
      </c>
      <c r="G25" s="45">
        <v>1.92</v>
      </c>
      <c r="H25" s="45">
        <v>1.76</v>
      </c>
      <c r="I25" s="45">
        <v>1.61</v>
      </c>
      <c r="J25" s="45">
        <v>1.46</v>
      </c>
      <c r="K25" s="45">
        <v>1.3</v>
      </c>
      <c r="L25" s="45">
        <v>1.1499999999999999</v>
      </c>
      <c r="M25" s="45">
        <v>1</v>
      </c>
      <c r="N25" s="46">
        <v>0.84</v>
      </c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</row>
    <row r="26" spans="1:31" s="92" customFormat="1" ht="9" customHeight="1" x14ac:dyDescent="0.2">
      <c r="A26" s="95"/>
      <c r="B26" s="62">
        <v>114</v>
      </c>
      <c r="C26" s="62">
        <v>117</v>
      </c>
      <c r="D26" s="45">
        <v>2.4900000000000002</v>
      </c>
      <c r="E26" s="45">
        <v>2.34</v>
      </c>
      <c r="F26" s="45">
        <v>2.1800000000000002</v>
      </c>
      <c r="G26" s="45">
        <v>2.0299999999999998</v>
      </c>
      <c r="H26" s="45">
        <v>1.87</v>
      </c>
      <c r="I26" s="45">
        <v>1.72</v>
      </c>
      <c r="J26" s="45">
        <v>1.57</v>
      </c>
      <c r="K26" s="45">
        <v>1.41</v>
      </c>
      <c r="L26" s="45">
        <v>1.26</v>
      </c>
      <c r="M26" s="45">
        <v>1.1100000000000001</v>
      </c>
      <c r="N26" s="46">
        <v>0.95</v>
      </c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</row>
    <row r="27" spans="1:31" s="92" customFormat="1" ht="9" customHeight="1" x14ac:dyDescent="0.2">
      <c r="A27" s="95"/>
      <c r="B27" s="99">
        <v>117</v>
      </c>
      <c r="C27" s="99">
        <v>120</v>
      </c>
      <c r="D27" s="93">
        <v>2.6</v>
      </c>
      <c r="E27" s="93">
        <v>2.4500000000000002</v>
      </c>
      <c r="F27" s="93">
        <v>2.29</v>
      </c>
      <c r="G27" s="93">
        <v>2.14</v>
      </c>
      <c r="H27" s="93">
        <v>1.98</v>
      </c>
      <c r="I27" s="93">
        <v>1.83</v>
      </c>
      <c r="J27" s="93">
        <v>1.68</v>
      </c>
      <c r="K27" s="93">
        <v>1.52</v>
      </c>
      <c r="L27" s="93">
        <v>1.37</v>
      </c>
      <c r="M27" s="93">
        <v>1.22</v>
      </c>
      <c r="N27" s="94">
        <v>1.06</v>
      </c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</row>
    <row r="28" spans="1:31" s="92" customFormat="1" ht="9" customHeight="1" x14ac:dyDescent="0.2">
      <c r="A28" s="95"/>
      <c r="B28" s="62">
        <v>120</v>
      </c>
      <c r="C28" s="62">
        <v>123</v>
      </c>
      <c r="D28" s="45">
        <v>2.72</v>
      </c>
      <c r="E28" s="45">
        <v>2.57</v>
      </c>
      <c r="F28" s="45">
        <v>2.41</v>
      </c>
      <c r="G28" s="45">
        <v>2.2599999999999998</v>
      </c>
      <c r="H28" s="45">
        <v>2.1</v>
      </c>
      <c r="I28" s="45">
        <v>1.95</v>
      </c>
      <c r="J28" s="45">
        <v>1.8</v>
      </c>
      <c r="K28" s="45">
        <v>1.64</v>
      </c>
      <c r="L28" s="45">
        <v>1.49</v>
      </c>
      <c r="M28" s="45">
        <v>1.34</v>
      </c>
      <c r="N28" s="46">
        <v>1.18</v>
      </c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</row>
    <row r="29" spans="1:31" s="92" customFormat="1" ht="9" customHeight="1" x14ac:dyDescent="0.2">
      <c r="A29" s="95"/>
      <c r="B29" s="62">
        <v>123</v>
      </c>
      <c r="C29" s="62">
        <v>126</v>
      </c>
      <c r="D29" s="45">
        <v>2.83</v>
      </c>
      <c r="E29" s="45">
        <v>2.68</v>
      </c>
      <c r="F29" s="45">
        <v>2.52</v>
      </c>
      <c r="G29" s="45">
        <v>2.37</v>
      </c>
      <c r="H29" s="45">
        <v>2.21</v>
      </c>
      <c r="I29" s="45">
        <v>2.06</v>
      </c>
      <c r="J29" s="45">
        <v>1.91</v>
      </c>
      <c r="K29" s="45">
        <v>1.75</v>
      </c>
      <c r="L29" s="45">
        <v>1.6</v>
      </c>
      <c r="M29" s="45">
        <v>1.45</v>
      </c>
      <c r="N29" s="46">
        <v>1.29</v>
      </c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</row>
    <row r="30" spans="1:31" s="92" customFormat="1" ht="9" customHeight="1" x14ac:dyDescent="0.2">
      <c r="A30" s="95"/>
      <c r="B30" s="62">
        <v>126</v>
      </c>
      <c r="C30" s="62">
        <v>129</v>
      </c>
      <c r="D30" s="45">
        <v>2.95</v>
      </c>
      <c r="E30" s="45">
        <v>2.8</v>
      </c>
      <c r="F30" s="45">
        <v>2.64</v>
      </c>
      <c r="G30" s="45">
        <v>2.4900000000000002</v>
      </c>
      <c r="H30" s="45">
        <v>2.33</v>
      </c>
      <c r="I30" s="45">
        <v>2.1800000000000002</v>
      </c>
      <c r="J30" s="45">
        <v>2.0299999999999998</v>
      </c>
      <c r="K30" s="45">
        <v>1.87</v>
      </c>
      <c r="L30" s="45">
        <v>1.72</v>
      </c>
      <c r="M30" s="45">
        <v>1.57</v>
      </c>
      <c r="N30" s="46">
        <v>1.41</v>
      </c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</row>
    <row r="31" spans="1:31" s="92" customFormat="1" ht="9" customHeight="1" x14ac:dyDescent="0.2">
      <c r="A31" s="95"/>
      <c r="B31" s="99">
        <v>129</v>
      </c>
      <c r="C31" s="99">
        <v>132</v>
      </c>
      <c r="D31" s="93">
        <v>3.06</v>
      </c>
      <c r="E31" s="93">
        <v>2.91</v>
      </c>
      <c r="F31" s="93">
        <v>2.75</v>
      </c>
      <c r="G31" s="93">
        <v>2.6</v>
      </c>
      <c r="H31" s="93">
        <v>2.44</v>
      </c>
      <c r="I31" s="93">
        <v>2.29</v>
      </c>
      <c r="J31" s="93">
        <v>2.14</v>
      </c>
      <c r="K31" s="93">
        <v>1.98</v>
      </c>
      <c r="L31" s="93">
        <v>1.83</v>
      </c>
      <c r="M31" s="93">
        <v>1.68</v>
      </c>
      <c r="N31" s="94">
        <v>1.52</v>
      </c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</row>
    <row r="32" spans="1:31" s="92" customFormat="1" ht="9" customHeight="1" x14ac:dyDescent="0.2">
      <c r="A32" s="95"/>
      <c r="B32" s="62">
        <v>132</v>
      </c>
      <c r="C32" s="62">
        <v>135</v>
      </c>
      <c r="D32" s="45">
        <v>3.17</v>
      </c>
      <c r="E32" s="45">
        <v>3.02</v>
      </c>
      <c r="F32" s="45">
        <v>2.86</v>
      </c>
      <c r="G32" s="45">
        <v>2.71</v>
      </c>
      <c r="H32" s="45">
        <v>2.5499999999999998</v>
      </c>
      <c r="I32" s="45">
        <v>2.4</v>
      </c>
      <c r="J32" s="45">
        <v>2.25</v>
      </c>
      <c r="K32" s="45">
        <v>2.09</v>
      </c>
      <c r="L32" s="45">
        <v>1.94</v>
      </c>
      <c r="M32" s="45">
        <v>1.79</v>
      </c>
      <c r="N32" s="46">
        <v>1.63</v>
      </c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</row>
    <row r="33" spans="1:31" s="92" customFormat="1" ht="9" customHeight="1" x14ac:dyDescent="0.2">
      <c r="A33" s="95"/>
      <c r="B33" s="62">
        <v>135</v>
      </c>
      <c r="C33" s="62">
        <v>138</v>
      </c>
      <c r="D33" s="45">
        <v>3.29</v>
      </c>
      <c r="E33" s="45">
        <v>3.14</v>
      </c>
      <c r="F33" s="45">
        <v>2.98</v>
      </c>
      <c r="G33" s="45">
        <v>2.83</v>
      </c>
      <c r="H33" s="45">
        <v>2.67</v>
      </c>
      <c r="I33" s="45">
        <v>2.52</v>
      </c>
      <c r="J33" s="45">
        <v>2.37</v>
      </c>
      <c r="K33" s="45">
        <v>2.21</v>
      </c>
      <c r="L33" s="45">
        <v>2.06</v>
      </c>
      <c r="M33" s="45">
        <v>1.91</v>
      </c>
      <c r="N33" s="46">
        <v>1.75</v>
      </c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</row>
    <row r="34" spans="1:31" s="92" customFormat="1" ht="9" customHeight="1" x14ac:dyDescent="0.2">
      <c r="A34" s="95"/>
      <c r="B34" s="62">
        <v>138</v>
      </c>
      <c r="C34" s="62">
        <v>141</v>
      </c>
      <c r="D34" s="45">
        <v>3.4</v>
      </c>
      <c r="E34" s="45">
        <v>3.25</v>
      </c>
      <c r="F34" s="45">
        <v>3.09</v>
      </c>
      <c r="G34" s="45">
        <v>2.94</v>
      </c>
      <c r="H34" s="45">
        <v>2.78</v>
      </c>
      <c r="I34" s="45">
        <v>2.63</v>
      </c>
      <c r="J34" s="45">
        <v>2.48</v>
      </c>
      <c r="K34" s="45">
        <v>2.3199999999999998</v>
      </c>
      <c r="L34" s="45">
        <v>2.17</v>
      </c>
      <c r="M34" s="45">
        <v>2.02</v>
      </c>
      <c r="N34" s="46">
        <v>1.86</v>
      </c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</row>
    <row r="35" spans="1:31" s="92" customFormat="1" ht="9" customHeight="1" x14ac:dyDescent="0.2">
      <c r="A35" s="95"/>
      <c r="B35" s="99">
        <v>141</v>
      </c>
      <c r="C35" s="99">
        <v>144</v>
      </c>
      <c r="D35" s="93">
        <v>3.52</v>
      </c>
      <c r="E35" s="93">
        <v>3.37</v>
      </c>
      <c r="F35" s="93">
        <v>3.21</v>
      </c>
      <c r="G35" s="93">
        <v>3.06</v>
      </c>
      <c r="H35" s="93">
        <v>2.9</v>
      </c>
      <c r="I35" s="93">
        <v>2.75</v>
      </c>
      <c r="J35" s="93">
        <v>2.6</v>
      </c>
      <c r="K35" s="93">
        <v>2.44</v>
      </c>
      <c r="L35" s="93">
        <v>2.29</v>
      </c>
      <c r="M35" s="93">
        <v>2.14</v>
      </c>
      <c r="N35" s="94">
        <v>1.98</v>
      </c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</row>
    <row r="36" spans="1:31" s="92" customFormat="1" ht="9" customHeight="1" x14ac:dyDescent="0.2">
      <c r="A36" s="95"/>
      <c r="B36" s="62">
        <v>144</v>
      </c>
      <c r="C36" s="62">
        <v>147</v>
      </c>
      <c r="D36" s="45">
        <v>3.63</v>
      </c>
      <c r="E36" s="45">
        <v>3.48</v>
      </c>
      <c r="F36" s="45">
        <v>3.32</v>
      </c>
      <c r="G36" s="45">
        <v>3.17</v>
      </c>
      <c r="H36" s="45">
        <v>3.01</v>
      </c>
      <c r="I36" s="45">
        <v>2.86</v>
      </c>
      <c r="J36" s="45">
        <v>2.71</v>
      </c>
      <c r="K36" s="45">
        <v>2.5499999999999998</v>
      </c>
      <c r="L36" s="45">
        <v>2.4</v>
      </c>
      <c r="M36" s="45">
        <v>2.25</v>
      </c>
      <c r="N36" s="46">
        <v>2.09</v>
      </c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</row>
    <row r="37" spans="1:31" s="92" customFormat="1" ht="9" customHeight="1" x14ac:dyDescent="0.2">
      <c r="A37" s="88"/>
      <c r="B37" s="62">
        <v>147</v>
      </c>
      <c r="C37" s="62">
        <v>150</v>
      </c>
      <c r="D37" s="45">
        <v>3.74</v>
      </c>
      <c r="E37" s="45">
        <v>3.59</v>
      </c>
      <c r="F37" s="45">
        <v>3.43</v>
      </c>
      <c r="G37" s="45">
        <v>3.28</v>
      </c>
      <c r="H37" s="45">
        <v>3.12</v>
      </c>
      <c r="I37" s="45">
        <v>2.97</v>
      </c>
      <c r="J37" s="45">
        <v>2.82</v>
      </c>
      <c r="K37" s="45">
        <v>2.66</v>
      </c>
      <c r="L37" s="45">
        <v>2.5099999999999998</v>
      </c>
      <c r="M37" s="45">
        <v>2.36</v>
      </c>
      <c r="N37" s="46">
        <v>2.2000000000000002</v>
      </c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</row>
    <row r="38" spans="1:31" s="92" customFormat="1" ht="9" customHeight="1" x14ac:dyDescent="0.2">
      <c r="A38" s="88"/>
      <c r="B38" s="62">
        <v>150</v>
      </c>
      <c r="C38" s="62">
        <v>153</v>
      </c>
      <c r="D38" s="45">
        <v>3.86</v>
      </c>
      <c r="E38" s="45">
        <v>3.71</v>
      </c>
      <c r="F38" s="45">
        <v>3.55</v>
      </c>
      <c r="G38" s="45">
        <v>3.4</v>
      </c>
      <c r="H38" s="45">
        <v>3.24</v>
      </c>
      <c r="I38" s="45">
        <v>3.09</v>
      </c>
      <c r="J38" s="45">
        <v>2.94</v>
      </c>
      <c r="K38" s="45">
        <v>2.78</v>
      </c>
      <c r="L38" s="45">
        <v>2.63</v>
      </c>
      <c r="M38" s="45">
        <v>2.48</v>
      </c>
      <c r="N38" s="46">
        <v>2.3199999999999998</v>
      </c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</row>
    <row r="39" spans="1:31" s="92" customFormat="1" ht="9" customHeight="1" x14ac:dyDescent="0.2">
      <c r="A39" s="88"/>
      <c r="B39" s="99">
        <v>153</v>
      </c>
      <c r="C39" s="99">
        <v>156</v>
      </c>
      <c r="D39" s="93">
        <v>3.97</v>
      </c>
      <c r="E39" s="93">
        <v>3.82</v>
      </c>
      <c r="F39" s="93">
        <v>3.66</v>
      </c>
      <c r="G39" s="93">
        <v>3.51</v>
      </c>
      <c r="H39" s="93">
        <v>3.35</v>
      </c>
      <c r="I39" s="93">
        <v>3.2</v>
      </c>
      <c r="J39" s="93">
        <v>3.05</v>
      </c>
      <c r="K39" s="93">
        <v>2.89</v>
      </c>
      <c r="L39" s="93">
        <v>2.74</v>
      </c>
      <c r="M39" s="93">
        <v>2.59</v>
      </c>
      <c r="N39" s="94">
        <v>2.4300000000000002</v>
      </c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</row>
    <row r="40" spans="1:31" s="92" customFormat="1" ht="9" customHeight="1" x14ac:dyDescent="0.2">
      <c r="A40" s="88"/>
      <c r="B40" s="62">
        <v>156</v>
      </c>
      <c r="C40" s="62">
        <v>159</v>
      </c>
      <c r="D40" s="45">
        <v>4.09</v>
      </c>
      <c r="E40" s="45">
        <v>3.94</v>
      </c>
      <c r="F40" s="45">
        <v>3.78</v>
      </c>
      <c r="G40" s="45">
        <v>3.63</v>
      </c>
      <c r="H40" s="45">
        <v>3.47</v>
      </c>
      <c r="I40" s="45">
        <v>3.32</v>
      </c>
      <c r="J40" s="45">
        <v>3.17</v>
      </c>
      <c r="K40" s="45">
        <v>3.01</v>
      </c>
      <c r="L40" s="45">
        <v>2.86</v>
      </c>
      <c r="M40" s="45">
        <v>2.71</v>
      </c>
      <c r="N40" s="46">
        <v>2.5499999999999998</v>
      </c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</row>
    <row r="41" spans="1:31" s="92" customFormat="1" ht="9" customHeight="1" x14ac:dyDescent="0.2">
      <c r="A41" s="88"/>
      <c r="B41" s="62">
        <v>159</v>
      </c>
      <c r="C41" s="62">
        <v>162</v>
      </c>
      <c r="D41" s="45">
        <v>4.2</v>
      </c>
      <c r="E41" s="45">
        <v>4.05</v>
      </c>
      <c r="F41" s="45">
        <v>3.89</v>
      </c>
      <c r="G41" s="45">
        <v>3.74</v>
      </c>
      <c r="H41" s="45">
        <v>3.58</v>
      </c>
      <c r="I41" s="45">
        <v>3.43</v>
      </c>
      <c r="J41" s="45">
        <v>3.28</v>
      </c>
      <c r="K41" s="45">
        <v>3.12</v>
      </c>
      <c r="L41" s="45">
        <v>2.97</v>
      </c>
      <c r="M41" s="45">
        <v>2.82</v>
      </c>
      <c r="N41" s="46">
        <v>2.66</v>
      </c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</row>
    <row r="42" spans="1:31" s="92" customFormat="1" ht="9" customHeight="1" x14ac:dyDescent="0.2">
      <c r="A42" s="88"/>
      <c r="B42" s="62">
        <v>162</v>
      </c>
      <c r="C42" s="62">
        <v>165</v>
      </c>
      <c r="D42" s="45">
        <v>4.3099999999999996</v>
      </c>
      <c r="E42" s="45">
        <v>4.16</v>
      </c>
      <c r="F42" s="45">
        <v>4</v>
      </c>
      <c r="G42" s="45">
        <v>3.85</v>
      </c>
      <c r="H42" s="45">
        <v>3.69</v>
      </c>
      <c r="I42" s="45">
        <v>3.54</v>
      </c>
      <c r="J42" s="45">
        <v>3.39</v>
      </c>
      <c r="K42" s="45">
        <v>3.23</v>
      </c>
      <c r="L42" s="45">
        <v>3.08</v>
      </c>
      <c r="M42" s="45">
        <v>2.93</v>
      </c>
      <c r="N42" s="46">
        <v>2.77</v>
      </c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</row>
    <row r="43" spans="1:31" s="92" customFormat="1" ht="9" customHeight="1" x14ac:dyDescent="0.2">
      <c r="A43" s="88"/>
      <c r="B43" s="99">
        <v>165</v>
      </c>
      <c r="C43" s="99">
        <v>168</v>
      </c>
      <c r="D43" s="93">
        <v>4.43</v>
      </c>
      <c r="E43" s="93">
        <v>4.28</v>
      </c>
      <c r="F43" s="93">
        <v>4.12</v>
      </c>
      <c r="G43" s="93">
        <v>3.97</v>
      </c>
      <c r="H43" s="93">
        <v>3.81</v>
      </c>
      <c r="I43" s="93">
        <v>3.66</v>
      </c>
      <c r="J43" s="93">
        <v>3.51</v>
      </c>
      <c r="K43" s="93">
        <v>3.35</v>
      </c>
      <c r="L43" s="93">
        <v>3.2</v>
      </c>
      <c r="M43" s="93">
        <v>3.05</v>
      </c>
      <c r="N43" s="94">
        <v>2.89</v>
      </c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</row>
    <row r="44" spans="1:31" s="92" customFormat="1" ht="9" customHeight="1" x14ac:dyDescent="0.2">
      <c r="A44" s="88"/>
      <c r="B44" s="62">
        <v>168</v>
      </c>
      <c r="C44" s="62">
        <v>171</v>
      </c>
      <c r="D44" s="45">
        <v>4.54</v>
      </c>
      <c r="E44" s="45">
        <v>4.3899999999999997</v>
      </c>
      <c r="F44" s="45">
        <v>4.2300000000000004</v>
      </c>
      <c r="G44" s="45">
        <v>4.08</v>
      </c>
      <c r="H44" s="45">
        <v>3.92</v>
      </c>
      <c r="I44" s="45">
        <v>3.77</v>
      </c>
      <c r="J44" s="45">
        <v>3.62</v>
      </c>
      <c r="K44" s="45">
        <v>3.46</v>
      </c>
      <c r="L44" s="45">
        <v>3.31</v>
      </c>
      <c r="M44" s="45">
        <v>3.16</v>
      </c>
      <c r="N44" s="46">
        <v>3</v>
      </c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</row>
    <row r="45" spans="1:31" s="92" customFormat="1" ht="9" customHeight="1" x14ac:dyDescent="0.2">
      <c r="A45" s="88"/>
      <c r="B45" s="62">
        <v>171</v>
      </c>
      <c r="C45" s="62">
        <v>174</v>
      </c>
      <c r="D45" s="45">
        <v>4.66</v>
      </c>
      <c r="E45" s="45">
        <v>4.51</v>
      </c>
      <c r="F45" s="45">
        <v>4.3499999999999996</v>
      </c>
      <c r="G45" s="45">
        <v>4.2</v>
      </c>
      <c r="H45" s="45">
        <v>4.04</v>
      </c>
      <c r="I45" s="45">
        <v>3.89</v>
      </c>
      <c r="J45" s="45">
        <v>3.74</v>
      </c>
      <c r="K45" s="45">
        <v>3.58</v>
      </c>
      <c r="L45" s="45">
        <v>3.43</v>
      </c>
      <c r="M45" s="45">
        <v>3.28</v>
      </c>
      <c r="N45" s="46">
        <v>3.12</v>
      </c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</row>
    <row r="46" spans="1:31" s="92" customFormat="1" ht="9" customHeight="1" x14ac:dyDescent="0.2">
      <c r="A46" s="88"/>
      <c r="B46" s="62">
        <v>174</v>
      </c>
      <c r="C46" s="62">
        <v>177</v>
      </c>
      <c r="D46" s="45">
        <v>4.7699999999999996</v>
      </c>
      <c r="E46" s="45">
        <v>4.62</v>
      </c>
      <c r="F46" s="45">
        <v>4.46</v>
      </c>
      <c r="G46" s="45">
        <v>4.3099999999999996</v>
      </c>
      <c r="H46" s="45">
        <v>4.1500000000000004</v>
      </c>
      <c r="I46" s="45">
        <v>4</v>
      </c>
      <c r="J46" s="45">
        <v>3.85</v>
      </c>
      <c r="K46" s="45">
        <v>3.69</v>
      </c>
      <c r="L46" s="45">
        <v>3.54</v>
      </c>
      <c r="M46" s="45">
        <v>3.39</v>
      </c>
      <c r="N46" s="46">
        <v>3.23</v>
      </c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</row>
    <row r="47" spans="1:31" s="92" customFormat="1" ht="9" customHeight="1" x14ac:dyDescent="0.2">
      <c r="A47" s="88"/>
      <c r="B47" s="99">
        <v>177</v>
      </c>
      <c r="C47" s="99">
        <v>180</v>
      </c>
      <c r="D47" s="93">
        <v>4.88</v>
      </c>
      <c r="E47" s="93">
        <v>4.7300000000000004</v>
      </c>
      <c r="F47" s="93">
        <v>4.57</v>
      </c>
      <c r="G47" s="93">
        <v>4.42</v>
      </c>
      <c r="H47" s="93">
        <v>4.26</v>
      </c>
      <c r="I47" s="93">
        <v>4.1100000000000003</v>
      </c>
      <c r="J47" s="93">
        <v>3.96</v>
      </c>
      <c r="K47" s="93">
        <v>3.8</v>
      </c>
      <c r="L47" s="93">
        <v>3.65</v>
      </c>
      <c r="M47" s="93">
        <v>3.5</v>
      </c>
      <c r="N47" s="94">
        <v>3.34</v>
      </c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</row>
    <row r="48" spans="1:31" s="92" customFormat="1" ht="9" customHeight="1" x14ac:dyDescent="0.2">
      <c r="A48" s="88"/>
      <c r="B48" s="62">
        <v>180</v>
      </c>
      <c r="C48" s="62">
        <v>183</v>
      </c>
      <c r="D48" s="45">
        <v>5</v>
      </c>
      <c r="E48" s="45">
        <v>4.8499999999999996</v>
      </c>
      <c r="F48" s="45">
        <v>4.6900000000000004</v>
      </c>
      <c r="G48" s="45">
        <v>4.54</v>
      </c>
      <c r="H48" s="45">
        <v>4.38</v>
      </c>
      <c r="I48" s="45">
        <v>4.2300000000000004</v>
      </c>
      <c r="J48" s="45">
        <v>4.08</v>
      </c>
      <c r="K48" s="45">
        <v>3.92</v>
      </c>
      <c r="L48" s="45">
        <v>3.77</v>
      </c>
      <c r="M48" s="45">
        <v>3.62</v>
      </c>
      <c r="N48" s="46">
        <v>3.46</v>
      </c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</row>
    <row r="49" spans="1:31" s="92" customFormat="1" ht="9" customHeight="1" x14ac:dyDescent="0.2">
      <c r="A49" s="88"/>
      <c r="B49" s="62">
        <v>183</v>
      </c>
      <c r="C49" s="62">
        <v>186</v>
      </c>
      <c r="D49" s="45">
        <v>5.1100000000000003</v>
      </c>
      <c r="E49" s="45">
        <v>4.96</v>
      </c>
      <c r="F49" s="45">
        <v>4.8</v>
      </c>
      <c r="G49" s="45">
        <v>4.6500000000000004</v>
      </c>
      <c r="H49" s="45">
        <v>4.49</v>
      </c>
      <c r="I49" s="45">
        <v>4.34</v>
      </c>
      <c r="J49" s="45">
        <v>4.1900000000000004</v>
      </c>
      <c r="K49" s="45">
        <v>4.03</v>
      </c>
      <c r="L49" s="45">
        <v>3.88</v>
      </c>
      <c r="M49" s="45">
        <v>3.73</v>
      </c>
      <c r="N49" s="46">
        <v>3.57</v>
      </c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</row>
    <row r="50" spans="1:31" s="92" customFormat="1" ht="9" customHeight="1" x14ac:dyDescent="0.2">
      <c r="A50" s="88"/>
      <c r="B50" s="62">
        <v>186</v>
      </c>
      <c r="C50" s="62">
        <v>189</v>
      </c>
      <c r="D50" s="45">
        <v>5.23</v>
      </c>
      <c r="E50" s="45">
        <v>5.08</v>
      </c>
      <c r="F50" s="45">
        <v>4.92</v>
      </c>
      <c r="G50" s="45">
        <v>4.7699999999999996</v>
      </c>
      <c r="H50" s="45">
        <v>4.6100000000000003</v>
      </c>
      <c r="I50" s="45">
        <v>4.46</v>
      </c>
      <c r="J50" s="45">
        <v>4.3099999999999996</v>
      </c>
      <c r="K50" s="45">
        <v>4.1500000000000004</v>
      </c>
      <c r="L50" s="45">
        <v>4</v>
      </c>
      <c r="M50" s="45">
        <v>3.85</v>
      </c>
      <c r="N50" s="46">
        <v>3.69</v>
      </c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</row>
    <row r="51" spans="1:31" s="92" customFormat="1" ht="9" customHeight="1" x14ac:dyDescent="0.2">
      <c r="A51" s="88"/>
      <c r="B51" s="99">
        <v>189</v>
      </c>
      <c r="C51" s="99">
        <v>192</v>
      </c>
      <c r="D51" s="93">
        <v>5.34</v>
      </c>
      <c r="E51" s="93">
        <v>5.19</v>
      </c>
      <c r="F51" s="93">
        <v>5.03</v>
      </c>
      <c r="G51" s="93">
        <v>4.88</v>
      </c>
      <c r="H51" s="93">
        <v>4.72</v>
      </c>
      <c r="I51" s="93">
        <v>4.57</v>
      </c>
      <c r="J51" s="93">
        <v>4.42</v>
      </c>
      <c r="K51" s="93">
        <v>4.26</v>
      </c>
      <c r="L51" s="93">
        <v>4.1100000000000003</v>
      </c>
      <c r="M51" s="93">
        <v>3.96</v>
      </c>
      <c r="N51" s="94">
        <v>3.8</v>
      </c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</row>
    <row r="52" spans="1:31" s="92" customFormat="1" ht="9" customHeight="1" x14ac:dyDescent="0.2">
      <c r="A52" s="88"/>
      <c r="B52" s="62">
        <v>192</v>
      </c>
      <c r="C52" s="62">
        <v>195</v>
      </c>
      <c r="D52" s="45">
        <v>5.45</v>
      </c>
      <c r="E52" s="45">
        <v>5.3</v>
      </c>
      <c r="F52" s="45">
        <v>5.14</v>
      </c>
      <c r="G52" s="45">
        <v>4.99</v>
      </c>
      <c r="H52" s="45">
        <v>4.83</v>
      </c>
      <c r="I52" s="45">
        <v>4.68</v>
      </c>
      <c r="J52" s="45">
        <v>4.53</v>
      </c>
      <c r="K52" s="45">
        <v>4.37</v>
      </c>
      <c r="L52" s="45">
        <v>4.22</v>
      </c>
      <c r="M52" s="45">
        <v>4.07</v>
      </c>
      <c r="N52" s="46">
        <v>3.91</v>
      </c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</row>
    <row r="53" spans="1:31" s="92" customFormat="1" ht="9" customHeight="1" x14ac:dyDescent="0.2">
      <c r="A53" s="88"/>
      <c r="B53" s="62">
        <v>195</v>
      </c>
      <c r="C53" s="62">
        <v>198</v>
      </c>
      <c r="D53" s="45">
        <v>5.57</v>
      </c>
      <c r="E53" s="45">
        <v>5.42</v>
      </c>
      <c r="F53" s="45">
        <v>5.26</v>
      </c>
      <c r="G53" s="45">
        <v>5.1100000000000003</v>
      </c>
      <c r="H53" s="45">
        <v>4.95</v>
      </c>
      <c r="I53" s="45">
        <v>4.8</v>
      </c>
      <c r="J53" s="45">
        <v>4.6500000000000004</v>
      </c>
      <c r="K53" s="45">
        <v>4.49</v>
      </c>
      <c r="L53" s="45">
        <v>4.34</v>
      </c>
      <c r="M53" s="45">
        <v>4.1900000000000004</v>
      </c>
      <c r="N53" s="46">
        <v>4.03</v>
      </c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</row>
    <row r="54" spans="1:31" s="92" customFormat="1" ht="9" customHeight="1" x14ac:dyDescent="0.2">
      <c r="A54" s="88"/>
      <c r="B54" s="62">
        <v>198</v>
      </c>
      <c r="C54" s="62">
        <v>201</v>
      </c>
      <c r="D54" s="45">
        <v>5.68</v>
      </c>
      <c r="E54" s="45">
        <v>5.53</v>
      </c>
      <c r="F54" s="45">
        <v>5.37</v>
      </c>
      <c r="G54" s="45">
        <v>5.22</v>
      </c>
      <c r="H54" s="45">
        <v>5.0599999999999996</v>
      </c>
      <c r="I54" s="45">
        <v>4.91</v>
      </c>
      <c r="J54" s="45">
        <v>4.76</v>
      </c>
      <c r="K54" s="45">
        <v>4.5999999999999996</v>
      </c>
      <c r="L54" s="45">
        <v>4.45</v>
      </c>
      <c r="M54" s="45">
        <v>4.3</v>
      </c>
      <c r="N54" s="46">
        <v>4.1399999999999997</v>
      </c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</row>
    <row r="55" spans="1:31" s="92" customFormat="1" ht="9" customHeight="1" x14ac:dyDescent="0.2">
      <c r="A55" s="88"/>
      <c r="B55" s="99">
        <v>201</v>
      </c>
      <c r="C55" s="99">
        <v>204</v>
      </c>
      <c r="D55" s="93">
        <v>5.8</v>
      </c>
      <c r="E55" s="93">
        <v>5.65</v>
      </c>
      <c r="F55" s="93">
        <v>5.49</v>
      </c>
      <c r="G55" s="93">
        <v>5.34</v>
      </c>
      <c r="H55" s="93">
        <v>5.18</v>
      </c>
      <c r="I55" s="93">
        <v>5.03</v>
      </c>
      <c r="J55" s="93">
        <v>4.88</v>
      </c>
      <c r="K55" s="93">
        <v>4.72</v>
      </c>
      <c r="L55" s="93">
        <v>4.57</v>
      </c>
      <c r="M55" s="93">
        <v>4.42</v>
      </c>
      <c r="N55" s="94">
        <v>4.26</v>
      </c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</row>
    <row r="56" spans="1:31" s="92" customFormat="1" ht="9" customHeight="1" x14ac:dyDescent="0.2">
      <c r="A56" s="88"/>
      <c r="B56" s="62">
        <v>204</v>
      </c>
      <c r="C56" s="62">
        <v>207</v>
      </c>
      <c r="D56" s="45">
        <v>5.91</v>
      </c>
      <c r="E56" s="45">
        <v>5.76</v>
      </c>
      <c r="F56" s="45">
        <v>5.6</v>
      </c>
      <c r="G56" s="45">
        <v>5.45</v>
      </c>
      <c r="H56" s="45">
        <v>5.29</v>
      </c>
      <c r="I56" s="45">
        <v>5.14</v>
      </c>
      <c r="J56" s="45">
        <v>4.99</v>
      </c>
      <c r="K56" s="45">
        <v>4.83</v>
      </c>
      <c r="L56" s="45">
        <v>4.68</v>
      </c>
      <c r="M56" s="45">
        <v>4.53</v>
      </c>
      <c r="N56" s="46">
        <v>4.37</v>
      </c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</row>
    <row r="57" spans="1:31" s="92" customFormat="1" ht="9" customHeight="1" x14ac:dyDescent="0.2">
      <c r="A57" s="88"/>
      <c r="B57" s="62">
        <v>207</v>
      </c>
      <c r="C57" s="62">
        <v>210</v>
      </c>
      <c r="D57" s="45">
        <v>6.02</v>
      </c>
      <c r="E57" s="45">
        <v>5.87</v>
      </c>
      <c r="F57" s="45">
        <v>5.71</v>
      </c>
      <c r="G57" s="45">
        <v>5.56</v>
      </c>
      <c r="H57" s="45">
        <v>5.4</v>
      </c>
      <c r="I57" s="45">
        <v>5.25</v>
      </c>
      <c r="J57" s="45">
        <v>5.0999999999999996</v>
      </c>
      <c r="K57" s="45">
        <v>4.9400000000000004</v>
      </c>
      <c r="L57" s="45">
        <v>4.79</v>
      </c>
      <c r="M57" s="45">
        <v>4.6399999999999997</v>
      </c>
      <c r="N57" s="46">
        <v>4.4800000000000004</v>
      </c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</row>
    <row r="58" spans="1:31" s="92" customFormat="1" ht="9" customHeight="1" x14ac:dyDescent="0.2">
      <c r="A58" s="88"/>
      <c r="B58" s="62">
        <v>210</v>
      </c>
      <c r="C58" s="62">
        <v>213</v>
      </c>
      <c r="D58" s="45">
        <v>6.14</v>
      </c>
      <c r="E58" s="45">
        <v>5.99</v>
      </c>
      <c r="F58" s="45">
        <v>5.83</v>
      </c>
      <c r="G58" s="45">
        <v>5.68</v>
      </c>
      <c r="H58" s="45">
        <v>5.52</v>
      </c>
      <c r="I58" s="45">
        <v>5.37</v>
      </c>
      <c r="J58" s="45">
        <v>5.22</v>
      </c>
      <c r="K58" s="45">
        <v>5.0599999999999996</v>
      </c>
      <c r="L58" s="45">
        <v>4.91</v>
      </c>
      <c r="M58" s="45">
        <v>4.76</v>
      </c>
      <c r="N58" s="46">
        <v>4.5999999999999996</v>
      </c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</row>
    <row r="59" spans="1:31" s="92" customFormat="1" ht="9" customHeight="1" x14ac:dyDescent="0.2">
      <c r="A59" s="88"/>
      <c r="B59" s="99">
        <v>213</v>
      </c>
      <c r="C59" s="99">
        <v>216</v>
      </c>
      <c r="D59" s="93">
        <v>6.25</v>
      </c>
      <c r="E59" s="93">
        <v>6.1</v>
      </c>
      <c r="F59" s="93">
        <v>5.94</v>
      </c>
      <c r="G59" s="93">
        <v>5.79</v>
      </c>
      <c r="H59" s="93">
        <v>5.63</v>
      </c>
      <c r="I59" s="93">
        <v>5.48</v>
      </c>
      <c r="J59" s="93">
        <v>5.33</v>
      </c>
      <c r="K59" s="93">
        <v>5.17</v>
      </c>
      <c r="L59" s="93">
        <v>5.0199999999999996</v>
      </c>
      <c r="M59" s="93">
        <v>4.87</v>
      </c>
      <c r="N59" s="94">
        <v>4.71</v>
      </c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</row>
    <row r="60" spans="1:31" s="92" customFormat="1" ht="9" customHeight="1" x14ac:dyDescent="0.2">
      <c r="A60" s="88"/>
      <c r="B60" s="62">
        <v>216</v>
      </c>
      <c r="C60" s="62">
        <v>219</v>
      </c>
      <c r="D60" s="45">
        <v>6.37</v>
      </c>
      <c r="E60" s="45">
        <v>6.22</v>
      </c>
      <c r="F60" s="45">
        <v>6.06</v>
      </c>
      <c r="G60" s="45">
        <v>5.91</v>
      </c>
      <c r="H60" s="45">
        <v>5.75</v>
      </c>
      <c r="I60" s="45">
        <v>5.6</v>
      </c>
      <c r="J60" s="45">
        <v>5.45</v>
      </c>
      <c r="K60" s="45">
        <v>5.29</v>
      </c>
      <c r="L60" s="45">
        <v>5.14</v>
      </c>
      <c r="M60" s="45">
        <v>4.99</v>
      </c>
      <c r="N60" s="46">
        <v>4.83</v>
      </c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</row>
    <row r="61" spans="1:31" s="92" customFormat="1" ht="9" customHeight="1" x14ac:dyDescent="0.2">
      <c r="A61" s="88"/>
      <c r="B61" s="62">
        <v>219</v>
      </c>
      <c r="C61" s="62">
        <v>222</v>
      </c>
      <c r="D61" s="45">
        <v>6.48</v>
      </c>
      <c r="E61" s="45">
        <v>6.33</v>
      </c>
      <c r="F61" s="45">
        <v>6.17</v>
      </c>
      <c r="G61" s="45">
        <v>6.02</v>
      </c>
      <c r="H61" s="45">
        <v>5.86</v>
      </c>
      <c r="I61" s="45">
        <v>5.71</v>
      </c>
      <c r="J61" s="45">
        <v>5.56</v>
      </c>
      <c r="K61" s="45">
        <v>5.4</v>
      </c>
      <c r="L61" s="45">
        <v>5.25</v>
      </c>
      <c r="M61" s="45">
        <v>5.0999999999999996</v>
      </c>
      <c r="N61" s="46">
        <v>4.9400000000000004</v>
      </c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</row>
    <row r="62" spans="1:31" s="92" customFormat="1" ht="9" customHeight="1" x14ac:dyDescent="0.2">
      <c r="A62" s="88"/>
      <c r="B62" s="62">
        <v>222</v>
      </c>
      <c r="C62" s="62">
        <v>225</v>
      </c>
      <c r="D62" s="45">
        <v>6.59</v>
      </c>
      <c r="E62" s="45">
        <v>6.44</v>
      </c>
      <c r="F62" s="45">
        <v>6.28</v>
      </c>
      <c r="G62" s="45">
        <v>6.13</v>
      </c>
      <c r="H62" s="45">
        <v>5.97</v>
      </c>
      <c r="I62" s="45">
        <v>5.82</v>
      </c>
      <c r="J62" s="45">
        <v>5.67</v>
      </c>
      <c r="K62" s="45">
        <v>5.51</v>
      </c>
      <c r="L62" s="45">
        <v>5.36</v>
      </c>
      <c r="M62" s="45">
        <v>5.21</v>
      </c>
      <c r="N62" s="46">
        <v>5.05</v>
      </c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</row>
    <row r="63" spans="1:31" s="92" customFormat="1" ht="9" customHeight="1" x14ac:dyDescent="0.2">
      <c r="A63" s="88"/>
      <c r="B63" s="99">
        <v>225</v>
      </c>
      <c r="C63" s="99">
        <v>228</v>
      </c>
      <c r="D63" s="93">
        <v>6.71</v>
      </c>
      <c r="E63" s="93">
        <v>6.56</v>
      </c>
      <c r="F63" s="93">
        <v>6.4</v>
      </c>
      <c r="G63" s="93">
        <v>6.25</v>
      </c>
      <c r="H63" s="93">
        <v>6.09</v>
      </c>
      <c r="I63" s="93">
        <v>5.94</v>
      </c>
      <c r="J63" s="93">
        <v>5.79</v>
      </c>
      <c r="K63" s="93">
        <v>5.63</v>
      </c>
      <c r="L63" s="93">
        <v>5.48</v>
      </c>
      <c r="M63" s="93">
        <v>5.33</v>
      </c>
      <c r="N63" s="94">
        <v>5.17</v>
      </c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</row>
    <row r="64" spans="1:31" s="92" customFormat="1" ht="9" customHeight="1" x14ac:dyDescent="0.2">
      <c r="A64" s="88"/>
      <c r="B64" s="62">
        <v>228</v>
      </c>
      <c r="C64" s="62">
        <v>231</v>
      </c>
      <c r="D64" s="45">
        <v>6.82</v>
      </c>
      <c r="E64" s="45">
        <v>6.67</v>
      </c>
      <c r="F64" s="45">
        <v>6.51</v>
      </c>
      <c r="G64" s="45">
        <v>6.36</v>
      </c>
      <c r="H64" s="45">
        <v>6.2</v>
      </c>
      <c r="I64" s="45">
        <v>6.05</v>
      </c>
      <c r="J64" s="45">
        <v>5.9</v>
      </c>
      <c r="K64" s="45">
        <v>5.74</v>
      </c>
      <c r="L64" s="45">
        <v>5.59</v>
      </c>
      <c r="M64" s="45">
        <v>5.44</v>
      </c>
      <c r="N64" s="46">
        <v>5.28</v>
      </c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</row>
    <row r="65" spans="1:39" s="92" customFormat="1" ht="9" customHeight="1" x14ac:dyDescent="0.2">
      <c r="A65" s="88"/>
      <c r="B65" s="62">
        <v>231</v>
      </c>
      <c r="C65" s="62">
        <v>234</v>
      </c>
      <c r="D65" s="45">
        <v>6.94</v>
      </c>
      <c r="E65" s="45">
        <v>6.79</v>
      </c>
      <c r="F65" s="45">
        <v>6.63</v>
      </c>
      <c r="G65" s="45">
        <v>6.48</v>
      </c>
      <c r="H65" s="45">
        <v>6.32</v>
      </c>
      <c r="I65" s="45">
        <v>6.17</v>
      </c>
      <c r="J65" s="45">
        <v>6.02</v>
      </c>
      <c r="K65" s="45">
        <v>5.86</v>
      </c>
      <c r="L65" s="45">
        <v>5.71</v>
      </c>
      <c r="M65" s="45">
        <v>5.56</v>
      </c>
      <c r="N65" s="46">
        <v>5.4</v>
      </c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</row>
    <row r="66" spans="1:39" s="92" customFormat="1" ht="9" customHeight="1" x14ac:dyDescent="0.2">
      <c r="A66" s="88"/>
      <c r="B66" s="62">
        <v>234</v>
      </c>
      <c r="C66" s="62">
        <v>237</v>
      </c>
      <c r="D66" s="45">
        <v>7.05</v>
      </c>
      <c r="E66" s="45">
        <v>6.9</v>
      </c>
      <c r="F66" s="45">
        <v>6.74</v>
      </c>
      <c r="G66" s="45">
        <v>6.59</v>
      </c>
      <c r="H66" s="45">
        <v>6.43</v>
      </c>
      <c r="I66" s="45">
        <v>6.28</v>
      </c>
      <c r="J66" s="45">
        <v>6.13</v>
      </c>
      <c r="K66" s="45">
        <v>5.97</v>
      </c>
      <c r="L66" s="45">
        <v>5.82</v>
      </c>
      <c r="M66" s="45">
        <v>5.67</v>
      </c>
      <c r="N66" s="46">
        <v>5.51</v>
      </c>
      <c r="O66" s="91"/>
      <c r="P66" s="96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7"/>
      <c r="AB66" s="97"/>
      <c r="AC66" s="46"/>
      <c r="AD66" s="46"/>
      <c r="AE66" s="46"/>
      <c r="AF66" s="45"/>
      <c r="AG66" s="45"/>
      <c r="AH66" s="45"/>
      <c r="AI66" s="45"/>
      <c r="AJ66" s="45"/>
      <c r="AK66" s="45"/>
      <c r="AL66" s="45"/>
      <c r="AM66" s="46"/>
    </row>
    <row r="67" spans="1:39" s="92" customFormat="1" ht="9" customHeight="1" x14ac:dyDescent="0.2">
      <c r="A67" s="88"/>
      <c r="B67" s="99">
        <v>237</v>
      </c>
      <c r="C67" s="99">
        <v>240</v>
      </c>
      <c r="D67" s="93">
        <v>7.16</v>
      </c>
      <c r="E67" s="93">
        <v>7.01</v>
      </c>
      <c r="F67" s="93">
        <v>6.85</v>
      </c>
      <c r="G67" s="93">
        <v>6.7</v>
      </c>
      <c r="H67" s="93">
        <v>6.54</v>
      </c>
      <c r="I67" s="93">
        <v>6.39</v>
      </c>
      <c r="J67" s="93">
        <v>6.24</v>
      </c>
      <c r="K67" s="93">
        <v>6.08</v>
      </c>
      <c r="L67" s="93">
        <v>5.93</v>
      </c>
      <c r="M67" s="93">
        <v>5.78</v>
      </c>
      <c r="N67" s="94">
        <v>5.62</v>
      </c>
      <c r="O67" s="91"/>
      <c r="P67" s="96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</row>
    <row r="68" spans="1:39" s="92" customFormat="1" ht="9" customHeight="1" x14ac:dyDescent="0.2">
      <c r="A68" s="88"/>
      <c r="B68" s="62">
        <v>240</v>
      </c>
      <c r="C68" s="62">
        <v>243</v>
      </c>
      <c r="D68" s="45">
        <v>7.28</v>
      </c>
      <c r="E68" s="45">
        <v>7.13</v>
      </c>
      <c r="F68" s="45">
        <v>6.97</v>
      </c>
      <c r="G68" s="45">
        <v>6.82</v>
      </c>
      <c r="H68" s="45">
        <v>6.66</v>
      </c>
      <c r="I68" s="45">
        <v>6.51</v>
      </c>
      <c r="J68" s="45">
        <v>6.36</v>
      </c>
      <c r="K68" s="45">
        <v>6.2</v>
      </c>
      <c r="L68" s="45">
        <v>6.05</v>
      </c>
      <c r="M68" s="45">
        <v>5.9</v>
      </c>
      <c r="N68" s="46">
        <v>5.74</v>
      </c>
      <c r="O68" s="91"/>
      <c r="P68" s="96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</row>
    <row r="69" spans="1:39" s="92" customFormat="1" ht="9" customHeight="1" x14ac:dyDescent="0.2">
      <c r="A69" s="88"/>
      <c r="B69" s="62">
        <v>243</v>
      </c>
      <c r="C69" s="62">
        <v>246</v>
      </c>
      <c r="D69" s="45">
        <v>7.39</v>
      </c>
      <c r="E69" s="45">
        <v>7.24</v>
      </c>
      <c r="F69" s="45">
        <v>7.08</v>
      </c>
      <c r="G69" s="45">
        <v>6.93</v>
      </c>
      <c r="H69" s="45">
        <v>6.77</v>
      </c>
      <c r="I69" s="45">
        <v>6.62</v>
      </c>
      <c r="J69" s="45">
        <v>6.47</v>
      </c>
      <c r="K69" s="45">
        <v>6.31</v>
      </c>
      <c r="L69" s="45">
        <v>6.16</v>
      </c>
      <c r="M69" s="45">
        <v>6.01</v>
      </c>
      <c r="N69" s="46">
        <v>5.85</v>
      </c>
      <c r="O69" s="91"/>
      <c r="P69" s="96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</row>
    <row r="70" spans="1:39" s="92" customFormat="1" ht="9" customHeight="1" x14ac:dyDescent="0.2">
      <c r="A70" s="88"/>
      <c r="B70" s="62">
        <v>246</v>
      </c>
      <c r="C70" s="62">
        <v>249</v>
      </c>
      <c r="D70" s="45">
        <v>7.51</v>
      </c>
      <c r="E70" s="45">
        <v>7.36</v>
      </c>
      <c r="F70" s="45">
        <v>7.2</v>
      </c>
      <c r="G70" s="45">
        <v>7.05</v>
      </c>
      <c r="H70" s="45">
        <v>6.89</v>
      </c>
      <c r="I70" s="45">
        <v>6.74</v>
      </c>
      <c r="J70" s="45">
        <v>6.59</v>
      </c>
      <c r="K70" s="45">
        <v>6.43</v>
      </c>
      <c r="L70" s="45">
        <v>6.28</v>
      </c>
      <c r="M70" s="45">
        <v>6.13</v>
      </c>
      <c r="N70" s="46">
        <v>5.97</v>
      </c>
      <c r="O70" s="91"/>
      <c r="P70" s="96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</row>
    <row r="71" spans="1:39" s="92" customFormat="1" ht="9" customHeight="1" x14ac:dyDescent="0.2">
      <c r="A71" s="88"/>
      <c r="B71" s="99">
        <v>249</v>
      </c>
      <c r="C71" s="99">
        <v>252</v>
      </c>
      <c r="D71" s="93">
        <v>7.62</v>
      </c>
      <c r="E71" s="93">
        <v>7.47</v>
      </c>
      <c r="F71" s="93">
        <v>7.31</v>
      </c>
      <c r="G71" s="93">
        <v>7.16</v>
      </c>
      <c r="H71" s="93">
        <v>7</v>
      </c>
      <c r="I71" s="93">
        <v>6.85</v>
      </c>
      <c r="J71" s="93">
        <v>6.7</v>
      </c>
      <c r="K71" s="93">
        <v>6.54</v>
      </c>
      <c r="L71" s="93">
        <v>6.39</v>
      </c>
      <c r="M71" s="93">
        <v>6.24</v>
      </c>
      <c r="N71" s="94">
        <v>6.08</v>
      </c>
      <c r="O71" s="91"/>
      <c r="P71" s="96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</row>
    <row r="72" spans="1:39" s="92" customFormat="1" ht="9" customHeight="1" x14ac:dyDescent="0.2">
      <c r="A72" s="88"/>
      <c r="B72" s="62">
        <v>252</v>
      </c>
      <c r="C72" s="62">
        <v>255</v>
      </c>
      <c r="D72" s="45">
        <v>7.73</v>
      </c>
      <c r="E72" s="45">
        <v>7.58</v>
      </c>
      <c r="F72" s="45">
        <v>7.42</v>
      </c>
      <c r="G72" s="45">
        <v>7.27</v>
      </c>
      <c r="H72" s="45">
        <v>7.11</v>
      </c>
      <c r="I72" s="45">
        <v>6.96</v>
      </c>
      <c r="J72" s="45">
        <v>6.81</v>
      </c>
      <c r="K72" s="45">
        <v>6.65</v>
      </c>
      <c r="L72" s="45">
        <v>6.5</v>
      </c>
      <c r="M72" s="45">
        <v>6.35</v>
      </c>
      <c r="N72" s="46">
        <v>6.19</v>
      </c>
      <c r="O72" s="91"/>
      <c r="P72" s="96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</row>
    <row r="73" spans="1:39" s="92" customFormat="1" ht="9" customHeight="1" x14ac:dyDescent="0.2">
      <c r="A73" s="88"/>
      <c r="B73" s="62">
        <v>255</v>
      </c>
      <c r="C73" s="62">
        <v>258</v>
      </c>
      <c r="D73" s="45">
        <v>7.85</v>
      </c>
      <c r="E73" s="45">
        <v>7.7</v>
      </c>
      <c r="F73" s="45">
        <v>7.54</v>
      </c>
      <c r="G73" s="45">
        <v>7.39</v>
      </c>
      <c r="H73" s="45">
        <v>7.23</v>
      </c>
      <c r="I73" s="45">
        <v>7.08</v>
      </c>
      <c r="J73" s="45">
        <v>6.93</v>
      </c>
      <c r="K73" s="45">
        <v>6.77</v>
      </c>
      <c r="L73" s="45">
        <v>6.62</v>
      </c>
      <c r="M73" s="45">
        <v>6.47</v>
      </c>
      <c r="N73" s="46">
        <v>6.31</v>
      </c>
      <c r="O73" s="91"/>
      <c r="P73" s="96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</row>
    <row r="74" spans="1:39" s="92" customFormat="1" ht="9" customHeight="1" x14ac:dyDescent="0.2">
      <c r="A74" s="88"/>
      <c r="B74" s="62">
        <v>258</v>
      </c>
      <c r="C74" s="62">
        <v>261</v>
      </c>
      <c r="D74" s="45">
        <v>7.96</v>
      </c>
      <c r="E74" s="45">
        <v>7.81</v>
      </c>
      <c r="F74" s="45">
        <v>7.65</v>
      </c>
      <c r="G74" s="45">
        <v>7.5</v>
      </c>
      <c r="H74" s="45">
        <v>7.34</v>
      </c>
      <c r="I74" s="45">
        <v>7.19</v>
      </c>
      <c r="J74" s="45">
        <v>7.04</v>
      </c>
      <c r="K74" s="45">
        <v>6.88</v>
      </c>
      <c r="L74" s="45">
        <v>6.73</v>
      </c>
      <c r="M74" s="45">
        <v>6.58</v>
      </c>
      <c r="N74" s="46">
        <v>6.42</v>
      </c>
      <c r="O74" s="91"/>
      <c r="P74" s="96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</row>
    <row r="75" spans="1:39" s="92" customFormat="1" ht="9" customHeight="1" x14ac:dyDescent="0.2">
      <c r="A75" s="88"/>
      <c r="B75" s="99">
        <v>261</v>
      </c>
      <c r="C75" s="99">
        <v>264</v>
      </c>
      <c r="D75" s="93">
        <v>8.08</v>
      </c>
      <c r="E75" s="93">
        <v>7.93</v>
      </c>
      <c r="F75" s="93">
        <v>7.77</v>
      </c>
      <c r="G75" s="93">
        <v>7.62</v>
      </c>
      <c r="H75" s="93">
        <v>7.46</v>
      </c>
      <c r="I75" s="93">
        <v>7.31</v>
      </c>
      <c r="J75" s="93">
        <v>7.16</v>
      </c>
      <c r="K75" s="93">
        <v>7</v>
      </c>
      <c r="L75" s="93">
        <v>6.85</v>
      </c>
      <c r="M75" s="93">
        <v>6.7</v>
      </c>
      <c r="N75" s="94">
        <v>6.54</v>
      </c>
      <c r="O75" s="91"/>
      <c r="P75" s="96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</row>
    <row r="76" spans="1:39" s="92" customFormat="1" ht="9" customHeight="1" x14ac:dyDescent="0.2">
      <c r="A76" s="88"/>
      <c r="B76" s="62">
        <v>264</v>
      </c>
      <c r="C76" s="62">
        <v>267</v>
      </c>
      <c r="D76" s="45">
        <v>8.19</v>
      </c>
      <c r="E76" s="45">
        <v>8.0399999999999991</v>
      </c>
      <c r="F76" s="45">
        <v>7.88</v>
      </c>
      <c r="G76" s="45">
        <v>7.73</v>
      </c>
      <c r="H76" s="45">
        <v>7.57</v>
      </c>
      <c r="I76" s="45">
        <v>7.42</v>
      </c>
      <c r="J76" s="45">
        <v>7.27</v>
      </c>
      <c r="K76" s="45">
        <v>7.11</v>
      </c>
      <c r="L76" s="45">
        <v>6.96</v>
      </c>
      <c r="M76" s="45">
        <v>6.81</v>
      </c>
      <c r="N76" s="46">
        <v>6.65</v>
      </c>
      <c r="O76" s="91"/>
      <c r="P76" s="96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</row>
    <row r="77" spans="1:39" s="92" customFormat="1" ht="9" customHeight="1" x14ac:dyDescent="0.2">
      <c r="A77" s="88"/>
      <c r="B77" s="62">
        <v>267</v>
      </c>
      <c r="C77" s="62">
        <v>270</v>
      </c>
      <c r="D77" s="45">
        <v>8.3000000000000007</v>
      </c>
      <c r="E77" s="45">
        <v>8.15</v>
      </c>
      <c r="F77" s="45">
        <v>7.99</v>
      </c>
      <c r="G77" s="45">
        <v>7.84</v>
      </c>
      <c r="H77" s="45">
        <v>7.68</v>
      </c>
      <c r="I77" s="45">
        <v>7.53</v>
      </c>
      <c r="J77" s="45">
        <v>7.38</v>
      </c>
      <c r="K77" s="45">
        <v>7.22</v>
      </c>
      <c r="L77" s="45">
        <v>7.07</v>
      </c>
      <c r="M77" s="45">
        <v>6.92</v>
      </c>
      <c r="N77" s="46">
        <v>6.76</v>
      </c>
      <c r="O77" s="91"/>
      <c r="P77" s="96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</row>
    <row r="78" spans="1:39" s="92" customFormat="1" ht="9" customHeight="1" x14ac:dyDescent="0.2">
      <c r="A78" s="88"/>
      <c r="B78" s="62">
        <v>270</v>
      </c>
      <c r="C78" s="62">
        <v>273</v>
      </c>
      <c r="D78" s="45">
        <v>8.42</v>
      </c>
      <c r="E78" s="45">
        <v>8.27</v>
      </c>
      <c r="F78" s="45">
        <v>8.11</v>
      </c>
      <c r="G78" s="45">
        <v>7.96</v>
      </c>
      <c r="H78" s="45">
        <v>7.8</v>
      </c>
      <c r="I78" s="45">
        <v>7.65</v>
      </c>
      <c r="J78" s="45">
        <v>7.5</v>
      </c>
      <c r="K78" s="45">
        <v>7.34</v>
      </c>
      <c r="L78" s="45">
        <v>7.19</v>
      </c>
      <c r="M78" s="45">
        <v>7.04</v>
      </c>
      <c r="N78" s="46">
        <v>6.88</v>
      </c>
      <c r="O78" s="91"/>
      <c r="P78" s="96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</row>
    <row r="79" spans="1:39" s="92" customFormat="1" ht="9" customHeight="1" x14ac:dyDescent="0.2">
      <c r="A79" s="88"/>
      <c r="B79" s="99">
        <v>273</v>
      </c>
      <c r="C79" s="99">
        <v>276</v>
      </c>
      <c r="D79" s="93">
        <v>8.5299999999999994</v>
      </c>
      <c r="E79" s="93">
        <v>8.3800000000000008</v>
      </c>
      <c r="F79" s="93">
        <v>8.2200000000000006</v>
      </c>
      <c r="G79" s="93">
        <v>8.07</v>
      </c>
      <c r="H79" s="93">
        <v>7.91</v>
      </c>
      <c r="I79" s="93">
        <v>7.76</v>
      </c>
      <c r="J79" s="93">
        <v>7.61</v>
      </c>
      <c r="K79" s="93">
        <v>7.45</v>
      </c>
      <c r="L79" s="93">
        <v>7.3</v>
      </c>
      <c r="M79" s="93">
        <v>7.15</v>
      </c>
      <c r="N79" s="94">
        <v>6.99</v>
      </c>
      <c r="O79" s="91"/>
      <c r="P79" s="96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</row>
    <row r="80" spans="1:39" s="92" customFormat="1" ht="9" customHeight="1" x14ac:dyDescent="0.2">
      <c r="A80" s="88"/>
      <c r="B80" s="62">
        <v>276</v>
      </c>
      <c r="C80" s="62">
        <v>279</v>
      </c>
      <c r="D80" s="45">
        <v>8.65</v>
      </c>
      <c r="E80" s="45">
        <v>8.5</v>
      </c>
      <c r="F80" s="45">
        <v>8.34</v>
      </c>
      <c r="G80" s="45">
        <v>8.19</v>
      </c>
      <c r="H80" s="45">
        <v>8.0299999999999994</v>
      </c>
      <c r="I80" s="45">
        <v>7.88</v>
      </c>
      <c r="J80" s="45">
        <v>7.73</v>
      </c>
      <c r="K80" s="45">
        <v>7.57</v>
      </c>
      <c r="L80" s="45">
        <v>7.42</v>
      </c>
      <c r="M80" s="45">
        <v>7.27</v>
      </c>
      <c r="N80" s="46">
        <v>7.11</v>
      </c>
      <c r="O80" s="91"/>
      <c r="P80" s="96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</row>
    <row r="81" spans="1:31" s="92" customFormat="1" ht="9" customHeight="1" x14ac:dyDescent="0.2">
      <c r="A81" s="88"/>
      <c r="B81" s="62">
        <v>279</v>
      </c>
      <c r="C81" s="62">
        <v>282</v>
      </c>
      <c r="D81" s="45">
        <v>8.76</v>
      </c>
      <c r="E81" s="45">
        <v>8.61</v>
      </c>
      <c r="F81" s="45">
        <v>8.4499999999999993</v>
      </c>
      <c r="G81" s="45">
        <v>8.3000000000000007</v>
      </c>
      <c r="H81" s="45">
        <v>8.14</v>
      </c>
      <c r="I81" s="45">
        <v>7.99</v>
      </c>
      <c r="J81" s="45">
        <v>7.84</v>
      </c>
      <c r="K81" s="45">
        <v>7.68</v>
      </c>
      <c r="L81" s="45">
        <v>7.53</v>
      </c>
      <c r="M81" s="45">
        <v>7.38</v>
      </c>
      <c r="N81" s="46">
        <v>7.22</v>
      </c>
      <c r="O81" s="91"/>
      <c r="P81" s="96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</row>
    <row r="82" spans="1:31" s="92" customFormat="1" ht="9" customHeight="1" x14ac:dyDescent="0.2">
      <c r="A82" s="88"/>
      <c r="B82" s="62">
        <v>282</v>
      </c>
      <c r="C82" s="62">
        <v>285</v>
      </c>
      <c r="D82" s="45">
        <v>8.8699999999999992</v>
      </c>
      <c r="E82" s="45">
        <v>8.7200000000000006</v>
      </c>
      <c r="F82" s="45">
        <v>8.56</v>
      </c>
      <c r="G82" s="45">
        <v>8.41</v>
      </c>
      <c r="H82" s="45">
        <v>8.25</v>
      </c>
      <c r="I82" s="45">
        <v>8.1</v>
      </c>
      <c r="J82" s="45">
        <v>7.95</v>
      </c>
      <c r="K82" s="45">
        <v>7.79</v>
      </c>
      <c r="L82" s="45">
        <v>7.64</v>
      </c>
      <c r="M82" s="45">
        <v>7.49</v>
      </c>
      <c r="N82" s="46">
        <v>7.33</v>
      </c>
      <c r="O82" s="91"/>
      <c r="P82" s="96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</row>
    <row r="83" spans="1:31" s="92" customFormat="1" ht="9" customHeight="1" x14ac:dyDescent="0.2">
      <c r="A83" s="88"/>
      <c r="B83" s="99">
        <v>285</v>
      </c>
      <c r="C83" s="99">
        <v>288</v>
      </c>
      <c r="D83" s="93">
        <v>8.99</v>
      </c>
      <c r="E83" s="93">
        <v>8.84</v>
      </c>
      <c r="F83" s="93">
        <v>8.68</v>
      </c>
      <c r="G83" s="93">
        <v>8.5299999999999994</v>
      </c>
      <c r="H83" s="93">
        <v>8.3699999999999992</v>
      </c>
      <c r="I83" s="93">
        <v>8.2200000000000006</v>
      </c>
      <c r="J83" s="93">
        <v>8.07</v>
      </c>
      <c r="K83" s="93">
        <v>7.91</v>
      </c>
      <c r="L83" s="93">
        <v>7.76</v>
      </c>
      <c r="M83" s="93">
        <v>7.61</v>
      </c>
      <c r="N83" s="94">
        <v>7.45</v>
      </c>
      <c r="O83" s="91"/>
      <c r="P83" s="96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</row>
    <row r="84" spans="1:31" s="92" customFormat="1" ht="9" customHeight="1" x14ac:dyDescent="0.2">
      <c r="A84" s="88"/>
      <c r="B84" s="62">
        <v>288</v>
      </c>
      <c r="C84" s="62">
        <v>291</v>
      </c>
      <c r="D84" s="45">
        <v>9.1</v>
      </c>
      <c r="E84" s="45">
        <v>8.9499999999999993</v>
      </c>
      <c r="F84" s="45">
        <v>8.7899999999999991</v>
      </c>
      <c r="G84" s="45">
        <v>8.64</v>
      </c>
      <c r="H84" s="45">
        <v>8.48</v>
      </c>
      <c r="I84" s="45">
        <v>8.33</v>
      </c>
      <c r="J84" s="45">
        <v>8.18</v>
      </c>
      <c r="K84" s="45">
        <v>8.02</v>
      </c>
      <c r="L84" s="45">
        <v>7.87</v>
      </c>
      <c r="M84" s="45">
        <v>7.72</v>
      </c>
      <c r="N84" s="46">
        <v>7.56</v>
      </c>
      <c r="O84" s="91"/>
      <c r="P84" s="96"/>
      <c r="Q84" s="96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</row>
    <row r="85" spans="1:31" s="92" customFormat="1" ht="9" customHeight="1" x14ac:dyDescent="0.2">
      <c r="A85" s="88"/>
      <c r="B85" s="62">
        <v>291</v>
      </c>
      <c r="C85" s="62">
        <v>294</v>
      </c>
      <c r="D85" s="45">
        <v>9.2200000000000006</v>
      </c>
      <c r="E85" s="45">
        <v>9.07</v>
      </c>
      <c r="F85" s="45">
        <v>8.91</v>
      </c>
      <c r="G85" s="45">
        <v>8.76</v>
      </c>
      <c r="H85" s="45">
        <v>8.6</v>
      </c>
      <c r="I85" s="45">
        <v>8.4499999999999993</v>
      </c>
      <c r="J85" s="45">
        <v>8.3000000000000007</v>
      </c>
      <c r="K85" s="45">
        <v>8.14</v>
      </c>
      <c r="L85" s="45">
        <v>7.99</v>
      </c>
      <c r="M85" s="45">
        <v>7.84</v>
      </c>
      <c r="N85" s="46">
        <v>7.68</v>
      </c>
      <c r="O85" s="91"/>
      <c r="P85" s="96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</row>
    <row r="86" spans="1:31" s="92" customFormat="1" ht="9" customHeight="1" x14ac:dyDescent="0.2">
      <c r="A86" s="88"/>
      <c r="B86" s="62">
        <v>294</v>
      </c>
      <c r="C86" s="62">
        <v>297</v>
      </c>
      <c r="D86" s="45">
        <v>9.33</v>
      </c>
      <c r="E86" s="45">
        <v>9.18</v>
      </c>
      <c r="F86" s="45">
        <v>9.02</v>
      </c>
      <c r="G86" s="45">
        <v>8.8699999999999992</v>
      </c>
      <c r="H86" s="45">
        <v>8.7100000000000009</v>
      </c>
      <c r="I86" s="45">
        <v>8.56</v>
      </c>
      <c r="J86" s="45">
        <v>8.41</v>
      </c>
      <c r="K86" s="45">
        <v>8.25</v>
      </c>
      <c r="L86" s="45">
        <v>8.1</v>
      </c>
      <c r="M86" s="45">
        <v>7.95</v>
      </c>
      <c r="N86" s="46">
        <v>7.79</v>
      </c>
      <c r="O86" s="91"/>
      <c r="P86" s="96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</row>
    <row r="87" spans="1:31" s="92" customFormat="1" ht="9" customHeight="1" x14ac:dyDescent="0.2">
      <c r="A87" s="88"/>
      <c r="B87" s="99">
        <v>297</v>
      </c>
      <c r="C87" s="99">
        <v>300</v>
      </c>
      <c r="D87" s="93">
        <v>9.44</v>
      </c>
      <c r="E87" s="93">
        <v>9.2899999999999991</v>
      </c>
      <c r="F87" s="93">
        <v>9.1300000000000008</v>
      </c>
      <c r="G87" s="93">
        <v>8.98</v>
      </c>
      <c r="H87" s="93">
        <v>8.82</v>
      </c>
      <c r="I87" s="93">
        <v>8.67</v>
      </c>
      <c r="J87" s="93">
        <v>8.52</v>
      </c>
      <c r="K87" s="93">
        <v>8.36</v>
      </c>
      <c r="L87" s="93">
        <v>8.2100000000000009</v>
      </c>
      <c r="M87" s="93">
        <v>8.06</v>
      </c>
      <c r="N87" s="94">
        <v>7.9</v>
      </c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</row>
    <row r="88" spans="1:31" s="89" customFormat="1" ht="9" customHeight="1" x14ac:dyDescent="0.2">
      <c r="A88" s="88"/>
      <c r="B88" s="62">
        <v>300</v>
      </c>
      <c r="C88" s="62">
        <v>303</v>
      </c>
      <c r="D88" s="45">
        <v>9.56</v>
      </c>
      <c r="E88" s="45">
        <v>9.41</v>
      </c>
      <c r="F88" s="45">
        <v>9.25</v>
      </c>
      <c r="G88" s="45">
        <v>9.1</v>
      </c>
      <c r="H88" s="45">
        <v>8.94</v>
      </c>
      <c r="I88" s="45">
        <v>8.7899999999999991</v>
      </c>
      <c r="J88" s="45">
        <v>8.64</v>
      </c>
      <c r="K88" s="45">
        <v>8.48</v>
      </c>
      <c r="L88" s="45">
        <v>8.33</v>
      </c>
      <c r="M88" s="45">
        <v>8.18</v>
      </c>
      <c r="N88" s="46">
        <v>8.02</v>
      </c>
    </row>
    <row r="89" spans="1:31" s="90" customFormat="1" ht="9" customHeight="1" x14ac:dyDescent="0.2">
      <c r="A89" s="88"/>
      <c r="B89" s="62">
        <v>303</v>
      </c>
      <c r="C89" s="62">
        <v>306</v>
      </c>
      <c r="D89" s="45">
        <v>9.67</v>
      </c>
      <c r="E89" s="45">
        <v>9.52</v>
      </c>
      <c r="F89" s="45">
        <v>9.36</v>
      </c>
      <c r="G89" s="45">
        <v>9.2100000000000009</v>
      </c>
      <c r="H89" s="45">
        <v>9.0500000000000007</v>
      </c>
      <c r="I89" s="45">
        <v>8.9</v>
      </c>
      <c r="J89" s="45">
        <v>8.75</v>
      </c>
      <c r="K89" s="45">
        <v>8.59</v>
      </c>
      <c r="L89" s="45">
        <v>8.44</v>
      </c>
      <c r="M89" s="45">
        <v>8.2899999999999991</v>
      </c>
      <c r="N89" s="46">
        <v>8.1300000000000008</v>
      </c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</row>
    <row r="90" spans="1:31" s="90" customFormat="1" ht="9" customHeight="1" x14ac:dyDescent="0.2">
      <c r="A90" s="88"/>
      <c r="B90" s="62">
        <v>306</v>
      </c>
      <c r="C90" s="62">
        <v>309</v>
      </c>
      <c r="D90" s="45">
        <v>9.7899999999999991</v>
      </c>
      <c r="E90" s="45">
        <v>9.64</v>
      </c>
      <c r="F90" s="45">
        <v>9.48</v>
      </c>
      <c r="G90" s="45">
        <v>9.33</v>
      </c>
      <c r="H90" s="45">
        <v>9.17</v>
      </c>
      <c r="I90" s="45">
        <v>9.02</v>
      </c>
      <c r="J90" s="45">
        <v>8.8699999999999992</v>
      </c>
      <c r="K90" s="45">
        <v>8.7100000000000009</v>
      </c>
      <c r="L90" s="45">
        <v>8.56</v>
      </c>
      <c r="M90" s="45">
        <v>8.41</v>
      </c>
      <c r="N90" s="46">
        <v>8.25</v>
      </c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</row>
    <row r="91" spans="1:31" s="90" customFormat="1" ht="9" customHeight="1" x14ac:dyDescent="0.2">
      <c r="A91" s="88"/>
      <c r="B91" s="99">
        <v>309</v>
      </c>
      <c r="C91" s="99">
        <v>312</v>
      </c>
      <c r="D91" s="93">
        <v>9.9</v>
      </c>
      <c r="E91" s="93">
        <v>9.75</v>
      </c>
      <c r="F91" s="93">
        <v>9.59</v>
      </c>
      <c r="G91" s="93">
        <v>9.44</v>
      </c>
      <c r="H91" s="93">
        <v>9.2799999999999994</v>
      </c>
      <c r="I91" s="93">
        <v>9.1300000000000008</v>
      </c>
      <c r="J91" s="93">
        <v>8.98</v>
      </c>
      <c r="K91" s="93">
        <v>8.82</v>
      </c>
      <c r="L91" s="93">
        <v>8.67</v>
      </c>
      <c r="M91" s="93">
        <v>8.52</v>
      </c>
      <c r="N91" s="94">
        <v>8.36</v>
      </c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</row>
    <row r="92" spans="1:31" s="90" customFormat="1" ht="9" customHeight="1" x14ac:dyDescent="0.2">
      <c r="A92" s="88"/>
      <c r="B92" s="62">
        <v>312</v>
      </c>
      <c r="C92" s="62">
        <v>315</v>
      </c>
      <c r="D92" s="45">
        <v>10.01</v>
      </c>
      <c r="E92" s="45">
        <v>9.86</v>
      </c>
      <c r="F92" s="45">
        <v>9.6999999999999993</v>
      </c>
      <c r="G92" s="45">
        <v>9.5500000000000007</v>
      </c>
      <c r="H92" s="45">
        <v>9.39</v>
      </c>
      <c r="I92" s="45">
        <v>9.24</v>
      </c>
      <c r="J92" s="45">
        <v>9.09</v>
      </c>
      <c r="K92" s="45">
        <v>8.93</v>
      </c>
      <c r="L92" s="45">
        <v>8.7799999999999994</v>
      </c>
      <c r="M92" s="45">
        <v>8.6300000000000008</v>
      </c>
      <c r="N92" s="46">
        <v>8.4700000000000006</v>
      </c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</row>
    <row r="93" spans="1:31" s="90" customFormat="1" ht="9" customHeight="1" x14ac:dyDescent="0.2">
      <c r="A93" s="88"/>
      <c r="B93" s="62">
        <v>315</v>
      </c>
      <c r="C93" s="62">
        <v>318</v>
      </c>
      <c r="D93" s="45">
        <v>10.130000000000001</v>
      </c>
      <c r="E93" s="45">
        <v>9.98</v>
      </c>
      <c r="F93" s="45">
        <v>9.82</v>
      </c>
      <c r="G93" s="45">
        <v>9.67</v>
      </c>
      <c r="H93" s="45">
        <v>9.51</v>
      </c>
      <c r="I93" s="45">
        <v>9.36</v>
      </c>
      <c r="J93" s="45">
        <v>9.2100000000000009</v>
      </c>
      <c r="K93" s="45">
        <v>9.0500000000000007</v>
      </c>
      <c r="L93" s="45">
        <v>8.9</v>
      </c>
      <c r="M93" s="45">
        <v>8.75</v>
      </c>
      <c r="N93" s="46">
        <v>8.59</v>
      </c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</row>
    <row r="94" spans="1:31" s="90" customFormat="1" ht="9" customHeight="1" x14ac:dyDescent="0.2">
      <c r="A94" s="88"/>
      <c r="B94" s="62">
        <v>318</v>
      </c>
      <c r="C94" s="62">
        <v>321</v>
      </c>
      <c r="D94" s="45">
        <v>10.24</v>
      </c>
      <c r="E94" s="45">
        <v>10.09</v>
      </c>
      <c r="F94" s="45">
        <v>9.93</v>
      </c>
      <c r="G94" s="45">
        <v>9.7799999999999994</v>
      </c>
      <c r="H94" s="45">
        <v>9.6199999999999992</v>
      </c>
      <c r="I94" s="45">
        <v>9.4700000000000006</v>
      </c>
      <c r="J94" s="45">
        <v>9.32</v>
      </c>
      <c r="K94" s="45">
        <v>9.16</v>
      </c>
      <c r="L94" s="45">
        <v>9.01</v>
      </c>
      <c r="M94" s="45">
        <v>8.86</v>
      </c>
      <c r="N94" s="46">
        <v>8.6999999999999993</v>
      </c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</row>
    <row r="95" spans="1:31" s="90" customFormat="1" ht="9" customHeight="1" x14ac:dyDescent="0.2">
      <c r="A95" s="88"/>
      <c r="B95" s="99">
        <v>321</v>
      </c>
      <c r="C95" s="99">
        <v>324</v>
      </c>
      <c r="D95" s="93">
        <v>10.36</v>
      </c>
      <c r="E95" s="93">
        <v>10.210000000000001</v>
      </c>
      <c r="F95" s="93">
        <v>10.050000000000001</v>
      </c>
      <c r="G95" s="93">
        <v>9.9</v>
      </c>
      <c r="H95" s="93">
        <v>9.74</v>
      </c>
      <c r="I95" s="93">
        <v>9.59</v>
      </c>
      <c r="J95" s="93">
        <v>9.44</v>
      </c>
      <c r="K95" s="93">
        <v>9.2799999999999994</v>
      </c>
      <c r="L95" s="93">
        <v>9.1300000000000008</v>
      </c>
      <c r="M95" s="93">
        <v>8.98</v>
      </c>
      <c r="N95" s="94">
        <v>8.82</v>
      </c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</row>
    <row r="96" spans="1:31" s="90" customFormat="1" ht="9" customHeight="1" x14ac:dyDescent="0.2">
      <c r="A96" s="88"/>
      <c r="B96" s="62">
        <v>324</v>
      </c>
      <c r="C96" s="62">
        <v>327</v>
      </c>
      <c r="D96" s="45">
        <v>10.47</v>
      </c>
      <c r="E96" s="45">
        <v>10.32</v>
      </c>
      <c r="F96" s="45">
        <v>10.16</v>
      </c>
      <c r="G96" s="45">
        <v>10.01</v>
      </c>
      <c r="H96" s="45">
        <v>9.85</v>
      </c>
      <c r="I96" s="45">
        <v>9.6999999999999993</v>
      </c>
      <c r="J96" s="45">
        <v>9.5500000000000007</v>
      </c>
      <c r="K96" s="45">
        <v>9.39</v>
      </c>
      <c r="L96" s="45">
        <v>9.24</v>
      </c>
      <c r="M96" s="45">
        <v>9.09</v>
      </c>
      <c r="N96" s="46">
        <v>8.93</v>
      </c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</row>
    <row r="97" spans="1:31" s="90" customFormat="1" ht="9" customHeight="1" x14ac:dyDescent="0.2">
      <c r="A97" s="88"/>
      <c r="B97" s="62">
        <v>327</v>
      </c>
      <c r="C97" s="62">
        <v>330</v>
      </c>
      <c r="D97" s="45">
        <v>10.58</v>
      </c>
      <c r="E97" s="45">
        <v>10.43</v>
      </c>
      <c r="F97" s="45">
        <v>10.27</v>
      </c>
      <c r="G97" s="45">
        <v>10.119999999999999</v>
      </c>
      <c r="H97" s="45">
        <v>9.9600000000000009</v>
      </c>
      <c r="I97" s="45">
        <v>9.81</v>
      </c>
      <c r="J97" s="45">
        <v>9.66</v>
      </c>
      <c r="K97" s="45">
        <v>9.5</v>
      </c>
      <c r="L97" s="45">
        <v>9.35</v>
      </c>
      <c r="M97" s="45">
        <v>9.1999999999999993</v>
      </c>
      <c r="N97" s="46">
        <v>9.0399999999999991</v>
      </c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</row>
    <row r="98" spans="1:31" s="90" customFormat="1" ht="9" customHeight="1" x14ac:dyDescent="0.2">
      <c r="A98" s="88"/>
      <c r="B98" s="62">
        <v>330</v>
      </c>
      <c r="C98" s="62">
        <v>333</v>
      </c>
      <c r="D98" s="45">
        <v>10.7</v>
      </c>
      <c r="E98" s="45">
        <v>10.55</v>
      </c>
      <c r="F98" s="45">
        <v>10.39</v>
      </c>
      <c r="G98" s="45">
        <v>10.24</v>
      </c>
      <c r="H98" s="45">
        <v>10.08</v>
      </c>
      <c r="I98" s="45">
        <v>9.93</v>
      </c>
      <c r="J98" s="45">
        <v>9.7799999999999994</v>
      </c>
      <c r="K98" s="45">
        <v>9.6199999999999992</v>
      </c>
      <c r="L98" s="45">
        <v>9.4700000000000006</v>
      </c>
      <c r="M98" s="45">
        <v>9.32</v>
      </c>
      <c r="N98" s="46">
        <v>9.16</v>
      </c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</row>
    <row r="99" spans="1:31" s="90" customFormat="1" ht="9" customHeight="1" x14ac:dyDescent="0.2">
      <c r="A99" s="88"/>
      <c r="B99" s="99">
        <v>333</v>
      </c>
      <c r="C99" s="99">
        <v>336</v>
      </c>
      <c r="D99" s="93">
        <v>10.81</v>
      </c>
      <c r="E99" s="93">
        <v>10.66</v>
      </c>
      <c r="F99" s="93">
        <v>10.5</v>
      </c>
      <c r="G99" s="93">
        <v>10.35</v>
      </c>
      <c r="H99" s="93">
        <v>10.19</v>
      </c>
      <c r="I99" s="93">
        <v>10.039999999999999</v>
      </c>
      <c r="J99" s="93">
        <v>9.89</v>
      </c>
      <c r="K99" s="93">
        <v>9.73</v>
      </c>
      <c r="L99" s="93">
        <v>9.58</v>
      </c>
      <c r="M99" s="93">
        <v>9.43</v>
      </c>
      <c r="N99" s="94">
        <v>9.27</v>
      </c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</row>
    <row r="100" spans="1:31" s="90" customFormat="1" ht="9" customHeight="1" x14ac:dyDescent="0.2">
      <c r="A100" s="88"/>
      <c r="B100" s="62">
        <v>336</v>
      </c>
      <c r="C100" s="62">
        <v>339</v>
      </c>
      <c r="D100" s="45">
        <v>10.93</v>
      </c>
      <c r="E100" s="45">
        <v>10.78</v>
      </c>
      <c r="F100" s="45">
        <v>10.62</v>
      </c>
      <c r="G100" s="45">
        <v>10.47</v>
      </c>
      <c r="H100" s="45">
        <v>10.31</v>
      </c>
      <c r="I100" s="45">
        <v>10.16</v>
      </c>
      <c r="J100" s="45">
        <v>10.01</v>
      </c>
      <c r="K100" s="45">
        <v>9.85</v>
      </c>
      <c r="L100" s="45">
        <v>9.6999999999999993</v>
      </c>
      <c r="M100" s="45">
        <v>9.5500000000000007</v>
      </c>
      <c r="N100" s="46">
        <v>9.39</v>
      </c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</row>
    <row r="101" spans="1:31" s="90" customFormat="1" ht="9" customHeight="1" x14ac:dyDescent="0.2">
      <c r="A101" s="88"/>
      <c r="B101" s="62">
        <v>339</v>
      </c>
      <c r="C101" s="62">
        <v>342</v>
      </c>
      <c r="D101" s="45">
        <v>11.04</v>
      </c>
      <c r="E101" s="45">
        <v>10.89</v>
      </c>
      <c r="F101" s="45">
        <v>10.73</v>
      </c>
      <c r="G101" s="45">
        <v>10.58</v>
      </c>
      <c r="H101" s="45">
        <v>10.42</v>
      </c>
      <c r="I101" s="45">
        <v>10.27</v>
      </c>
      <c r="J101" s="45">
        <v>10.119999999999999</v>
      </c>
      <c r="K101" s="45">
        <v>9.9600000000000009</v>
      </c>
      <c r="L101" s="45">
        <v>9.81</v>
      </c>
      <c r="M101" s="45">
        <v>9.66</v>
      </c>
      <c r="N101" s="46">
        <v>9.5</v>
      </c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</row>
    <row r="102" spans="1:31" s="90" customFormat="1" ht="9" customHeight="1" x14ac:dyDescent="0.2">
      <c r="A102" s="88"/>
      <c r="B102" s="62">
        <v>342</v>
      </c>
      <c r="C102" s="62">
        <v>345</v>
      </c>
      <c r="D102" s="45">
        <v>11.15</v>
      </c>
      <c r="E102" s="45">
        <v>11</v>
      </c>
      <c r="F102" s="45">
        <v>10.84</v>
      </c>
      <c r="G102" s="45">
        <v>10.69</v>
      </c>
      <c r="H102" s="45">
        <v>10.53</v>
      </c>
      <c r="I102" s="45">
        <v>10.38</v>
      </c>
      <c r="J102" s="45">
        <v>10.23</v>
      </c>
      <c r="K102" s="45">
        <v>10.07</v>
      </c>
      <c r="L102" s="45">
        <v>9.92</v>
      </c>
      <c r="M102" s="45">
        <v>9.77</v>
      </c>
      <c r="N102" s="46">
        <v>9.61</v>
      </c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</row>
    <row r="103" spans="1:31" s="90" customFormat="1" ht="9" customHeight="1" x14ac:dyDescent="0.2">
      <c r="A103" s="88"/>
      <c r="B103" s="99">
        <v>345</v>
      </c>
      <c r="C103" s="99">
        <v>348</v>
      </c>
      <c r="D103" s="93">
        <v>11.27</v>
      </c>
      <c r="E103" s="93">
        <v>11.12</v>
      </c>
      <c r="F103" s="93">
        <v>10.96</v>
      </c>
      <c r="G103" s="93">
        <v>10.81</v>
      </c>
      <c r="H103" s="93">
        <v>10.65</v>
      </c>
      <c r="I103" s="93">
        <v>10.5</v>
      </c>
      <c r="J103" s="93">
        <v>10.35</v>
      </c>
      <c r="K103" s="93">
        <v>10.19</v>
      </c>
      <c r="L103" s="93">
        <v>10.039999999999999</v>
      </c>
      <c r="M103" s="93">
        <v>9.89</v>
      </c>
      <c r="N103" s="94">
        <v>9.73</v>
      </c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</row>
    <row r="104" spans="1:31" s="90" customFormat="1" ht="9" customHeight="1" x14ac:dyDescent="0.2">
      <c r="A104" s="88"/>
      <c r="B104" s="62">
        <v>348</v>
      </c>
      <c r="C104" s="62">
        <v>351</v>
      </c>
      <c r="D104" s="45">
        <v>11.38</v>
      </c>
      <c r="E104" s="45">
        <v>11.23</v>
      </c>
      <c r="F104" s="45">
        <v>11.07</v>
      </c>
      <c r="G104" s="45">
        <v>10.92</v>
      </c>
      <c r="H104" s="45">
        <v>10.76</v>
      </c>
      <c r="I104" s="45">
        <v>10.61</v>
      </c>
      <c r="J104" s="45">
        <v>10.46</v>
      </c>
      <c r="K104" s="45">
        <v>10.3</v>
      </c>
      <c r="L104" s="45">
        <v>10.15</v>
      </c>
      <c r="M104" s="45">
        <v>10</v>
      </c>
      <c r="N104" s="46">
        <v>9.84</v>
      </c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</row>
    <row r="105" spans="1:31" s="90" customFormat="1" ht="9" customHeight="1" x14ac:dyDescent="0.2">
      <c r="A105" s="88"/>
      <c r="B105" s="62">
        <v>351</v>
      </c>
      <c r="C105" s="62">
        <v>354</v>
      </c>
      <c r="D105" s="45">
        <v>11.5</v>
      </c>
      <c r="E105" s="45">
        <v>11.35</v>
      </c>
      <c r="F105" s="45">
        <v>11.19</v>
      </c>
      <c r="G105" s="45">
        <v>11.04</v>
      </c>
      <c r="H105" s="45">
        <v>10.88</v>
      </c>
      <c r="I105" s="45">
        <v>10.73</v>
      </c>
      <c r="J105" s="45">
        <v>10.58</v>
      </c>
      <c r="K105" s="45">
        <v>10.42</v>
      </c>
      <c r="L105" s="45">
        <v>10.27</v>
      </c>
      <c r="M105" s="45">
        <v>10.119999999999999</v>
      </c>
      <c r="N105" s="46">
        <v>9.9600000000000009</v>
      </c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</row>
    <row r="106" spans="1:31" s="90" customFormat="1" ht="9" customHeight="1" x14ac:dyDescent="0.2">
      <c r="A106" s="88"/>
      <c r="B106" s="62">
        <v>354</v>
      </c>
      <c r="C106" s="62">
        <v>357</v>
      </c>
      <c r="D106" s="45">
        <v>11.61</v>
      </c>
      <c r="E106" s="45">
        <v>11.46</v>
      </c>
      <c r="F106" s="45">
        <v>11.3</v>
      </c>
      <c r="G106" s="45">
        <v>11.15</v>
      </c>
      <c r="H106" s="45">
        <v>10.99</v>
      </c>
      <c r="I106" s="45">
        <v>10.84</v>
      </c>
      <c r="J106" s="45">
        <v>10.69</v>
      </c>
      <c r="K106" s="45">
        <v>10.53</v>
      </c>
      <c r="L106" s="45">
        <v>10.38</v>
      </c>
      <c r="M106" s="45">
        <v>10.23</v>
      </c>
      <c r="N106" s="46">
        <v>10.07</v>
      </c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</row>
    <row r="107" spans="1:31" s="90" customFormat="1" ht="9" customHeight="1" x14ac:dyDescent="0.2">
      <c r="A107" s="88"/>
      <c r="B107" s="99">
        <v>357</v>
      </c>
      <c r="C107" s="99">
        <v>360</v>
      </c>
      <c r="D107" s="93">
        <v>11.72</v>
      </c>
      <c r="E107" s="93">
        <v>11.57</v>
      </c>
      <c r="F107" s="93">
        <v>11.41</v>
      </c>
      <c r="G107" s="93">
        <v>11.26</v>
      </c>
      <c r="H107" s="93">
        <v>11.1</v>
      </c>
      <c r="I107" s="93">
        <v>10.95</v>
      </c>
      <c r="J107" s="93">
        <v>10.8</v>
      </c>
      <c r="K107" s="93">
        <v>10.64</v>
      </c>
      <c r="L107" s="93">
        <v>10.49</v>
      </c>
      <c r="M107" s="93">
        <v>10.34</v>
      </c>
      <c r="N107" s="94">
        <v>10.18</v>
      </c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</row>
    <row r="108" spans="1:31" s="90" customFormat="1" ht="9" customHeight="1" x14ac:dyDescent="0.2">
      <c r="A108" s="88"/>
      <c r="B108" s="62">
        <v>360</v>
      </c>
      <c r="C108" s="62">
        <v>363</v>
      </c>
      <c r="D108" s="45">
        <v>11.84</v>
      </c>
      <c r="E108" s="45">
        <v>11.69</v>
      </c>
      <c r="F108" s="45">
        <v>11.53</v>
      </c>
      <c r="G108" s="45">
        <v>11.38</v>
      </c>
      <c r="H108" s="45">
        <v>11.22</v>
      </c>
      <c r="I108" s="45">
        <v>11.07</v>
      </c>
      <c r="J108" s="45">
        <v>10.92</v>
      </c>
      <c r="K108" s="45">
        <v>10.76</v>
      </c>
      <c r="L108" s="45">
        <v>10.61</v>
      </c>
      <c r="M108" s="45">
        <v>10.46</v>
      </c>
      <c r="N108" s="46">
        <v>10.3</v>
      </c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</row>
    <row r="109" spans="1:31" s="90" customFormat="1" ht="9" customHeight="1" x14ac:dyDescent="0.2">
      <c r="A109" s="88"/>
      <c r="B109" s="62">
        <v>363</v>
      </c>
      <c r="C109" s="62">
        <v>366</v>
      </c>
      <c r="D109" s="45">
        <v>11.95</v>
      </c>
      <c r="E109" s="45">
        <v>11.8</v>
      </c>
      <c r="F109" s="45">
        <v>11.64</v>
      </c>
      <c r="G109" s="45">
        <v>11.49</v>
      </c>
      <c r="H109" s="45">
        <v>11.33</v>
      </c>
      <c r="I109" s="45">
        <v>11.18</v>
      </c>
      <c r="J109" s="45">
        <v>11.03</v>
      </c>
      <c r="K109" s="45">
        <v>10.87</v>
      </c>
      <c r="L109" s="45">
        <v>10.72</v>
      </c>
      <c r="M109" s="45">
        <v>10.57</v>
      </c>
      <c r="N109" s="46">
        <v>10.41</v>
      </c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</row>
    <row r="110" spans="1:31" s="90" customFormat="1" ht="9" customHeight="1" x14ac:dyDescent="0.2">
      <c r="A110" s="88"/>
      <c r="B110" s="62">
        <v>366</v>
      </c>
      <c r="C110" s="62">
        <v>369</v>
      </c>
      <c r="D110" s="45">
        <v>12.07</v>
      </c>
      <c r="E110" s="45">
        <v>11.92</v>
      </c>
      <c r="F110" s="45">
        <v>11.76</v>
      </c>
      <c r="G110" s="45">
        <v>11.61</v>
      </c>
      <c r="H110" s="45">
        <v>11.45</v>
      </c>
      <c r="I110" s="45">
        <v>11.3</v>
      </c>
      <c r="J110" s="45">
        <v>11.15</v>
      </c>
      <c r="K110" s="45">
        <v>10.99</v>
      </c>
      <c r="L110" s="45">
        <v>10.84</v>
      </c>
      <c r="M110" s="45">
        <v>10.69</v>
      </c>
      <c r="N110" s="46">
        <v>10.53</v>
      </c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</row>
    <row r="111" spans="1:31" s="90" customFormat="1" ht="9" customHeight="1" x14ac:dyDescent="0.2">
      <c r="A111" s="88"/>
      <c r="B111" s="99">
        <v>369</v>
      </c>
      <c r="C111" s="99">
        <v>372</v>
      </c>
      <c r="D111" s="93">
        <v>12.18</v>
      </c>
      <c r="E111" s="93">
        <v>12.03</v>
      </c>
      <c r="F111" s="93">
        <v>11.87</v>
      </c>
      <c r="G111" s="93">
        <v>11.72</v>
      </c>
      <c r="H111" s="93">
        <v>11.56</v>
      </c>
      <c r="I111" s="93">
        <v>11.41</v>
      </c>
      <c r="J111" s="93">
        <v>11.26</v>
      </c>
      <c r="K111" s="93">
        <v>11.1</v>
      </c>
      <c r="L111" s="93">
        <v>10.95</v>
      </c>
      <c r="M111" s="93">
        <v>10.8</v>
      </c>
      <c r="N111" s="94">
        <v>10.64</v>
      </c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</row>
    <row r="112" spans="1:31" s="90" customFormat="1" ht="9" customHeight="1" x14ac:dyDescent="0.2">
      <c r="A112" s="88"/>
      <c r="B112" s="62">
        <v>372</v>
      </c>
      <c r="C112" s="62">
        <v>375</v>
      </c>
      <c r="D112" s="45">
        <v>12.29</v>
      </c>
      <c r="E112" s="45">
        <v>12.14</v>
      </c>
      <c r="F112" s="45">
        <v>11.98</v>
      </c>
      <c r="G112" s="45">
        <v>11.83</v>
      </c>
      <c r="H112" s="45">
        <v>11.67</v>
      </c>
      <c r="I112" s="45">
        <v>11.52</v>
      </c>
      <c r="J112" s="45">
        <v>11.37</v>
      </c>
      <c r="K112" s="45">
        <v>11.21</v>
      </c>
      <c r="L112" s="45">
        <v>11.06</v>
      </c>
      <c r="M112" s="45">
        <v>10.91</v>
      </c>
      <c r="N112" s="46">
        <v>10.75</v>
      </c>
      <c r="O112" s="89"/>
      <c r="P112" s="98"/>
      <c r="Q112" s="98"/>
      <c r="R112" s="98"/>
      <c r="S112" s="98"/>
      <c r="T112" s="98"/>
      <c r="U112" s="98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</row>
    <row r="113" spans="1:31" s="90" customFormat="1" ht="9" customHeight="1" x14ac:dyDescent="0.2">
      <c r="A113" s="88"/>
      <c r="B113" s="62">
        <v>375</v>
      </c>
      <c r="C113" s="62">
        <v>378</v>
      </c>
      <c r="D113" s="45">
        <v>12.41</v>
      </c>
      <c r="E113" s="45">
        <v>12.26</v>
      </c>
      <c r="F113" s="45">
        <v>12.1</v>
      </c>
      <c r="G113" s="45">
        <v>11.95</v>
      </c>
      <c r="H113" s="45">
        <v>11.79</v>
      </c>
      <c r="I113" s="45">
        <v>11.64</v>
      </c>
      <c r="J113" s="45">
        <v>11.49</v>
      </c>
      <c r="K113" s="45">
        <v>11.33</v>
      </c>
      <c r="L113" s="45">
        <v>11.18</v>
      </c>
      <c r="M113" s="45">
        <v>11.03</v>
      </c>
      <c r="N113" s="46">
        <v>10.87</v>
      </c>
      <c r="O113" s="89"/>
      <c r="P113" s="98"/>
      <c r="Q113" s="98"/>
      <c r="R113" s="98"/>
      <c r="S113" s="98"/>
      <c r="T113" s="98"/>
      <c r="U113" s="98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</row>
    <row r="114" spans="1:31" s="90" customFormat="1" ht="9" customHeight="1" x14ac:dyDescent="0.2">
      <c r="A114" s="88"/>
      <c r="B114" s="62">
        <v>378</v>
      </c>
      <c r="C114" s="62">
        <v>381</v>
      </c>
      <c r="D114" s="45">
        <v>12.52</v>
      </c>
      <c r="E114" s="45">
        <v>12.37</v>
      </c>
      <c r="F114" s="45">
        <v>12.21</v>
      </c>
      <c r="G114" s="45">
        <v>12.06</v>
      </c>
      <c r="H114" s="45">
        <v>11.9</v>
      </c>
      <c r="I114" s="45">
        <v>11.75</v>
      </c>
      <c r="J114" s="45">
        <v>11.6</v>
      </c>
      <c r="K114" s="45">
        <v>11.44</v>
      </c>
      <c r="L114" s="45">
        <v>11.29</v>
      </c>
      <c r="M114" s="45">
        <v>11.14</v>
      </c>
      <c r="N114" s="46">
        <v>10.98</v>
      </c>
      <c r="O114" s="89"/>
      <c r="P114" s="98"/>
      <c r="Q114" s="98"/>
      <c r="R114" s="98"/>
      <c r="S114" s="98"/>
      <c r="T114" s="98"/>
      <c r="U114" s="98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</row>
    <row r="115" spans="1:31" s="90" customFormat="1" ht="9" customHeight="1" x14ac:dyDescent="0.2">
      <c r="A115" s="88"/>
      <c r="B115" s="99">
        <v>381</v>
      </c>
      <c r="C115" s="99">
        <v>384</v>
      </c>
      <c r="D115" s="93">
        <v>12.64</v>
      </c>
      <c r="E115" s="93">
        <v>12.49</v>
      </c>
      <c r="F115" s="93">
        <v>12.33</v>
      </c>
      <c r="G115" s="93">
        <v>12.18</v>
      </c>
      <c r="H115" s="93">
        <v>12.02</v>
      </c>
      <c r="I115" s="93">
        <v>11.87</v>
      </c>
      <c r="J115" s="93">
        <v>11.72</v>
      </c>
      <c r="K115" s="93">
        <v>11.56</v>
      </c>
      <c r="L115" s="93">
        <v>11.41</v>
      </c>
      <c r="M115" s="93">
        <v>11.26</v>
      </c>
      <c r="N115" s="94">
        <v>11.1</v>
      </c>
      <c r="O115" s="89"/>
      <c r="P115" s="98"/>
      <c r="Q115" s="98"/>
      <c r="R115" s="98"/>
      <c r="S115" s="98"/>
      <c r="T115" s="98"/>
      <c r="U115" s="98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</row>
    <row r="116" spans="1:31" s="90" customFormat="1" ht="9" customHeight="1" x14ac:dyDescent="0.2">
      <c r="A116" s="88"/>
      <c r="B116" s="62">
        <v>384</v>
      </c>
      <c r="C116" s="62">
        <v>387</v>
      </c>
      <c r="D116" s="45">
        <v>12.75</v>
      </c>
      <c r="E116" s="45">
        <v>12.6</v>
      </c>
      <c r="F116" s="45">
        <v>12.44</v>
      </c>
      <c r="G116" s="45">
        <v>12.29</v>
      </c>
      <c r="H116" s="45">
        <v>12.13</v>
      </c>
      <c r="I116" s="45">
        <v>11.98</v>
      </c>
      <c r="J116" s="45">
        <v>11.83</v>
      </c>
      <c r="K116" s="45">
        <v>11.67</v>
      </c>
      <c r="L116" s="45">
        <v>11.52</v>
      </c>
      <c r="M116" s="45">
        <v>11.37</v>
      </c>
      <c r="N116" s="46">
        <v>11.21</v>
      </c>
      <c r="O116" s="89"/>
      <c r="P116" s="98"/>
      <c r="Q116" s="98"/>
      <c r="R116" s="98"/>
      <c r="S116" s="98"/>
      <c r="T116" s="98"/>
      <c r="U116" s="98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</row>
    <row r="117" spans="1:31" s="90" customFormat="1" ht="9" customHeight="1" x14ac:dyDescent="0.2">
      <c r="A117" s="88"/>
      <c r="B117" s="62">
        <v>387</v>
      </c>
      <c r="C117" s="62">
        <v>390</v>
      </c>
      <c r="D117" s="45">
        <v>12.86</v>
      </c>
      <c r="E117" s="45">
        <v>12.71</v>
      </c>
      <c r="F117" s="45">
        <v>12.55</v>
      </c>
      <c r="G117" s="45">
        <v>12.4</v>
      </c>
      <c r="H117" s="45">
        <v>12.24</v>
      </c>
      <c r="I117" s="45">
        <v>12.09</v>
      </c>
      <c r="J117" s="45">
        <v>11.94</v>
      </c>
      <c r="K117" s="45">
        <v>11.78</v>
      </c>
      <c r="L117" s="45">
        <v>11.63</v>
      </c>
      <c r="M117" s="45">
        <v>11.48</v>
      </c>
      <c r="N117" s="46">
        <v>11.32</v>
      </c>
      <c r="O117" s="89"/>
      <c r="P117" s="98"/>
      <c r="Q117" s="98"/>
      <c r="R117" s="98"/>
      <c r="S117" s="98"/>
      <c r="T117" s="98"/>
      <c r="U117" s="98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</row>
    <row r="118" spans="1:31" s="90" customFormat="1" ht="9" customHeight="1" x14ac:dyDescent="0.2">
      <c r="A118" s="88"/>
      <c r="B118" s="62">
        <v>390</v>
      </c>
      <c r="C118" s="62">
        <v>393</v>
      </c>
      <c r="D118" s="45">
        <v>12.98</v>
      </c>
      <c r="E118" s="45">
        <v>12.83</v>
      </c>
      <c r="F118" s="45">
        <v>12.67</v>
      </c>
      <c r="G118" s="45">
        <v>12.52</v>
      </c>
      <c r="H118" s="45">
        <v>12.36</v>
      </c>
      <c r="I118" s="45">
        <v>12.21</v>
      </c>
      <c r="J118" s="45">
        <v>12.06</v>
      </c>
      <c r="K118" s="45">
        <v>11.9</v>
      </c>
      <c r="L118" s="45">
        <v>11.75</v>
      </c>
      <c r="M118" s="45">
        <v>11.6</v>
      </c>
      <c r="N118" s="46">
        <v>11.44</v>
      </c>
      <c r="O118" s="89"/>
      <c r="P118" s="98"/>
      <c r="Q118" s="98"/>
      <c r="R118" s="98"/>
      <c r="S118" s="98"/>
      <c r="T118" s="98"/>
      <c r="U118" s="98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</row>
    <row r="119" spans="1:31" s="90" customFormat="1" ht="9" customHeight="1" x14ac:dyDescent="0.2">
      <c r="A119" s="88"/>
      <c r="B119" s="99">
        <v>393</v>
      </c>
      <c r="C119" s="99">
        <v>396</v>
      </c>
      <c r="D119" s="93">
        <v>13.09</v>
      </c>
      <c r="E119" s="93">
        <v>12.94</v>
      </c>
      <c r="F119" s="93">
        <v>12.78</v>
      </c>
      <c r="G119" s="93">
        <v>12.63</v>
      </c>
      <c r="H119" s="93">
        <v>12.47</v>
      </c>
      <c r="I119" s="93">
        <v>12.32</v>
      </c>
      <c r="J119" s="93">
        <v>12.17</v>
      </c>
      <c r="K119" s="93">
        <v>12.01</v>
      </c>
      <c r="L119" s="93">
        <v>11.86</v>
      </c>
      <c r="M119" s="93">
        <v>11.71</v>
      </c>
      <c r="N119" s="94">
        <v>11.55</v>
      </c>
      <c r="O119" s="89"/>
      <c r="P119" s="98"/>
      <c r="Q119" s="98"/>
      <c r="R119" s="98"/>
      <c r="S119" s="98"/>
      <c r="T119" s="98"/>
      <c r="U119" s="98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</row>
    <row r="120" spans="1:31" s="90" customFormat="1" ht="9" customHeight="1" x14ac:dyDescent="0.2">
      <c r="A120" s="88"/>
      <c r="B120" s="62">
        <v>396</v>
      </c>
      <c r="C120" s="62">
        <v>399</v>
      </c>
      <c r="D120" s="45">
        <v>13.21</v>
      </c>
      <c r="E120" s="45">
        <v>13.06</v>
      </c>
      <c r="F120" s="45">
        <v>12.9</v>
      </c>
      <c r="G120" s="45">
        <v>12.75</v>
      </c>
      <c r="H120" s="45">
        <v>12.59</v>
      </c>
      <c r="I120" s="45">
        <v>12.44</v>
      </c>
      <c r="J120" s="45">
        <v>12.29</v>
      </c>
      <c r="K120" s="45">
        <v>12.13</v>
      </c>
      <c r="L120" s="45">
        <v>11.98</v>
      </c>
      <c r="M120" s="45">
        <v>11.83</v>
      </c>
      <c r="N120" s="46">
        <v>11.67</v>
      </c>
      <c r="O120" s="89"/>
      <c r="P120" s="98"/>
      <c r="Q120" s="98"/>
      <c r="R120" s="98"/>
      <c r="S120" s="98"/>
      <c r="T120" s="98"/>
      <c r="U120" s="98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</row>
    <row r="121" spans="1:31" s="90" customFormat="1" ht="9" customHeight="1" x14ac:dyDescent="0.2">
      <c r="A121" s="88"/>
      <c r="B121" s="62">
        <v>399</v>
      </c>
      <c r="C121" s="62">
        <v>402</v>
      </c>
      <c r="D121" s="45">
        <v>13.32</v>
      </c>
      <c r="E121" s="45">
        <v>13.17</v>
      </c>
      <c r="F121" s="45">
        <v>13.01</v>
      </c>
      <c r="G121" s="45">
        <v>12.86</v>
      </c>
      <c r="H121" s="45">
        <v>12.7</v>
      </c>
      <c r="I121" s="45">
        <v>12.55</v>
      </c>
      <c r="J121" s="45">
        <v>12.4</v>
      </c>
      <c r="K121" s="45">
        <v>12.24</v>
      </c>
      <c r="L121" s="45">
        <v>12.09</v>
      </c>
      <c r="M121" s="45">
        <v>11.94</v>
      </c>
      <c r="N121" s="46">
        <v>11.78</v>
      </c>
      <c r="O121" s="89"/>
      <c r="P121" s="98"/>
      <c r="Q121" s="98"/>
      <c r="R121" s="98"/>
      <c r="S121" s="98"/>
      <c r="T121" s="98"/>
      <c r="U121" s="98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</row>
    <row r="122" spans="1:31" s="90" customFormat="1" ht="9" customHeight="1" x14ac:dyDescent="0.2">
      <c r="A122" s="88"/>
      <c r="B122" s="62">
        <v>402</v>
      </c>
      <c r="C122" s="62">
        <v>405</v>
      </c>
      <c r="D122" s="45">
        <v>13.43</v>
      </c>
      <c r="E122" s="45">
        <v>13.28</v>
      </c>
      <c r="F122" s="45">
        <v>13.12</v>
      </c>
      <c r="G122" s="45">
        <v>12.97</v>
      </c>
      <c r="H122" s="45">
        <v>12.81</v>
      </c>
      <c r="I122" s="45">
        <v>12.66</v>
      </c>
      <c r="J122" s="45">
        <v>12.51</v>
      </c>
      <c r="K122" s="45">
        <v>12.35</v>
      </c>
      <c r="L122" s="45">
        <v>12.2</v>
      </c>
      <c r="M122" s="45">
        <v>12.05</v>
      </c>
      <c r="N122" s="46">
        <v>11.89</v>
      </c>
      <c r="O122" s="89"/>
      <c r="P122" s="98"/>
      <c r="Q122" s="98"/>
      <c r="R122" s="98"/>
      <c r="S122" s="98"/>
      <c r="T122" s="98"/>
      <c r="U122" s="98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</row>
    <row r="123" spans="1:31" s="90" customFormat="1" ht="9" customHeight="1" x14ac:dyDescent="0.2">
      <c r="A123" s="128"/>
      <c r="B123" s="126"/>
      <c r="C123" s="126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89"/>
      <c r="P123" s="98"/>
      <c r="Q123" s="98"/>
      <c r="R123" s="98"/>
      <c r="S123" s="98"/>
      <c r="T123" s="98"/>
      <c r="U123" s="98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</row>
    <row r="124" spans="1:31" s="90" customFormat="1" ht="9" customHeight="1" x14ac:dyDescent="0.2">
      <c r="A124" s="88"/>
      <c r="B124" s="100"/>
      <c r="C124" s="100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89"/>
      <c r="P124" s="98"/>
      <c r="Q124" s="98"/>
      <c r="R124" s="98"/>
      <c r="S124" s="98"/>
      <c r="T124" s="98"/>
      <c r="U124" s="98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</row>
    <row r="125" spans="1:31" s="90" customFormat="1" ht="14.25" customHeight="1" x14ac:dyDescent="0.25">
      <c r="A125" s="88"/>
      <c r="B125" s="76" t="s">
        <v>62</v>
      </c>
      <c r="C125" s="29"/>
      <c r="D125" s="7"/>
      <c r="E125" s="7"/>
      <c r="F125" s="7"/>
      <c r="G125" s="7"/>
      <c r="H125" s="46"/>
      <c r="I125" s="46"/>
      <c r="J125" s="46"/>
      <c r="K125" s="46"/>
      <c r="L125" s="46"/>
      <c r="M125" s="46"/>
      <c r="N125" s="46"/>
      <c r="O125" s="89"/>
      <c r="P125" s="98"/>
      <c r="Q125" s="98"/>
      <c r="R125" s="98"/>
      <c r="S125" s="98"/>
      <c r="T125" s="98"/>
      <c r="U125" s="98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</row>
    <row r="126" spans="1:31" s="8" customFormat="1" ht="15.75" customHeight="1" x14ac:dyDescent="0.25">
      <c r="A126" s="7"/>
      <c r="B126" s="76" t="s">
        <v>63</v>
      </c>
      <c r="C126" s="29"/>
      <c r="D126" s="7"/>
      <c r="E126" s="7"/>
      <c r="F126" s="7"/>
      <c r="G126" s="7"/>
      <c r="H126" s="7"/>
      <c r="I126" s="7"/>
      <c r="J126" s="7"/>
      <c r="K126" s="7"/>
      <c r="P126" s="71"/>
      <c r="Q126" s="71"/>
      <c r="R126" s="71"/>
      <c r="S126" s="71"/>
      <c r="T126" s="71"/>
      <c r="U126" s="71"/>
    </row>
    <row r="127" spans="1:31" s="8" customFormat="1" ht="15.75" customHeight="1" x14ac:dyDescent="0.25">
      <c r="A127" s="7"/>
      <c r="H127" s="7"/>
      <c r="I127" s="7"/>
      <c r="J127" s="7"/>
      <c r="K127" s="7"/>
      <c r="P127" s="71"/>
      <c r="Q127" s="71"/>
      <c r="R127" s="71"/>
      <c r="S127" s="71"/>
      <c r="T127" s="71"/>
      <c r="U127" s="71"/>
    </row>
    <row r="128" spans="1:31" s="8" customFormat="1" x14ac:dyDescent="0.25">
      <c r="A128" s="7"/>
      <c r="B128" s="7" t="s">
        <v>31</v>
      </c>
      <c r="C128" s="29"/>
      <c r="D128" s="7"/>
      <c r="E128" s="7"/>
      <c r="F128" s="7"/>
      <c r="G128" s="7"/>
      <c r="H128" s="7"/>
      <c r="I128" s="7"/>
      <c r="J128" s="7"/>
      <c r="K128" s="7"/>
      <c r="P128" s="71"/>
      <c r="Q128" s="71"/>
      <c r="R128" s="71"/>
      <c r="S128" s="71"/>
      <c r="T128" s="71"/>
      <c r="U128" s="71"/>
    </row>
    <row r="129" spans="1:21" s="8" customFormat="1" x14ac:dyDescent="0.25">
      <c r="A129" s="7"/>
      <c r="B129" s="7" t="s">
        <v>17</v>
      </c>
      <c r="C129" s="29"/>
      <c r="D129" s="7"/>
      <c r="E129" s="7"/>
      <c r="F129" s="7"/>
      <c r="G129" s="7"/>
      <c r="H129" s="7"/>
      <c r="I129" s="7"/>
      <c r="J129" s="7"/>
      <c r="K129" s="7"/>
      <c r="P129" s="71"/>
      <c r="Q129" s="71"/>
      <c r="R129" s="71"/>
      <c r="S129" s="71"/>
      <c r="T129" s="71"/>
      <c r="U129" s="71"/>
    </row>
    <row r="130" spans="1:21" s="8" customFormat="1" x14ac:dyDescent="0.25">
      <c r="A130" s="7"/>
      <c r="B130" s="7" t="s">
        <v>49</v>
      </c>
      <c r="C130" s="29"/>
      <c r="D130" s="7"/>
      <c r="E130" s="7"/>
      <c r="F130" s="119">
        <f>(500-403.5)*0.038+G122</f>
        <v>16.637</v>
      </c>
      <c r="G130" s="7"/>
      <c r="H130" s="7"/>
      <c r="I130" s="7"/>
      <c r="J130" s="7"/>
      <c r="K130" s="7"/>
    </row>
    <row r="131" spans="1:21" s="8" customFormat="1" x14ac:dyDescent="0.25">
      <c r="A131" s="7"/>
      <c r="B131" s="29"/>
      <c r="C131" s="29"/>
      <c r="D131" s="7"/>
      <c r="E131" s="7"/>
      <c r="F131" s="7"/>
      <c r="G131" s="7"/>
      <c r="H131" s="7"/>
      <c r="I131" s="7"/>
      <c r="J131" s="7"/>
      <c r="K131" s="7"/>
    </row>
    <row r="132" spans="1:21" s="8" customFormat="1" x14ac:dyDescent="0.25">
      <c r="A132" s="7"/>
      <c r="B132" s="29"/>
      <c r="C132" s="29"/>
      <c r="D132" s="7"/>
      <c r="E132" s="7"/>
      <c r="F132" s="7"/>
      <c r="G132" s="7"/>
      <c r="H132" s="7"/>
      <c r="I132" s="7"/>
      <c r="J132" s="7"/>
      <c r="K132" s="7"/>
    </row>
    <row r="133" spans="1:21" s="8" customFormat="1" x14ac:dyDescent="0.25">
      <c r="A133" s="7"/>
      <c r="B133" s="29"/>
      <c r="C133" s="29"/>
      <c r="D133" s="7"/>
      <c r="E133" s="7"/>
      <c r="F133" s="7"/>
      <c r="G133" s="7"/>
      <c r="H133" s="7"/>
      <c r="I133" s="7"/>
      <c r="J133" s="7"/>
      <c r="K133" s="7"/>
    </row>
    <row r="134" spans="1:21" s="8" customFormat="1" x14ac:dyDescent="0.25">
      <c r="A134" s="7"/>
      <c r="B134" s="29"/>
      <c r="C134" s="29"/>
      <c r="D134" s="7"/>
      <c r="E134" s="7"/>
      <c r="F134" s="7"/>
      <c r="G134" s="7"/>
      <c r="H134" s="7"/>
      <c r="I134" s="7"/>
      <c r="J134" s="7"/>
      <c r="K134" s="7"/>
    </row>
    <row r="135" spans="1:21" s="8" customFormat="1" x14ac:dyDescent="0.25">
      <c r="A135" s="7"/>
      <c r="B135" s="29"/>
      <c r="C135" s="29"/>
      <c r="D135" s="7"/>
      <c r="E135" s="7"/>
      <c r="F135" s="7"/>
      <c r="G135" s="7"/>
      <c r="H135" s="7"/>
      <c r="I135" s="7"/>
      <c r="J135" s="7"/>
      <c r="K135" s="7"/>
    </row>
    <row r="136" spans="1:21" s="8" customFormat="1" x14ac:dyDescent="0.25">
      <c r="A136" s="7"/>
      <c r="B136" s="29"/>
      <c r="C136" s="29"/>
      <c r="D136" s="7"/>
      <c r="E136" s="7"/>
      <c r="F136" s="7"/>
      <c r="G136" s="7"/>
      <c r="H136" s="7"/>
      <c r="I136" s="7"/>
      <c r="J136" s="7"/>
      <c r="K136" s="7"/>
    </row>
    <row r="137" spans="1:21" s="8" customFormat="1" x14ac:dyDescent="0.25">
      <c r="A137" s="7"/>
      <c r="B137" s="29"/>
      <c r="C137" s="29"/>
      <c r="D137" s="7"/>
      <c r="E137" s="7"/>
      <c r="F137" s="7"/>
      <c r="G137" s="7"/>
      <c r="H137" s="7"/>
      <c r="I137" s="7"/>
      <c r="J137" s="7"/>
      <c r="K137" s="7"/>
    </row>
    <row r="138" spans="1:21" s="8" customFormat="1" x14ac:dyDescent="0.25">
      <c r="A138" s="7"/>
      <c r="B138" s="29"/>
      <c r="C138" s="29"/>
      <c r="D138" s="7"/>
      <c r="E138" s="7"/>
      <c r="F138" s="7"/>
      <c r="G138" s="7"/>
      <c r="H138" s="7"/>
      <c r="I138" s="7"/>
      <c r="J138" s="7"/>
      <c r="K138" s="7"/>
    </row>
    <row r="139" spans="1:21" s="8" customFormat="1" x14ac:dyDescent="0.25">
      <c r="A139" s="7"/>
      <c r="B139" s="29"/>
      <c r="C139" s="29"/>
      <c r="D139" s="7"/>
      <c r="E139" s="7"/>
      <c r="F139" s="7"/>
      <c r="G139" s="7"/>
      <c r="H139" s="7"/>
      <c r="I139" s="7"/>
      <c r="J139" s="7"/>
      <c r="K139" s="7"/>
    </row>
    <row r="140" spans="1:21" s="8" customFormat="1" x14ac:dyDescent="0.25">
      <c r="A140" s="7"/>
      <c r="B140" s="29"/>
      <c r="C140" s="29"/>
      <c r="D140" s="7"/>
      <c r="E140" s="7"/>
      <c r="F140" s="7"/>
      <c r="G140" s="7"/>
      <c r="H140" s="7"/>
      <c r="I140" s="7"/>
      <c r="J140" s="7"/>
      <c r="K140" s="7"/>
    </row>
    <row r="141" spans="1:21" s="8" customFormat="1" x14ac:dyDescent="0.25">
      <c r="A141" s="7"/>
      <c r="B141" s="29"/>
      <c r="C141" s="29"/>
      <c r="D141" s="7"/>
      <c r="E141" s="7"/>
      <c r="F141" s="7"/>
      <c r="G141" s="7"/>
      <c r="H141" s="7"/>
      <c r="I141" s="7"/>
      <c r="J141" s="7"/>
      <c r="K141" s="7"/>
    </row>
    <row r="142" spans="1:21" s="8" customFormat="1" x14ac:dyDescent="0.25">
      <c r="A142" s="7"/>
      <c r="B142" s="29"/>
      <c r="C142" s="29"/>
      <c r="D142" s="7"/>
      <c r="E142" s="7"/>
      <c r="F142" s="7"/>
      <c r="G142" s="7"/>
      <c r="H142" s="7"/>
      <c r="I142" s="7"/>
      <c r="J142" s="7"/>
      <c r="K142" s="7"/>
    </row>
    <row r="143" spans="1:21" s="8" customFormat="1" x14ac:dyDescent="0.25">
      <c r="A143" s="7"/>
      <c r="B143" s="29"/>
      <c r="C143" s="29"/>
      <c r="D143" s="7"/>
      <c r="E143" s="7"/>
      <c r="F143" s="7"/>
      <c r="G143" s="7"/>
      <c r="H143" s="7"/>
      <c r="I143" s="7"/>
      <c r="J143" s="7"/>
      <c r="K143" s="7"/>
    </row>
    <row r="144" spans="1:21" s="8" customFormat="1" x14ac:dyDescent="0.25">
      <c r="A144" s="7"/>
      <c r="B144" s="29"/>
      <c r="C144" s="29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7"/>
      <c r="B145" s="29"/>
      <c r="C145" s="29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7"/>
      <c r="B146" s="29"/>
      <c r="C146" s="29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7"/>
      <c r="B147" s="29"/>
      <c r="C147" s="29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7"/>
      <c r="B148" s="29"/>
      <c r="C148" s="29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7"/>
      <c r="B149" s="29"/>
      <c r="C149" s="29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7"/>
      <c r="B150" s="29"/>
      <c r="C150" s="29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7"/>
      <c r="B151" s="29"/>
      <c r="C151" s="29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7"/>
      <c r="B152" s="29"/>
      <c r="C152" s="29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7"/>
      <c r="B153" s="29"/>
      <c r="C153" s="29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7"/>
      <c r="B154" s="29"/>
      <c r="C154" s="29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7"/>
      <c r="B155" s="29"/>
      <c r="C155" s="29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7"/>
      <c r="B156" s="29"/>
      <c r="C156" s="29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7"/>
      <c r="B157" s="29"/>
      <c r="C157" s="29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7"/>
      <c r="B158" s="29"/>
      <c r="C158" s="29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7"/>
      <c r="B159" s="29"/>
      <c r="C159" s="29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7"/>
      <c r="B160" s="29"/>
      <c r="C160" s="29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7"/>
      <c r="B161" s="29"/>
      <c r="C161" s="29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7"/>
      <c r="B162" s="29"/>
      <c r="C162" s="29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7"/>
      <c r="B163" s="29"/>
      <c r="C163" s="29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7"/>
      <c r="B164" s="29"/>
      <c r="C164" s="29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7"/>
      <c r="B165" s="29"/>
      <c r="C165" s="29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7"/>
      <c r="B166" s="29"/>
      <c r="C166" s="29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7"/>
      <c r="B167" s="29"/>
      <c r="C167" s="29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7"/>
      <c r="B168" s="29"/>
      <c r="C168" s="29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7"/>
      <c r="B169" s="29"/>
      <c r="C169" s="29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7"/>
      <c r="B170" s="29"/>
      <c r="C170" s="29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7"/>
      <c r="B171" s="29"/>
      <c r="C171" s="29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7"/>
      <c r="B172" s="29"/>
      <c r="C172" s="29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7"/>
      <c r="B173" s="29"/>
      <c r="C173" s="29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7"/>
      <c r="B174" s="29"/>
      <c r="C174" s="29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7"/>
      <c r="B175" s="29"/>
      <c r="C175" s="29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7"/>
      <c r="B176" s="29"/>
      <c r="C176" s="29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7"/>
      <c r="B177" s="29"/>
      <c r="C177" s="29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7"/>
      <c r="B178" s="29"/>
      <c r="C178" s="29"/>
      <c r="D178" s="7"/>
      <c r="E178" s="7"/>
      <c r="F178" s="7"/>
      <c r="G178" s="7"/>
      <c r="H178" s="7"/>
      <c r="I178" s="7"/>
      <c r="J178" s="7"/>
      <c r="K178" s="7"/>
    </row>
    <row r="179" spans="1:11" s="8" customFormat="1" x14ac:dyDescent="0.25">
      <c r="A179" s="7"/>
      <c r="B179" s="29"/>
      <c r="C179" s="29"/>
      <c r="D179" s="7"/>
      <c r="E179" s="7"/>
      <c r="F179" s="7"/>
      <c r="G179" s="7"/>
      <c r="H179" s="7"/>
      <c r="I179" s="7"/>
      <c r="J179" s="7"/>
      <c r="K179" s="7"/>
    </row>
    <row r="180" spans="1:11" s="8" customFormat="1" x14ac:dyDescent="0.25">
      <c r="A180" s="7"/>
      <c r="B180" s="29"/>
      <c r="C180" s="29"/>
      <c r="D180" s="7"/>
      <c r="E180" s="7"/>
      <c r="F180" s="7"/>
      <c r="G180" s="7"/>
      <c r="H180" s="7"/>
      <c r="I180" s="7"/>
      <c r="J180" s="7"/>
      <c r="K180" s="7"/>
    </row>
    <row r="181" spans="1:11" s="8" customFormat="1" x14ac:dyDescent="0.25">
      <c r="A181" s="7"/>
      <c r="B181" s="29"/>
      <c r="C181" s="29"/>
      <c r="D181" s="7"/>
      <c r="E181" s="7"/>
      <c r="F181" s="7"/>
      <c r="G181" s="7"/>
      <c r="H181" s="7"/>
      <c r="I181" s="7"/>
      <c r="J181" s="7"/>
      <c r="K181" s="7"/>
    </row>
    <row r="182" spans="1:11" s="8" customFormat="1" x14ac:dyDescent="0.25">
      <c r="A182" s="7"/>
      <c r="B182" s="29"/>
      <c r="C182" s="29"/>
      <c r="D182" s="7"/>
      <c r="E182" s="7"/>
      <c r="F182" s="7"/>
      <c r="G182" s="7"/>
      <c r="H182" s="7"/>
      <c r="I182" s="7"/>
      <c r="J182" s="7"/>
      <c r="K182" s="7"/>
    </row>
    <row r="183" spans="1:11" s="8" customFormat="1" x14ac:dyDescent="0.25">
      <c r="A183" s="7"/>
      <c r="B183" s="29"/>
      <c r="C183" s="29"/>
      <c r="D183" s="7"/>
      <c r="E183" s="7"/>
      <c r="F183" s="7"/>
      <c r="G183" s="7"/>
      <c r="H183" s="7"/>
      <c r="I183" s="7"/>
      <c r="J183" s="7"/>
      <c r="K183" s="7"/>
    </row>
    <row r="184" spans="1:11" s="8" customFormat="1" x14ac:dyDescent="0.25">
      <c r="A184" s="7"/>
      <c r="B184" s="29"/>
      <c r="C184" s="29"/>
      <c r="D184" s="7"/>
      <c r="E184" s="7"/>
      <c r="F184" s="7"/>
      <c r="G184" s="7"/>
      <c r="H184" s="7"/>
      <c r="I184" s="7"/>
      <c r="J184" s="7"/>
      <c r="K184" s="7"/>
    </row>
    <row r="185" spans="1:11" s="8" customFormat="1" x14ac:dyDescent="0.25">
      <c r="A185" s="7"/>
      <c r="B185" s="29"/>
      <c r="C185" s="29"/>
      <c r="D185" s="7"/>
      <c r="E185" s="7"/>
      <c r="F185" s="7"/>
      <c r="G185" s="7"/>
      <c r="H185" s="7"/>
      <c r="I185" s="7"/>
      <c r="J185" s="7"/>
      <c r="K185" s="7"/>
    </row>
    <row r="186" spans="1:11" s="8" customFormat="1" x14ac:dyDescent="0.25">
      <c r="A186" s="7"/>
      <c r="B186" s="29"/>
      <c r="C186" s="29"/>
      <c r="D186" s="7"/>
      <c r="E186" s="7"/>
      <c r="F186" s="7"/>
      <c r="G186" s="7"/>
      <c r="H186" s="7"/>
      <c r="I186" s="7"/>
      <c r="J186" s="7"/>
      <c r="K186" s="7"/>
    </row>
    <row r="187" spans="1:11" s="8" customFormat="1" x14ac:dyDescent="0.25">
      <c r="A187" s="7"/>
      <c r="B187" s="29"/>
      <c r="C187" s="29"/>
      <c r="D187" s="7"/>
      <c r="E187" s="7"/>
      <c r="F187" s="7"/>
      <c r="G187" s="7"/>
      <c r="H187" s="7"/>
      <c r="I187" s="7"/>
      <c r="J187" s="7"/>
      <c r="K187" s="7"/>
    </row>
    <row r="188" spans="1:11" s="8" customFormat="1" x14ac:dyDescent="0.25">
      <c r="A188" s="7"/>
      <c r="B188" s="29"/>
      <c r="C188" s="29"/>
      <c r="D188" s="7"/>
      <c r="E188" s="7"/>
      <c r="F188" s="7"/>
      <c r="G188" s="7"/>
      <c r="H188" s="7"/>
      <c r="I188" s="7"/>
      <c r="J188" s="7"/>
      <c r="K188" s="7"/>
    </row>
    <row r="189" spans="1:11" s="8" customFormat="1" x14ac:dyDescent="0.25">
      <c r="A189" s="7"/>
      <c r="B189" s="29"/>
      <c r="C189" s="29"/>
      <c r="D189" s="7"/>
      <c r="E189" s="7"/>
      <c r="F189" s="7"/>
      <c r="G189" s="7"/>
      <c r="H189" s="7"/>
      <c r="I189" s="7"/>
      <c r="J189" s="7"/>
      <c r="K189" s="7"/>
    </row>
    <row r="190" spans="1:11" s="8" customFormat="1" x14ac:dyDescent="0.25">
      <c r="A190" s="7"/>
      <c r="B190" s="29"/>
      <c r="C190" s="29"/>
      <c r="D190" s="7"/>
      <c r="E190" s="7"/>
      <c r="F190" s="7"/>
      <c r="G190" s="7"/>
      <c r="H190" s="7"/>
      <c r="I190" s="7"/>
      <c r="J190" s="7"/>
      <c r="K190" s="7"/>
    </row>
    <row r="191" spans="1:11" s="8" customFormat="1" x14ac:dyDescent="0.25">
      <c r="A191" s="7"/>
      <c r="B191" s="29"/>
      <c r="C191" s="29"/>
      <c r="D191" s="7"/>
      <c r="E191" s="7"/>
      <c r="F191" s="7"/>
      <c r="G191" s="7"/>
      <c r="H191" s="7"/>
      <c r="I191" s="7"/>
      <c r="J191" s="7"/>
      <c r="K191" s="7"/>
    </row>
    <row r="192" spans="1:11" s="8" customFormat="1" x14ac:dyDescent="0.25">
      <c r="A192" s="7"/>
      <c r="B192" s="29"/>
      <c r="C192" s="29"/>
      <c r="D192" s="7"/>
      <c r="E192" s="7"/>
      <c r="F192" s="7"/>
      <c r="G192" s="7"/>
      <c r="H192" s="7"/>
      <c r="I192" s="7"/>
      <c r="J192" s="7"/>
      <c r="K192" s="7"/>
    </row>
    <row r="193" spans="1:11" s="8" customFormat="1" x14ac:dyDescent="0.25">
      <c r="A193" s="7"/>
      <c r="B193" s="29"/>
      <c r="C193" s="29"/>
      <c r="D193" s="7"/>
      <c r="E193" s="7"/>
      <c r="F193" s="7"/>
      <c r="G193" s="7"/>
      <c r="H193" s="7"/>
      <c r="I193" s="7"/>
      <c r="J193" s="7"/>
      <c r="K193" s="7"/>
    </row>
    <row r="194" spans="1:11" s="8" customFormat="1" x14ac:dyDescent="0.25">
      <c r="A194" s="7"/>
      <c r="B194" s="29"/>
      <c r="C194" s="29"/>
      <c r="D194" s="7"/>
      <c r="E194" s="7"/>
      <c r="F194" s="7"/>
      <c r="G194" s="7"/>
      <c r="H194" s="7"/>
      <c r="I194" s="7"/>
      <c r="J194" s="7"/>
      <c r="K194" s="7"/>
    </row>
    <row r="195" spans="1:11" s="8" customFormat="1" x14ac:dyDescent="0.25">
      <c r="A195" s="7"/>
      <c r="B195" s="29"/>
      <c r="C195" s="29"/>
      <c r="D195" s="7"/>
      <c r="E195" s="7"/>
      <c r="F195" s="7"/>
      <c r="G195" s="7"/>
      <c r="H195" s="7"/>
      <c r="I195" s="7"/>
      <c r="J195" s="7"/>
      <c r="K195" s="7"/>
    </row>
    <row r="196" spans="1:11" s="8" customFormat="1" x14ac:dyDescent="0.25">
      <c r="A196" s="7"/>
      <c r="B196" s="29"/>
      <c r="C196" s="29"/>
      <c r="D196" s="7"/>
      <c r="E196" s="7"/>
      <c r="F196" s="7"/>
      <c r="G196" s="7"/>
      <c r="H196" s="7"/>
      <c r="I196" s="7"/>
      <c r="J196" s="7"/>
      <c r="K196" s="7"/>
    </row>
    <row r="197" spans="1:11" s="8" customFormat="1" x14ac:dyDescent="0.25">
      <c r="A197" s="7"/>
      <c r="B197" s="29"/>
      <c r="C197" s="29"/>
      <c r="D197" s="7"/>
      <c r="E197" s="7"/>
      <c r="F197" s="7"/>
      <c r="G197" s="7"/>
      <c r="H197" s="7"/>
      <c r="I197" s="7"/>
      <c r="J197" s="7"/>
      <c r="K197" s="7"/>
    </row>
    <row r="198" spans="1:11" s="8" customFormat="1" x14ac:dyDescent="0.25">
      <c r="A198" s="7"/>
      <c r="B198" s="29"/>
      <c r="C198" s="29"/>
      <c r="D198" s="7"/>
      <c r="E198" s="7"/>
      <c r="F198" s="7"/>
      <c r="G198" s="7"/>
      <c r="H198" s="7"/>
      <c r="I198" s="7"/>
      <c r="J198" s="7"/>
      <c r="K198" s="7"/>
    </row>
    <row r="199" spans="1:11" s="8" customFormat="1" x14ac:dyDescent="0.25">
      <c r="A199" s="7"/>
      <c r="B199" s="29"/>
      <c r="C199" s="29"/>
      <c r="D199" s="7"/>
      <c r="E199" s="7"/>
      <c r="F199" s="7"/>
      <c r="G199" s="7"/>
      <c r="H199" s="7"/>
      <c r="I199" s="7"/>
      <c r="J199" s="7"/>
      <c r="K199" s="7"/>
    </row>
    <row r="200" spans="1:11" s="8" customFormat="1" x14ac:dyDescent="0.25">
      <c r="A200" s="7"/>
      <c r="B200" s="29"/>
      <c r="C200" s="29"/>
      <c r="D200" s="7"/>
      <c r="E200" s="7"/>
      <c r="F200" s="7"/>
      <c r="G200" s="7"/>
      <c r="H200" s="7"/>
      <c r="I200" s="7"/>
      <c r="J200" s="7"/>
      <c r="K200" s="7"/>
    </row>
    <row r="201" spans="1:11" s="8" customFormat="1" x14ac:dyDescent="0.25">
      <c r="A201" s="7"/>
      <c r="B201" s="29"/>
      <c r="C201" s="29"/>
      <c r="D201" s="7"/>
      <c r="E201" s="7"/>
      <c r="F201" s="7"/>
      <c r="G201" s="7"/>
      <c r="H201" s="7"/>
      <c r="I201" s="7"/>
      <c r="J201" s="7"/>
      <c r="K201" s="7"/>
    </row>
    <row r="202" spans="1:11" s="8" customFormat="1" x14ac:dyDescent="0.25">
      <c r="A202" s="7"/>
      <c r="B202" s="29"/>
      <c r="C202" s="29"/>
      <c r="D202" s="7"/>
      <c r="E202" s="7"/>
      <c r="F202" s="7"/>
      <c r="G202" s="7"/>
      <c r="H202" s="7"/>
      <c r="I202" s="7"/>
      <c r="J202" s="7"/>
      <c r="K202" s="7"/>
    </row>
    <row r="203" spans="1:11" s="8" customFormat="1" x14ac:dyDescent="0.25">
      <c r="A203" s="7"/>
      <c r="B203" s="29"/>
      <c r="C203" s="29"/>
      <c r="D203" s="7"/>
      <c r="E203" s="7"/>
      <c r="F203" s="7"/>
      <c r="G203" s="7"/>
      <c r="H203" s="7"/>
      <c r="I203" s="7"/>
      <c r="J203" s="7"/>
      <c r="K203" s="7"/>
    </row>
    <row r="204" spans="1:11" s="8" customFormat="1" x14ac:dyDescent="0.25">
      <c r="A204" s="7"/>
      <c r="B204" s="29"/>
      <c r="C204" s="29"/>
      <c r="D204" s="7"/>
      <c r="E204" s="7"/>
      <c r="F204" s="7"/>
      <c r="G204" s="7"/>
      <c r="H204" s="7"/>
      <c r="I204" s="7"/>
      <c r="J204" s="7"/>
      <c r="K204" s="7"/>
    </row>
    <row r="205" spans="1:11" s="8" customFormat="1" x14ac:dyDescent="0.25">
      <c r="A205" s="7"/>
      <c r="B205" s="29"/>
      <c r="C205" s="29"/>
      <c r="D205" s="7"/>
      <c r="E205" s="7"/>
      <c r="F205" s="7"/>
      <c r="G205" s="7"/>
      <c r="H205" s="7"/>
      <c r="I205" s="7"/>
      <c r="J205" s="7"/>
      <c r="K205" s="7"/>
    </row>
    <row r="206" spans="1:11" s="8" customFormat="1" x14ac:dyDescent="0.25">
      <c r="A206" s="7"/>
      <c r="B206" s="29"/>
      <c r="C206" s="29"/>
      <c r="D206" s="7"/>
      <c r="E206" s="7"/>
      <c r="F206" s="7"/>
      <c r="G206" s="7"/>
      <c r="H206" s="7"/>
      <c r="I206" s="7"/>
      <c r="J206" s="7"/>
      <c r="K206" s="7"/>
    </row>
    <row r="207" spans="1:11" s="8" customFormat="1" x14ac:dyDescent="0.25">
      <c r="A207" s="7"/>
      <c r="B207" s="29"/>
      <c r="C207" s="29"/>
      <c r="D207" s="7"/>
      <c r="E207" s="7"/>
      <c r="F207" s="7"/>
      <c r="G207" s="7"/>
      <c r="H207" s="7"/>
      <c r="I207" s="7"/>
      <c r="J207" s="7"/>
      <c r="K207" s="7"/>
    </row>
    <row r="208" spans="1:11" s="8" customFormat="1" x14ac:dyDescent="0.25">
      <c r="A208" s="7"/>
      <c r="B208" s="29"/>
      <c r="C208" s="29"/>
      <c r="D208" s="7"/>
      <c r="E208" s="7"/>
      <c r="F208" s="7"/>
      <c r="G208" s="7"/>
      <c r="H208" s="7"/>
      <c r="I208" s="7"/>
      <c r="J208" s="7"/>
      <c r="K208" s="7"/>
    </row>
    <row r="209" spans="1:11" s="8" customFormat="1" x14ac:dyDescent="0.25">
      <c r="A209" s="7"/>
      <c r="B209" s="29"/>
      <c r="C209" s="29"/>
      <c r="D209" s="7"/>
      <c r="E209" s="7"/>
      <c r="F209" s="7"/>
      <c r="G209" s="7"/>
      <c r="H209" s="7"/>
      <c r="I209" s="7"/>
      <c r="J209" s="7"/>
      <c r="K209" s="7"/>
    </row>
    <row r="210" spans="1:11" s="8" customFormat="1" x14ac:dyDescent="0.25">
      <c r="A210" s="7"/>
      <c r="B210" s="29"/>
      <c r="C210" s="29"/>
      <c r="D210" s="7"/>
      <c r="E210" s="7"/>
      <c r="F210" s="7"/>
      <c r="G210" s="7"/>
      <c r="H210" s="7"/>
      <c r="I210" s="7"/>
      <c r="J210" s="7"/>
      <c r="K210" s="7"/>
    </row>
    <row r="211" spans="1:11" s="8" customFormat="1" x14ac:dyDescent="0.25">
      <c r="A211" s="7"/>
      <c r="B211" s="29"/>
      <c r="C211" s="29"/>
      <c r="D211" s="7"/>
      <c r="E211" s="7"/>
      <c r="F211" s="7"/>
      <c r="G211" s="7"/>
      <c r="H211" s="7"/>
      <c r="I211" s="7"/>
      <c r="J211" s="7"/>
      <c r="K211" s="7"/>
    </row>
    <row r="212" spans="1:11" s="8" customFormat="1" x14ac:dyDescent="0.25">
      <c r="A212" s="7"/>
      <c r="B212" s="29"/>
      <c r="C212" s="29"/>
      <c r="D212" s="7"/>
      <c r="E212" s="7"/>
      <c r="F212" s="7"/>
      <c r="G212" s="7"/>
      <c r="H212" s="7"/>
      <c r="I212" s="7"/>
      <c r="J212" s="7"/>
      <c r="K212" s="7"/>
    </row>
    <row r="213" spans="1:11" s="8" customFormat="1" x14ac:dyDescent="0.25">
      <c r="A213" s="7"/>
      <c r="B213" s="29"/>
      <c r="C213" s="29"/>
      <c r="D213" s="7"/>
      <c r="E213" s="7"/>
      <c r="F213" s="7"/>
      <c r="G213" s="7"/>
      <c r="H213" s="7"/>
      <c r="I213" s="7"/>
      <c r="J213" s="7"/>
      <c r="K213" s="7"/>
    </row>
    <row r="214" spans="1:11" s="8" customFormat="1" x14ac:dyDescent="0.25">
      <c r="A214" s="7"/>
      <c r="B214" s="29"/>
      <c r="C214" s="29"/>
      <c r="D214" s="7"/>
      <c r="E214" s="7"/>
      <c r="F214" s="7"/>
      <c r="G214" s="7"/>
      <c r="H214" s="7"/>
      <c r="I214" s="7"/>
      <c r="J214" s="7"/>
      <c r="K214" s="7"/>
    </row>
    <row r="215" spans="1:11" s="8" customFormat="1" x14ac:dyDescent="0.25">
      <c r="A215" s="7"/>
      <c r="B215" s="29"/>
      <c r="C215" s="29"/>
      <c r="D215" s="7"/>
      <c r="E215" s="7"/>
      <c r="F215" s="7"/>
      <c r="G215" s="7"/>
      <c r="H215" s="7"/>
      <c r="I215" s="7"/>
      <c r="J215" s="7"/>
      <c r="K215" s="7"/>
    </row>
    <row r="216" spans="1:11" s="8" customFormat="1" x14ac:dyDescent="0.25">
      <c r="A216" s="7"/>
      <c r="B216" s="29"/>
      <c r="C216" s="29"/>
      <c r="D216" s="7"/>
      <c r="E216" s="7"/>
      <c r="F216" s="7"/>
      <c r="G216" s="7"/>
      <c r="H216" s="7"/>
      <c r="I216" s="7"/>
      <c r="J216" s="7"/>
      <c r="K216" s="7"/>
    </row>
    <row r="217" spans="1:11" s="8" customFormat="1" x14ac:dyDescent="0.25">
      <c r="A217" s="7"/>
      <c r="B217" s="29"/>
      <c r="C217" s="29"/>
      <c r="D217" s="7"/>
      <c r="E217" s="7"/>
      <c r="F217" s="7"/>
      <c r="G217" s="7"/>
      <c r="H217" s="7"/>
      <c r="I217" s="7"/>
      <c r="J217" s="7"/>
      <c r="K217" s="7"/>
    </row>
    <row r="218" spans="1:11" s="8" customFormat="1" x14ac:dyDescent="0.25">
      <c r="A218" s="7"/>
      <c r="B218" s="29"/>
      <c r="C218" s="29"/>
      <c r="D218" s="7"/>
      <c r="E218" s="7"/>
      <c r="F218" s="7"/>
      <c r="G218" s="7"/>
      <c r="H218" s="7"/>
      <c r="I218" s="7"/>
      <c r="J218" s="7"/>
      <c r="K218" s="7"/>
    </row>
    <row r="219" spans="1:11" s="8" customFormat="1" x14ac:dyDescent="0.25">
      <c r="A219" s="7"/>
      <c r="B219" s="29"/>
      <c r="C219" s="29"/>
      <c r="D219" s="7"/>
      <c r="E219" s="7"/>
      <c r="F219" s="7"/>
      <c r="G219" s="7"/>
      <c r="H219" s="7"/>
      <c r="I219" s="7"/>
      <c r="J219" s="7"/>
      <c r="K219" s="7"/>
    </row>
    <row r="220" spans="1:11" s="8" customFormat="1" x14ac:dyDescent="0.25">
      <c r="A220" s="7"/>
      <c r="B220" s="29"/>
      <c r="C220" s="29"/>
      <c r="D220" s="7"/>
      <c r="E220" s="7"/>
      <c r="F220" s="7"/>
      <c r="G220" s="7"/>
      <c r="H220" s="7"/>
      <c r="I220" s="7"/>
      <c r="J220" s="7"/>
      <c r="K220" s="7"/>
    </row>
    <row r="221" spans="1:11" s="8" customFormat="1" x14ac:dyDescent="0.25">
      <c r="A221" s="7"/>
      <c r="B221" s="29"/>
      <c r="C221" s="29"/>
      <c r="D221" s="7"/>
      <c r="E221" s="7"/>
      <c r="F221" s="7"/>
      <c r="G221" s="7"/>
      <c r="H221" s="7"/>
      <c r="I221" s="7"/>
      <c r="J221" s="7"/>
      <c r="K221" s="7"/>
    </row>
    <row r="222" spans="1:11" s="8" customFormat="1" x14ac:dyDescent="0.25">
      <c r="A222" s="7"/>
      <c r="B222" s="29"/>
      <c r="C222" s="29"/>
      <c r="D222" s="7"/>
      <c r="E222" s="7"/>
      <c r="F222" s="7"/>
      <c r="G222" s="7"/>
      <c r="H222" s="7"/>
      <c r="I222" s="7"/>
      <c r="J222" s="7"/>
      <c r="K222" s="7"/>
    </row>
    <row r="223" spans="1:11" s="8" customFormat="1" x14ac:dyDescent="0.25">
      <c r="A223" s="7"/>
      <c r="B223" s="29"/>
      <c r="C223" s="29"/>
      <c r="D223" s="7"/>
      <c r="E223" s="7"/>
      <c r="F223" s="7"/>
      <c r="G223" s="7"/>
      <c r="H223" s="7"/>
      <c r="I223" s="7"/>
      <c r="J223" s="7"/>
      <c r="K223" s="7"/>
    </row>
    <row r="224" spans="1:11" s="8" customFormat="1" x14ac:dyDescent="0.25">
      <c r="A224" s="7"/>
      <c r="B224" s="29"/>
      <c r="C224" s="29"/>
      <c r="D224" s="7"/>
      <c r="E224" s="7"/>
      <c r="F224" s="7"/>
      <c r="G224" s="7"/>
      <c r="H224" s="7"/>
      <c r="I224" s="7"/>
      <c r="J224" s="7"/>
      <c r="K224" s="7"/>
    </row>
    <row r="225" spans="1:11" s="8" customFormat="1" x14ac:dyDescent="0.25">
      <c r="A225" s="7"/>
      <c r="B225" s="29"/>
      <c r="C225" s="29"/>
      <c r="D225" s="7"/>
      <c r="E225" s="7"/>
      <c r="F225" s="7"/>
      <c r="G225" s="7"/>
      <c r="H225" s="7"/>
      <c r="I225" s="7"/>
      <c r="J225" s="7"/>
      <c r="K225" s="7"/>
    </row>
    <row r="226" spans="1:11" s="8" customFormat="1" x14ac:dyDescent="0.25">
      <c r="A226" s="7"/>
      <c r="B226" s="29"/>
      <c r="C226" s="29"/>
      <c r="D226" s="7"/>
      <c r="E226" s="7"/>
      <c r="F226" s="7"/>
      <c r="G226" s="7"/>
      <c r="H226" s="7"/>
      <c r="I226" s="7"/>
      <c r="J226" s="7"/>
      <c r="K226" s="7"/>
    </row>
    <row r="227" spans="1:11" s="8" customFormat="1" x14ac:dyDescent="0.25">
      <c r="A227" s="7"/>
      <c r="B227" s="29"/>
      <c r="C227" s="29"/>
      <c r="D227" s="7"/>
      <c r="E227" s="7"/>
      <c r="F227" s="7"/>
      <c r="G227" s="7"/>
      <c r="H227" s="7"/>
      <c r="I227" s="7"/>
      <c r="J227" s="7"/>
      <c r="K227" s="7"/>
    </row>
    <row r="228" spans="1:11" s="8" customFormat="1" x14ac:dyDescent="0.25">
      <c r="A228" s="7"/>
      <c r="B228" s="29"/>
      <c r="C228" s="29"/>
      <c r="D228" s="7"/>
      <c r="E228" s="7"/>
      <c r="F228" s="7"/>
      <c r="G228" s="7"/>
      <c r="H228" s="7"/>
      <c r="I228" s="7"/>
      <c r="J228" s="7"/>
      <c r="K228" s="7"/>
    </row>
    <row r="229" spans="1:11" s="8" customFormat="1" x14ac:dyDescent="0.25">
      <c r="A229" s="7"/>
      <c r="B229" s="29"/>
      <c r="C229" s="29"/>
      <c r="D229" s="7"/>
      <c r="E229" s="7"/>
      <c r="F229" s="7"/>
      <c r="G229" s="7"/>
      <c r="H229" s="7"/>
      <c r="I229" s="7"/>
      <c r="J229" s="7"/>
      <c r="K229" s="7"/>
    </row>
    <row r="230" spans="1:11" s="8" customFormat="1" x14ac:dyDescent="0.25">
      <c r="A230" s="7"/>
      <c r="B230" s="29"/>
      <c r="C230" s="29"/>
      <c r="D230" s="7"/>
      <c r="E230" s="7"/>
      <c r="F230" s="7"/>
      <c r="G230" s="7"/>
      <c r="H230" s="7"/>
      <c r="I230" s="7"/>
      <c r="J230" s="7"/>
      <c r="K230" s="7"/>
    </row>
    <row r="231" spans="1:11" s="8" customFormat="1" x14ac:dyDescent="0.25">
      <c r="A231" s="7"/>
      <c r="B231" s="29"/>
      <c r="C231" s="29"/>
      <c r="D231" s="7"/>
      <c r="E231" s="7"/>
      <c r="F231" s="7"/>
      <c r="G231" s="7"/>
      <c r="H231" s="7"/>
      <c r="I231" s="7"/>
      <c r="J231" s="7"/>
      <c r="K231" s="7"/>
    </row>
    <row r="232" spans="1:11" s="8" customFormat="1" x14ac:dyDescent="0.25">
      <c r="A232" s="7"/>
      <c r="B232" s="29"/>
      <c r="C232" s="29"/>
      <c r="D232" s="7"/>
      <c r="E232" s="7"/>
      <c r="F232" s="7"/>
      <c r="G232" s="7"/>
      <c r="H232" s="7"/>
      <c r="I232" s="7"/>
      <c r="J232" s="7"/>
      <c r="K232" s="7"/>
    </row>
    <row r="233" spans="1:11" s="8" customFormat="1" x14ac:dyDescent="0.25">
      <c r="A233" s="7"/>
      <c r="B233" s="29"/>
      <c r="C233" s="29"/>
      <c r="D233" s="7"/>
      <c r="E233" s="7"/>
      <c r="F233" s="7"/>
      <c r="G233" s="7"/>
      <c r="H233" s="7"/>
      <c r="I233" s="7"/>
      <c r="J233" s="7"/>
      <c r="K233" s="7"/>
    </row>
    <row r="234" spans="1:11" s="8" customFormat="1" x14ac:dyDescent="0.25">
      <c r="A234" s="7"/>
      <c r="B234" s="29"/>
      <c r="C234" s="29"/>
      <c r="D234" s="7"/>
      <c r="E234" s="7"/>
      <c r="F234" s="7"/>
      <c r="G234" s="7"/>
      <c r="H234" s="7"/>
      <c r="I234" s="7"/>
      <c r="J234" s="7"/>
      <c r="K234" s="7"/>
    </row>
    <row r="235" spans="1:11" s="8" customFormat="1" x14ac:dyDescent="0.25">
      <c r="A235" s="7"/>
      <c r="B235" s="29"/>
      <c r="C235" s="29"/>
      <c r="D235" s="7"/>
      <c r="E235" s="7"/>
      <c r="F235" s="7"/>
      <c r="G235" s="7"/>
      <c r="H235" s="7"/>
      <c r="I235" s="7"/>
      <c r="J235" s="7"/>
      <c r="K235" s="7"/>
    </row>
    <row r="236" spans="1:11" s="8" customFormat="1" x14ac:dyDescent="0.25">
      <c r="A236" s="7"/>
      <c r="B236" s="29"/>
      <c r="C236" s="29"/>
      <c r="D236" s="7"/>
      <c r="E236" s="7"/>
      <c r="F236" s="7"/>
      <c r="G236" s="7"/>
      <c r="H236" s="7"/>
      <c r="I236" s="7"/>
      <c r="J236" s="7"/>
      <c r="K236" s="7"/>
    </row>
    <row r="237" spans="1:11" s="8" customFormat="1" x14ac:dyDescent="0.25">
      <c r="A237" s="7"/>
      <c r="B237" s="29"/>
      <c r="C237" s="29"/>
      <c r="D237" s="7"/>
      <c r="E237" s="7"/>
      <c r="F237" s="7"/>
      <c r="G237" s="7"/>
      <c r="H237" s="7"/>
      <c r="I237" s="7"/>
      <c r="J237" s="7"/>
      <c r="K237" s="7"/>
    </row>
    <row r="238" spans="1:11" s="8" customFormat="1" x14ac:dyDescent="0.25">
      <c r="A238" s="7"/>
      <c r="B238" s="29"/>
      <c r="C238" s="29"/>
      <c r="D238" s="7"/>
      <c r="E238" s="7"/>
      <c r="F238" s="7"/>
      <c r="G238" s="7"/>
      <c r="H238" s="7"/>
      <c r="I238" s="7"/>
      <c r="J238" s="7"/>
      <c r="K238" s="7"/>
    </row>
    <row r="239" spans="1:11" s="8" customFormat="1" x14ac:dyDescent="0.25">
      <c r="A239" s="7"/>
      <c r="B239" s="29"/>
      <c r="C239" s="29"/>
      <c r="D239" s="7"/>
      <c r="E239" s="7"/>
      <c r="F239" s="7"/>
      <c r="G239" s="7"/>
      <c r="H239" s="7"/>
      <c r="I239" s="7"/>
      <c r="J239" s="7"/>
      <c r="K239" s="7"/>
    </row>
    <row r="240" spans="1:11" s="8" customFormat="1" x14ac:dyDescent="0.25">
      <c r="A240" s="7"/>
      <c r="B240" s="29"/>
      <c r="C240" s="29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7"/>
      <c r="B241" s="29"/>
      <c r="C241" s="29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7"/>
      <c r="B242" s="29"/>
      <c r="C242" s="29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7"/>
      <c r="B243" s="29"/>
      <c r="C243" s="29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7"/>
      <c r="B244" s="29"/>
      <c r="C244" s="29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7"/>
      <c r="B245" s="29"/>
      <c r="C245" s="29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7"/>
      <c r="B246" s="29"/>
      <c r="C246" s="29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7"/>
      <c r="B247" s="29"/>
      <c r="C247" s="29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7"/>
      <c r="B248" s="29"/>
      <c r="C248" s="29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7"/>
      <c r="B249" s="29"/>
      <c r="C249" s="29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7"/>
      <c r="B250" s="29"/>
      <c r="C250" s="29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7"/>
      <c r="B251" s="29"/>
      <c r="C251" s="29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7"/>
      <c r="B252" s="29"/>
      <c r="C252" s="29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7"/>
      <c r="B253" s="29"/>
      <c r="C253" s="29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7"/>
      <c r="B254" s="29"/>
      <c r="C254" s="29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7"/>
      <c r="B255" s="29"/>
      <c r="C255" s="29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7"/>
      <c r="B256" s="29"/>
      <c r="C256" s="29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7"/>
      <c r="B257" s="29"/>
      <c r="C257" s="29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7"/>
      <c r="B258" s="29"/>
      <c r="C258" s="29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7"/>
      <c r="B259" s="29"/>
      <c r="C259" s="29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7"/>
      <c r="B260" s="29"/>
      <c r="C260" s="29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7"/>
      <c r="B261" s="29"/>
      <c r="C261" s="29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7"/>
      <c r="B262" s="29"/>
      <c r="C262" s="29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7"/>
      <c r="B263" s="29"/>
      <c r="C263" s="29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7"/>
      <c r="B264" s="29"/>
      <c r="C264" s="29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7"/>
      <c r="B265" s="29"/>
      <c r="C265" s="29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7"/>
      <c r="B266" s="29"/>
      <c r="C266" s="29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7"/>
      <c r="B267" s="29"/>
      <c r="C267" s="29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7"/>
      <c r="B268" s="29"/>
      <c r="C268" s="29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7"/>
      <c r="B269" s="29"/>
      <c r="C269" s="29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7"/>
      <c r="B270" s="29"/>
      <c r="C270" s="29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7"/>
      <c r="B271" s="29"/>
      <c r="C271" s="29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7"/>
      <c r="B272" s="29"/>
      <c r="C272" s="29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7"/>
      <c r="B273" s="29"/>
      <c r="C273" s="29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7"/>
      <c r="B274" s="29"/>
      <c r="C274" s="29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7"/>
      <c r="B275" s="29"/>
      <c r="C275" s="29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7"/>
      <c r="B276" s="29"/>
      <c r="C276" s="29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7"/>
      <c r="B277" s="29"/>
      <c r="C277" s="29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7"/>
      <c r="B278" s="29"/>
      <c r="C278" s="29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7"/>
      <c r="B279" s="29"/>
      <c r="C279" s="29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7"/>
      <c r="B280" s="29"/>
      <c r="C280" s="29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7"/>
      <c r="B281" s="29"/>
      <c r="C281" s="29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7"/>
      <c r="B282" s="29"/>
      <c r="C282" s="29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7"/>
      <c r="B283" s="29"/>
      <c r="C283" s="29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7"/>
      <c r="B284" s="29"/>
      <c r="C284" s="29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7"/>
      <c r="B285" s="29"/>
      <c r="C285" s="29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7"/>
      <c r="B286" s="29"/>
      <c r="C286" s="29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7"/>
      <c r="B287" s="29"/>
      <c r="C287" s="29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7"/>
      <c r="B288" s="29"/>
      <c r="C288" s="29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7"/>
      <c r="B289" s="29"/>
      <c r="C289" s="29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7"/>
      <c r="B290" s="29"/>
      <c r="C290" s="29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7"/>
      <c r="B291" s="29"/>
      <c r="C291" s="29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7"/>
      <c r="B292" s="29"/>
      <c r="C292" s="29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7"/>
      <c r="B293" s="29"/>
      <c r="C293" s="29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7"/>
      <c r="B294" s="29"/>
      <c r="C294" s="29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7"/>
      <c r="B295" s="29"/>
      <c r="C295" s="29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7"/>
      <c r="B296" s="29"/>
      <c r="C296" s="29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7"/>
      <c r="B297" s="29"/>
      <c r="C297" s="29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7"/>
      <c r="B298" s="29"/>
      <c r="C298" s="29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7"/>
      <c r="B299" s="29"/>
      <c r="C299" s="29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7"/>
      <c r="B300" s="29"/>
      <c r="C300" s="29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7"/>
      <c r="B301" s="29"/>
      <c r="C301" s="29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7"/>
      <c r="B302" s="29"/>
      <c r="C302" s="29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7"/>
      <c r="B303" s="29"/>
      <c r="C303" s="29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7"/>
      <c r="B304" s="29"/>
      <c r="C304" s="29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7"/>
      <c r="B305" s="29"/>
      <c r="C305" s="29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7"/>
      <c r="B306" s="29"/>
      <c r="C306" s="29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7"/>
      <c r="B307" s="29"/>
      <c r="C307" s="29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7"/>
      <c r="B308" s="29"/>
      <c r="C308" s="29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7"/>
      <c r="B309" s="29"/>
      <c r="C309" s="29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7"/>
      <c r="B310" s="29"/>
      <c r="C310" s="29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7"/>
      <c r="B311" s="29"/>
      <c r="C311" s="29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7"/>
      <c r="B312" s="29"/>
      <c r="C312" s="29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7"/>
      <c r="B313" s="29"/>
      <c r="C313" s="29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7"/>
      <c r="B314" s="29"/>
      <c r="C314" s="29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7"/>
      <c r="B315" s="29"/>
      <c r="C315" s="29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7"/>
      <c r="B316" s="29"/>
      <c r="C316" s="29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7"/>
      <c r="B317" s="29"/>
      <c r="C317" s="29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7"/>
      <c r="B318" s="29"/>
      <c r="C318" s="29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7"/>
      <c r="B319" s="29"/>
      <c r="C319" s="29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7"/>
      <c r="B320" s="29"/>
      <c r="C320" s="29"/>
      <c r="D320" s="7"/>
      <c r="E320" s="7"/>
      <c r="F320" s="7"/>
      <c r="G320" s="7"/>
      <c r="H320" s="7"/>
      <c r="I320" s="7"/>
      <c r="J320" s="7"/>
      <c r="K320" s="7"/>
    </row>
    <row r="321" spans="1:11" s="8" customFormat="1" x14ac:dyDescent="0.25">
      <c r="A321" s="7"/>
      <c r="B321" s="29"/>
      <c r="C321" s="29"/>
      <c r="D321" s="7"/>
      <c r="E321" s="7"/>
      <c r="F321" s="7"/>
      <c r="G321" s="7"/>
      <c r="H321" s="7"/>
      <c r="I321" s="7"/>
      <c r="J321" s="7"/>
      <c r="K321" s="7"/>
    </row>
    <row r="322" spans="1:11" s="8" customFormat="1" x14ac:dyDescent="0.25">
      <c r="A322" s="7"/>
      <c r="B322" s="29"/>
      <c r="C322" s="29"/>
      <c r="D322" s="7"/>
      <c r="E322" s="7"/>
      <c r="F322" s="7"/>
      <c r="G322" s="7"/>
      <c r="H322" s="7"/>
      <c r="I322" s="7"/>
      <c r="J322" s="7"/>
      <c r="K322" s="7"/>
    </row>
    <row r="323" spans="1:11" s="8" customFormat="1" x14ac:dyDescent="0.25">
      <c r="A323" s="7"/>
      <c r="B323" s="29"/>
      <c r="C323" s="29"/>
      <c r="D323" s="7"/>
      <c r="E323" s="7"/>
      <c r="F323" s="7"/>
      <c r="G323" s="7"/>
      <c r="H323" s="7"/>
      <c r="I323" s="7"/>
      <c r="J323" s="7"/>
      <c r="K323" s="7"/>
    </row>
    <row r="324" spans="1:11" s="8" customFormat="1" x14ac:dyDescent="0.25">
      <c r="A324" s="7"/>
      <c r="B324" s="29"/>
      <c r="C324" s="29"/>
      <c r="D324" s="7"/>
      <c r="E324" s="7"/>
      <c r="F324" s="7"/>
      <c r="G324" s="7"/>
      <c r="H324" s="7"/>
      <c r="I324" s="7"/>
      <c r="J324" s="7"/>
      <c r="K324" s="7"/>
    </row>
    <row r="325" spans="1:11" s="8" customFormat="1" x14ac:dyDescent="0.25">
      <c r="A325" s="7"/>
      <c r="B325" s="29"/>
      <c r="C325" s="29"/>
      <c r="D325" s="7"/>
      <c r="E325" s="7"/>
      <c r="F325" s="7"/>
      <c r="G325" s="7"/>
      <c r="H325" s="7"/>
      <c r="I325" s="7"/>
      <c r="J325" s="7"/>
      <c r="K325" s="7"/>
    </row>
    <row r="326" spans="1:11" s="8" customFormat="1" x14ac:dyDescent="0.25">
      <c r="A326" s="7"/>
      <c r="B326" s="29"/>
      <c r="C326" s="29"/>
      <c r="D326" s="7"/>
      <c r="E326" s="7"/>
      <c r="F326" s="7"/>
      <c r="G326" s="7"/>
      <c r="H326" s="7"/>
      <c r="I326" s="7"/>
      <c r="J326" s="7"/>
      <c r="K326" s="7"/>
    </row>
    <row r="327" spans="1:11" s="8" customFormat="1" x14ac:dyDescent="0.25">
      <c r="A327" s="7"/>
      <c r="B327" s="29"/>
      <c r="C327" s="29"/>
      <c r="D327" s="7"/>
      <c r="E327" s="7"/>
      <c r="F327" s="7"/>
      <c r="G327" s="7"/>
      <c r="H327" s="7"/>
      <c r="I327" s="7"/>
      <c r="J327" s="7"/>
      <c r="K327" s="7"/>
    </row>
    <row r="328" spans="1:11" s="8" customFormat="1" x14ac:dyDescent="0.25">
      <c r="A328" s="7"/>
      <c r="B328" s="29"/>
      <c r="C328" s="29"/>
      <c r="D328" s="7"/>
      <c r="E328" s="7"/>
      <c r="F328" s="7"/>
      <c r="G328" s="7"/>
      <c r="H328" s="7"/>
      <c r="I328" s="7"/>
      <c r="J328" s="7"/>
      <c r="K328" s="7"/>
    </row>
    <row r="329" spans="1:11" s="8" customFormat="1" x14ac:dyDescent="0.25">
      <c r="A329" s="7"/>
      <c r="B329" s="29"/>
      <c r="C329" s="29"/>
      <c r="D329" s="7"/>
      <c r="E329" s="7"/>
      <c r="F329" s="7"/>
      <c r="G329" s="7"/>
      <c r="H329" s="7"/>
      <c r="I329" s="7"/>
      <c r="J329" s="7"/>
      <c r="K329" s="7"/>
    </row>
    <row r="330" spans="1:11" s="8" customFormat="1" x14ac:dyDescent="0.25">
      <c r="A330" s="7"/>
      <c r="B330" s="29"/>
      <c r="C330" s="29"/>
      <c r="D330" s="7"/>
      <c r="E330" s="7"/>
      <c r="F330" s="7"/>
      <c r="G330" s="7"/>
      <c r="H330" s="7"/>
      <c r="I330" s="7"/>
      <c r="J330" s="7"/>
      <c r="K330" s="7"/>
    </row>
    <row r="331" spans="1:11" s="8" customFormat="1" x14ac:dyDescent="0.25">
      <c r="A331" s="7"/>
      <c r="B331" s="29"/>
      <c r="C331" s="29"/>
      <c r="D331" s="7"/>
      <c r="E331" s="7"/>
      <c r="F331" s="7"/>
      <c r="G331" s="7"/>
      <c r="H331" s="7"/>
      <c r="I331" s="7"/>
      <c r="J331" s="7"/>
      <c r="K331" s="7"/>
    </row>
    <row r="332" spans="1:11" s="8" customFormat="1" x14ac:dyDescent="0.25">
      <c r="A332" s="7"/>
      <c r="B332" s="29"/>
      <c r="C332" s="29"/>
      <c r="D332" s="7"/>
      <c r="E332" s="7"/>
      <c r="F332" s="7"/>
      <c r="G332" s="7"/>
      <c r="H332" s="7"/>
      <c r="I332" s="7"/>
      <c r="J332" s="7"/>
      <c r="K332" s="7"/>
    </row>
    <row r="333" spans="1:11" s="8" customFormat="1" x14ac:dyDescent="0.25">
      <c r="A333" s="7"/>
      <c r="B333" s="29"/>
      <c r="C333" s="29"/>
      <c r="D333" s="7"/>
      <c r="E333" s="7"/>
      <c r="F333" s="7"/>
      <c r="G333" s="7"/>
      <c r="H333" s="7"/>
      <c r="I333" s="7"/>
      <c r="J333" s="7"/>
      <c r="K333" s="7"/>
    </row>
    <row r="334" spans="1:11" s="8" customFormat="1" x14ac:dyDescent="0.25">
      <c r="A334" s="7"/>
      <c r="B334" s="29"/>
      <c r="C334" s="29"/>
      <c r="D334" s="7"/>
      <c r="E334" s="7"/>
      <c r="F334" s="7"/>
      <c r="G334" s="7"/>
      <c r="H334" s="7"/>
      <c r="I334" s="7"/>
      <c r="J334" s="7"/>
      <c r="K334" s="7"/>
    </row>
  </sheetData>
  <mergeCells count="8">
    <mergeCell ref="B2:N2"/>
    <mergeCell ref="B3:N3"/>
    <mergeCell ref="D5:N5"/>
    <mergeCell ref="B6:B7"/>
    <mergeCell ref="C6:C7"/>
    <mergeCell ref="D7:N7"/>
    <mergeCell ref="D4:N4"/>
    <mergeCell ref="B4:C5"/>
  </mergeCells>
  <pageMargins left="0.25" right="0.25" top="0.75" bottom="0.75" header="0.3" footer="0.3"/>
  <pageSetup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E3DED-ABF9-4510-A4E1-05C2EAD13648}">
  <dimension ref="A1:AE661"/>
  <sheetViews>
    <sheetView showGridLines="0" zoomScaleNormal="100" zoomScaleSheetLayoutView="100" workbookViewId="0">
      <selection activeCell="B2" sqref="B2:N2"/>
    </sheetView>
  </sheetViews>
  <sheetFormatPr defaultRowHeight="15" x14ac:dyDescent="0.25"/>
  <cols>
    <col min="1" max="1" width="3.8554687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5" width="9.140625" style="71"/>
    <col min="26" max="31" width="9.140625" style="8"/>
  </cols>
  <sheetData>
    <row r="1" spans="1:31" s="7" customFormat="1" ht="5.45" customHeight="1" x14ac:dyDescent="0.2"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</row>
    <row r="2" spans="1:31" s="1" customFormat="1" x14ac:dyDescent="0.25">
      <c r="B2" s="133" t="s">
        <v>38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7"/>
      <c r="AA2" s="7"/>
      <c r="AB2" s="7"/>
      <c r="AC2" s="7"/>
      <c r="AD2" s="7"/>
      <c r="AE2" s="7"/>
    </row>
    <row r="3" spans="1:31" s="2" customFormat="1" ht="14.25" x14ac:dyDescent="0.2">
      <c r="B3" s="135" t="s">
        <v>39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7"/>
      <c r="AA3" s="7"/>
      <c r="AB3" s="7"/>
      <c r="AC3" s="7"/>
      <c r="AD3" s="7"/>
      <c r="AE3" s="7"/>
    </row>
    <row r="4" spans="1:31" s="2" customFormat="1" ht="21.75" customHeight="1" x14ac:dyDescent="0.2">
      <c r="A4" s="69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7"/>
      <c r="AA4" s="7"/>
      <c r="AB4" s="7"/>
      <c r="AC4" s="7"/>
      <c r="AD4" s="7"/>
      <c r="AE4" s="7"/>
    </row>
    <row r="5" spans="1:31" s="17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14"/>
      <c r="AA5" s="14"/>
      <c r="AB5" s="14"/>
      <c r="AC5" s="14"/>
      <c r="AD5" s="14"/>
      <c r="AE5" s="14"/>
    </row>
    <row r="6" spans="1:31" s="17" customFormat="1" ht="24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14"/>
      <c r="AA6" s="14"/>
      <c r="AB6" s="14"/>
      <c r="AC6" s="14"/>
      <c r="AD6" s="14"/>
      <c r="AE6" s="14"/>
    </row>
    <row r="7" spans="1:31" s="15" customFormat="1" ht="12" x14ac:dyDescent="0.2"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14"/>
      <c r="AA7" s="14"/>
      <c r="AB7" s="14"/>
      <c r="AC7" s="14"/>
      <c r="AD7" s="14"/>
      <c r="AE7" s="14"/>
    </row>
    <row r="8" spans="1:31" s="15" customFormat="1" ht="9" customHeight="1" x14ac:dyDescent="0.2">
      <c r="B8" s="62">
        <v>0</v>
      </c>
      <c r="C8" s="62">
        <f>B9</f>
        <v>830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14"/>
      <c r="AA8" s="14"/>
      <c r="AB8" s="14"/>
      <c r="AC8" s="14"/>
      <c r="AD8" s="14"/>
      <c r="AE8" s="14"/>
    </row>
    <row r="9" spans="1:31" s="21" customFormat="1" ht="9" customHeight="1" x14ac:dyDescent="0.2">
      <c r="A9" s="15"/>
      <c r="B9" s="62">
        <v>830</v>
      </c>
      <c r="C9" s="62">
        <v>840</v>
      </c>
      <c r="D9" s="45">
        <v>0.86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20"/>
      <c r="AA9" s="20"/>
      <c r="AB9" s="20"/>
      <c r="AC9" s="20"/>
      <c r="AD9" s="20"/>
      <c r="AE9" s="20"/>
    </row>
    <row r="10" spans="1:31" s="21" customFormat="1" ht="9" customHeight="1" x14ac:dyDescent="0.2">
      <c r="A10" s="15"/>
      <c r="B10" s="62">
        <v>840</v>
      </c>
      <c r="C10" s="62">
        <v>850</v>
      </c>
      <c r="D10" s="45">
        <v>1.24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20"/>
      <c r="AA10" s="20"/>
      <c r="AB10" s="20"/>
      <c r="AC10" s="20"/>
      <c r="AD10" s="20"/>
      <c r="AE10" s="20"/>
    </row>
    <row r="11" spans="1:31" s="21" customFormat="1" ht="9" customHeight="1" x14ac:dyDescent="0.2">
      <c r="A11" s="15"/>
      <c r="B11" s="99">
        <v>850</v>
      </c>
      <c r="C11" s="99">
        <v>860</v>
      </c>
      <c r="D11" s="93">
        <v>1.62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20"/>
      <c r="AA11" s="20"/>
      <c r="AB11" s="20"/>
      <c r="AC11" s="20"/>
      <c r="AD11" s="20"/>
      <c r="AE11" s="20"/>
    </row>
    <row r="12" spans="1:31" s="21" customFormat="1" ht="9" customHeight="1" x14ac:dyDescent="0.2">
      <c r="A12" s="15"/>
      <c r="B12" s="62">
        <v>860</v>
      </c>
      <c r="C12" s="62">
        <v>870</v>
      </c>
      <c r="D12" s="45">
        <v>2</v>
      </c>
      <c r="E12" s="45">
        <v>0.33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20"/>
      <c r="AA12" s="20"/>
      <c r="AB12" s="20"/>
      <c r="AC12" s="20"/>
      <c r="AD12" s="20"/>
      <c r="AE12" s="20"/>
    </row>
    <row r="13" spans="1:31" s="21" customFormat="1" ht="9" customHeight="1" x14ac:dyDescent="0.2">
      <c r="A13" s="15"/>
      <c r="B13" s="62">
        <v>870</v>
      </c>
      <c r="C13" s="62">
        <v>880</v>
      </c>
      <c r="D13" s="45">
        <v>2.38</v>
      </c>
      <c r="E13" s="45">
        <v>0.71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20"/>
      <c r="AA13" s="20"/>
      <c r="AB13" s="20"/>
      <c r="AC13" s="20"/>
      <c r="AD13" s="20"/>
      <c r="AE13" s="20"/>
    </row>
    <row r="14" spans="1:31" s="21" customFormat="1" ht="9" customHeight="1" x14ac:dyDescent="0.2">
      <c r="A14" s="15"/>
      <c r="B14" s="62">
        <v>880</v>
      </c>
      <c r="C14" s="62">
        <v>890</v>
      </c>
      <c r="D14" s="45">
        <v>2.76</v>
      </c>
      <c r="E14" s="45">
        <v>1.0900000000000001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20"/>
      <c r="AA14" s="20"/>
      <c r="AB14" s="20"/>
      <c r="AC14" s="20"/>
      <c r="AD14" s="20"/>
      <c r="AE14" s="20"/>
    </row>
    <row r="15" spans="1:31" s="21" customFormat="1" ht="9" customHeight="1" x14ac:dyDescent="0.2">
      <c r="A15" s="15"/>
      <c r="B15" s="99">
        <v>890</v>
      </c>
      <c r="C15" s="99">
        <v>900</v>
      </c>
      <c r="D15" s="93">
        <v>3.14</v>
      </c>
      <c r="E15" s="93">
        <v>1.47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20"/>
      <c r="AA15" s="20"/>
      <c r="AB15" s="20"/>
      <c r="AC15" s="20"/>
      <c r="AD15" s="20"/>
      <c r="AE15" s="20"/>
    </row>
    <row r="16" spans="1:31" s="21" customFormat="1" ht="9" customHeight="1" x14ac:dyDescent="0.2">
      <c r="A16" s="15"/>
      <c r="B16" s="62">
        <v>900</v>
      </c>
      <c r="C16" s="62">
        <v>910</v>
      </c>
      <c r="D16" s="45">
        <v>3.52</v>
      </c>
      <c r="E16" s="45">
        <v>1.85</v>
      </c>
      <c r="F16" s="45">
        <v>0.19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20"/>
      <c r="AA16" s="20"/>
      <c r="AB16" s="20"/>
      <c r="AC16" s="20"/>
      <c r="AD16" s="20"/>
      <c r="AE16" s="20"/>
    </row>
    <row r="17" spans="1:31" s="21" customFormat="1" ht="9" customHeight="1" x14ac:dyDescent="0.2">
      <c r="A17" s="15"/>
      <c r="B17" s="62">
        <v>910</v>
      </c>
      <c r="C17" s="62">
        <v>920</v>
      </c>
      <c r="D17" s="45">
        <v>3.9</v>
      </c>
      <c r="E17" s="45">
        <v>2.23</v>
      </c>
      <c r="F17" s="45">
        <v>0.56999999999999995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20"/>
      <c r="AA17" s="20"/>
      <c r="AB17" s="20"/>
      <c r="AC17" s="20"/>
      <c r="AD17" s="20"/>
      <c r="AE17" s="20"/>
    </row>
    <row r="18" spans="1:31" s="21" customFormat="1" ht="9" customHeight="1" x14ac:dyDescent="0.2">
      <c r="A18" s="15"/>
      <c r="B18" s="62">
        <v>920</v>
      </c>
      <c r="C18" s="62">
        <v>930</v>
      </c>
      <c r="D18" s="45">
        <v>4.28</v>
      </c>
      <c r="E18" s="45">
        <v>2.61</v>
      </c>
      <c r="F18" s="45">
        <v>0.95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0"/>
      <c r="AA18" s="20"/>
      <c r="AB18" s="20"/>
      <c r="AC18" s="20"/>
      <c r="AD18" s="20"/>
      <c r="AE18" s="20"/>
    </row>
    <row r="19" spans="1:31" s="21" customFormat="1" ht="9" customHeight="1" x14ac:dyDescent="0.2">
      <c r="A19" s="15"/>
      <c r="B19" s="99">
        <v>930</v>
      </c>
      <c r="C19" s="99">
        <v>940</v>
      </c>
      <c r="D19" s="93">
        <v>4.66</v>
      </c>
      <c r="E19" s="93">
        <v>2.99</v>
      </c>
      <c r="F19" s="93">
        <v>1.33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0"/>
      <c r="AA19" s="20"/>
      <c r="AB19" s="20"/>
      <c r="AC19" s="20"/>
      <c r="AD19" s="20"/>
      <c r="AE19" s="20"/>
    </row>
    <row r="20" spans="1:31" s="21" customFormat="1" ht="9" customHeight="1" x14ac:dyDescent="0.2">
      <c r="A20" s="15"/>
      <c r="B20" s="62">
        <v>940</v>
      </c>
      <c r="C20" s="62">
        <v>950</v>
      </c>
      <c r="D20" s="45">
        <v>5.04</v>
      </c>
      <c r="E20" s="45">
        <v>3.37</v>
      </c>
      <c r="F20" s="45">
        <v>1.71</v>
      </c>
      <c r="G20" s="45">
        <v>0.04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0"/>
      <c r="AA20" s="20"/>
      <c r="AB20" s="20"/>
      <c r="AC20" s="20"/>
      <c r="AD20" s="20"/>
      <c r="AE20" s="20"/>
    </row>
    <row r="21" spans="1:31" s="21" customFormat="1" ht="9" customHeight="1" x14ac:dyDescent="0.2">
      <c r="A21" s="15"/>
      <c r="B21" s="62">
        <v>950</v>
      </c>
      <c r="C21" s="62">
        <v>960</v>
      </c>
      <c r="D21" s="45">
        <v>5.42</v>
      </c>
      <c r="E21" s="45">
        <v>3.75</v>
      </c>
      <c r="F21" s="45">
        <v>2.09</v>
      </c>
      <c r="G21" s="45">
        <v>0.42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20"/>
      <c r="AA21" s="20"/>
      <c r="AB21" s="20"/>
      <c r="AC21" s="20"/>
      <c r="AD21" s="20"/>
      <c r="AE21" s="20"/>
    </row>
    <row r="22" spans="1:31" s="21" customFormat="1" ht="9" customHeight="1" x14ac:dyDescent="0.2">
      <c r="A22" s="15"/>
      <c r="B22" s="62">
        <v>960</v>
      </c>
      <c r="C22" s="62">
        <v>970</v>
      </c>
      <c r="D22" s="45">
        <v>5.8</v>
      </c>
      <c r="E22" s="45">
        <v>4.13</v>
      </c>
      <c r="F22" s="45">
        <v>2.4700000000000002</v>
      </c>
      <c r="G22" s="45">
        <v>0.8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20"/>
      <c r="AA22" s="20"/>
      <c r="AB22" s="20"/>
      <c r="AC22" s="20"/>
      <c r="AD22" s="20"/>
      <c r="AE22" s="20"/>
    </row>
    <row r="23" spans="1:31" s="21" customFormat="1" ht="9" customHeight="1" x14ac:dyDescent="0.2">
      <c r="A23" s="15"/>
      <c r="B23" s="99">
        <v>970</v>
      </c>
      <c r="C23" s="99">
        <v>980</v>
      </c>
      <c r="D23" s="93">
        <v>6.18</v>
      </c>
      <c r="E23" s="93">
        <v>4.51</v>
      </c>
      <c r="F23" s="93">
        <v>2.85</v>
      </c>
      <c r="G23" s="93">
        <v>1.18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20"/>
      <c r="AA23" s="20"/>
      <c r="AB23" s="20"/>
      <c r="AC23" s="20"/>
      <c r="AD23" s="20"/>
      <c r="AE23" s="20"/>
    </row>
    <row r="24" spans="1:31" s="21" customFormat="1" ht="9" customHeight="1" x14ac:dyDescent="0.2">
      <c r="A24" s="15"/>
      <c r="B24" s="62">
        <v>980</v>
      </c>
      <c r="C24" s="62">
        <v>990</v>
      </c>
      <c r="D24" s="45">
        <v>6.56</v>
      </c>
      <c r="E24" s="45">
        <v>4.8899999999999997</v>
      </c>
      <c r="F24" s="45">
        <v>3.23</v>
      </c>
      <c r="G24" s="45">
        <v>1.56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20"/>
      <c r="AA24" s="20"/>
      <c r="AB24" s="20"/>
      <c r="AC24" s="20"/>
      <c r="AD24" s="20"/>
      <c r="AE24" s="20"/>
    </row>
    <row r="25" spans="1:31" s="21" customFormat="1" ht="9" customHeight="1" x14ac:dyDescent="0.2">
      <c r="A25" s="15"/>
      <c r="B25" s="62">
        <v>990</v>
      </c>
      <c r="C25" s="62">
        <v>1000</v>
      </c>
      <c r="D25" s="45">
        <v>6.94</v>
      </c>
      <c r="E25" s="45">
        <v>5.27</v>
      </c>
      <c r="F25" s="45">
        <v>3.61</v>
      </c>
      <c r="G25" s="45">
        <v>1.94</v>
      </c>
      <c r="H25" s="45">
        <v>0.27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20"/>
      <c r="AA25" s="20"/>
      <c r="AB25" s="20"/>
      <c r="AC25" s="20"/>
      <c r="AD25" s="20"/>
      <c r="AE25" s="20"/>
    </row>
    <row r="26" spans="1:31" s="21" customFormat="1" ht="9" customHeight="1" x14ac:dyDescent="0.2">
      <c r="A26" s="15"/>
      <c r="B26" s="62">
        <v>1000</v>
      </c>
      <c r="C26" s="62">
        <v>1010</v>
      </c>
      <c r="D26" s="45">
        <v>7.32</v>
      </c>
      <c r="E26" s="45">
        <v>5.65</v>
      </c>
      <c r="F26" s="45">
        <v>3.99</v>
      </c>
      <c r="G26" s="45">
        <v>2.3199999999999998</v>
      </c>
      <c r="H26" s="45">
        <v>0.65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20"/>
      <c r="AA26" s="20"/>
      <c r="AB26" s="20"/>
      <c r="AC26" s="20"/>
      <c r="AD26" s="20"/>
      <c r="AE26" s="20"/>
    </row>
    <row r="27" spans="1:31" s="21" customFormat="1" ht="9" customHeight="1" x14ac:dyDescent="0.2">
      <c r="A27" s="15"/>
      <c r="B27" s="99">
        <v>1010</v>
      </c>
      <c r="C27" s="99">
        <v>1020</v>
      </c>
      <c r="D27" s="93">
        <v>7.7</v>
      </c>
      <c r="E27" s="93">
        <v>6.03</v>
      </c>
      <c r="F27" s="93">
        <v>4.37</v>
      </c>
      <c r="G27" s="93">
        <v>2.7</v>
      </c>
      <c r="H27" s="93">
        <v>1.03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20"/>
      <c r="AA27" s="20"/>
      <c r="AB27" s="20"/>
      <c r="AC27" s="20"/>
      <c r="AD27" s="20"/>
      <c r="AE27" s="20"/>
    </row>
    <row r="28" spans="1:31" s="21" customFormat="1" ht="9" customHeight="1" x14ac:dyDescent="0.2">
      <c r="A28" s="15"/>
      <c r="B28" s="62">
        <v>1020</v>
      </c>
      <c r="C28" s="62">
        <v>1030</v>
      </c>
      <c r="D28" s="45">
        <v>8.08</v>
      </c>
      <c r="E28" s="45">
        <v>6.41</v>
      </c>
      <c r="F28" s="45">
        <v>4.75</v>
      </c>
      <c r="G28" s="45">
        <v>3.08</v>
      </c>
      <c r="H28" s="45">
        <v>1.41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20"/>
      <c r="AA28" s="20"/>
      <c r="AB28" s="20"/>
      <c r="AC28" s="20"/>
      <c r="AD28" s="20"/>
      <c r="AE28" s="20"/>
    </row>
    <row r="29" spans="1:31" s="21" customFormat="1" ht="9" customHeight="1" x14ac:dyDescent="0.2">
      <c r="A29" s="15"/>
      <c r="B29" s="62">
        <v>1030</v>
      </c>
      <c r="C29" s="62">
        <v>1040</v>
      </c>
      <c r="D29" s="45">
        <v>8.4600000000000009</v>
      </c>
      <c r="E29" s="45">
        <v>6.79</v>
      </c>
      <c r="F29" s="45">
        <v>5.13</v>
      </c>
      <c r="G29" s="45">
        <v>3.46</v>
      </c>
      <c r="H29" s="45">
        <v>1.79</v>
      </c>
      <c r="I29" s="45">
        <v>0.13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20"/>
      <c r="AA29" s="20"/>
      <c r="AB29" s="20"/>
      <c r="AC29" s="20"/>
      <c r="AD29" s="20"/>
      <c r="AE29" s="20"/>
    </row>
    <row r="30" spans="1:31" s="21" customFormat="1" ht="9" customHeight="1" x14ac:dyDescent="0.2">
      <c r="A30" s="15"/>
      <c r="B30" s="62">
        <v>1040</v>
      </c>
      <c r="C30" s="62">
        <v>1050</v>
      </c>
      <c r="D30" s="45">
        <v>8.84</v>
      </c>
      <c r="E30" s="45">
        <v>7.17</v>
      </c>
      <c r="F30" s="45">
        <v>5.51</v>
      </c>
      <c r="G30" s="45">
        <v>3.84</v>
      </c>
      <c r="H30" s="45">
        <v>2.17</v>
      </c>
      <c r="I30" s="45">
        <v>0.51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20"/>
      <c r="AA30" s="20"/>
      <c r="AB30" s="20"/>
      <c r="AC30" s="20"/>
      <c r="AD30" s="20"/>
      <c r="AE30" s="20"/>
    </row>
    <row r="31" spans="1:31" s="21" customFormat="1" ht="9" customHeight="1" x14ac:dyDescent="0.2">
      <c r="A31" s="15"/>
      <c r="B31" s="99">
        <v>1050</v>
      </c>
      <c r="C31" s="99">
        <v>1060</v>
      </c>
      <c r="D31" s="93">
        <v>9.2200000000000006</v>
      </c>
      <c r="E31" s="93">
        <v>7.55</v>
      </c>
      <c r="F31" s="93">
        <v>5.89</v>
      </c>
      <c r="G31" s="93">
        <v>4.22</v>
      </c>
      <c r="H31" s="93">
        <v>2.5499999999999998</v>
      </c>
      <c r="I31" s="93">
        <v>0.89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20"/>
      <c r="AA31" s="20"/>
      <c r="AB31" s="20"/>
      <c r="AC31" s="20"/>
      <c r="AD31" s="20"/>
      <c r="AE31" s="20"/>
    </row>
    <row r="32" spans="1:31" s="21" customFormat="1" ht="9" customHeight="1" x14ac:dyDescent="0.2">
      <c r="A32" s="15"/>
      <c r="B32" s="62">
        <v>1060</v>
      </c>
      <c r="C32" s="62">
        <v>1070</v>
      </c>
      <c r="D32" s="45">
        <v>9.6</v>
      </c>
      <c r="E32" s="45">
        <v>7.93</v>
      </c>
      <c r="F32" s="45">
        <v>6.27</v>
      </c>
      <c r="G32" s="45">
        <v>4.5999999999999996</v>
      </c>
      <c r="H32" s="45">
        <v>2.93</v>
      </c>
      <c r="I32" s="45">
        <v>1.27</v>
      </c>
      <c r="J32" s="45">
        <v>0</v>
      </c>
      <c r="K32" s="45">
        <v>0</v>
      </c>
      <c r="L32" s="45">
        <v>0</v>
      </c>
      <c r="M32" s="45">
        <v>0</v>
      </c>
      <c r="N32" s="46">
        <v>0</v>
      </c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20"/>
      <c r="AA32" s="20"/>
      <c r="AB32" s="20"/>
      <c r="AC32" s="20"/>
      <c r="AD32" s="20"/>
      <c r="AE32" s="20"/>
    </row>
    <row r="33" spans="1:31" s="21" customFormat="1" ht="9" customHeight="1" x14ac:dyDescent="0.2">
      <c r="A33" s="15"/>
      <c r="B33" s="62">
        <v>1070</v>
      </c>
      <c r="C33" s="62">
        <v>1080</v>
      </c>
      <c r="D33" s="45">
        <v>9.98</v>
      </c>
      <c r="E33" s="45">
        <v>8.31</v>
      </c>
      <c r="F33" s="45">
        <v>6.65</v>
      </c>
      <c r="G33" s="45">
        <v>4.9800000000000004</v>
      </c>
      <c r="H33" s="45">
        <v>3.31</v>
      </c>
      <c r="I33" s="45">
        <v>1.65</v>
      </c>
      <c r="J33" s="45">
        <v>0</v>
      </c>
      <c r="K33" s="45">
        <v>0</v>
      </c>
      <c r="L33" s="45">
        <v>0</v>
      </c>
      <c r="M33" s="45">
        <v>0</v>
      </c>
      <c r="N33" s="46">
        <v>0</v>
      </c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20"/>
      <c r="AA33" s="20"/>
      <c r="AB33" s="20"/>
      <c r="AC33" s="20"/>
      <c r="AD33" s="20"/>
      <c r="AE33" s="20"/>
    </row>
    <row r="34" spans="1:31" s="21" customFormat="1" ht="9" customHeight="1" x14ac:dyDescent="0.2">
      <c r="A34" s="15"/>
      <c r="B34" s="62">
        <v>1080</v>
      </c>
      <c r="C34" s="62">
        <v>1090</v>
      </c>
      <c r="D34" s="45">
        <v>10.36</v>
      </c>
      <c r="E34" s="45">
        <v>8.69</v>
      </c>
      <c r="F34" s="45">
        <v>7.03</v>
      </c>
      <c r="G34" s="45">
        <v>5.36</v>
      </c>
      <c r="H34" s="45">
        <v>3.69</v>
      </c>
      <c r="I34" s="45">
        <v>2.0299999999999998</v>
      </c>
      <c r="J34" s="45">
        <v>0.36</v>
      </c>
      <c r="K34" s="45">
        <v>0</v>
      </c>
      <c r="L34" s="45">
        <v>0</v>
      </c>
      <c r="M34" s="45">
        <v>0</v>
      </c>
      <c r="N34" s="46">
        <v>0</v>
      </c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20"/>
      <c r="AA34" s="20"/>
      <c r="AB34" s="20"/>
      <c r="AC34" s="20"/>
      <c r="AD34" s="20"/>
      <c r="AE34" s="20"/>
    </row>
    <row r="35" spans="1:31" s="21" customFormat="1" ht="9" customHeight="1" x14ac:dyDescent="0.2">
      <c r="A35" s="15"/>
      <c r="B35" s="99">
        <v>1090</v>
      </c>
      <c r="C35" s="99">
        <v>1100</v>
      </c>
      <c r="D35" s="93">
        <v>10.74</v>
      </c>
      <c r="E35" s="93">
        <v>9.07</v>
      </c>
      <c r="F35" s="93">
        <v>7.41</v>
      </c>
      <c r="G35" s="93">
        <v>5.74</v>
      </c>
      <c r="H35" s="93">
        <v>4.07</v>
      </c>
      <c r="I35" s="93">
        <v>2.41</v>
      </c>
      <c r="J35" s="93">
        <v>0.74</v>
      </c>
      <c r="K35" s="93">
        <v>0</v>
      </c>
      <c r="L35" s="93">
        <v>0</v>
      </c>
      <c r="M35" s="93">
        <v>0</v>
      </c>
      <c r="N35" s="94">
        <v>0</v>
      </c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20"/>
      <c r="AA35" s="20"/>
      <c r="AB35" s="20"/>
      <c r="AC35" s="20"/>
      <c r="AD35" s="20"/>
      <c r="AE35" s="20"/>
    </row>
    <row r="36" spans="1:31" s="21" customFormat="1" ht="9" customHeight="1" x14ac:dyDescent="0.2">
      <c r="A36" s="15"/>
      <c r="B36" s="62">
        <v>1100</v>
      </c>
      <c r="C36" s="62">
        <v>1110</v>
      </c>
      <c r="D36" s="45">
        <v>11.12</v>
      </c>
      <c r="E36" s="45">
        <v>9.4499999999999993</v>
      </c>
      <c r="F36" s="45">
        <v>7.79</v>
      </c>
      <c r="G36" s="45">
        <v>6.12</v>
      </c>
      <c r="H36" s="45">
        <v>4.45</v>
      </c>
      <c r="I36" s="45">
        <v>2.79</v>
      </c>
      <c r="J36" s="45">
        <v>1.1200000000000001</v>
      </c>
      <c r="K36" s="45">
        <v>0</v>
      </c>
      <c r="L36" s="45">
        <v>0</v>
      </c>
      <c r="M36" s="45">
        <v>0</v>
      </c>
      <c r="N36" s="46">
        <v>0</v>
      </c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20"/>
      <c r="AA36" s="20"/>
      <c r="AB36" s="20"/>
      <c r="AC36" s="20"/>
      <c r="AD36" s="20"/>
      <c r="AE36" s="20"/>
    </row>
    <row r="37" spans="1:31" s="21" customFormat="1" ht="9" customHeight="1" x14ac:dyDescent="0.2">
      <c r="A37" s="15"/>
      <c r="B37" s="62">
        <v>1110</v>
      </c>
      <c r="C37" s="62">
        <v>1120</v>
      </c>
      <c r="D37" s="45">
        <v>11.5</v>
      </c>
      <c r="E37" s="45">
        <v>9.83</v>
      </c>
      <c r="F37" s="45">
        <v>8.17</v>
      </c>
      <c r="G37" s="45">
        <v>6.5</v>
      </c>
      <c r="H37" s="45">
        <v>4.83</v>
      </c>
      <c r="I37" s="45">
        <v>3.17</v>
      </c>
      <c r="J37" s="45">
        <v>1.5</v>
      </c>
      <c r="K37" s="45">
        <v>0</v>
      </c>
      <c r="L37" s="45">
        <v>0</v>
      </c>
      <c r="M37" s="45">
        <v>0</v>
      </c>
      <c r="N37" s="46">
        <v>0</v>
      </c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20"/>
      <c r="AA37" s="20"/>
      <c r="AB37" s="20"/>
      <c r="AC37" s="20"/>
      <c r="AD37" s="20"/>
      <c r="AE37" s="20"/>
    </row>
    <row r="38" spans="1:31" s="21" customFormat="1" ht="9" customHeight="1" x14ac:dyDescent="0.2">
      <c r="A38" s="15"/>
      <c r="B38" s="62">
        <v>1120</v>
      </c>
      <c r="C38" s="62">
        <v>1130</v>
      </c>
      <c r="D38" s="45">
        <v>11.88</v>
      </c>
      <c r="E38" s="45">
        <v>10.210000000000001</v>
      </c>
      <c r="F38" s="45">
        <v>8.5500000000000007</v>
      </c>
      <c r="G38" s="45">
        <v>6.88</v>
      </c>
      <c r="H38" s="45">
        <v>5.21</v>
      </c>
      <c r="I38" s="45">
        <v>3.55</v>
      </c>
      <c r="J38" s="45">
        <v>1.88</v>
      </c>
      <c r="K38" s="45">
        <v>0.21</v>
      </c>
      <c r="L38" s="45">
        <v>0</v>
      </c>
      <c r="M38" s="45">
        <v>0</v>
      </c>
      <c r="N38" s="46">
        <v>0</v>
      </c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20"/>
      <c r="AA38" s="20"/>
      <c r="AB38" s="20"/>
      <c r="AC38" s="20"/>
      <c r="AD38" s="20"/>
      <c r="AE38" s="20"/>
    </row>
    <row r="39" spans="1:31" s="21" customFormat="1" ht="9" customHeight="1" x14ac:dyDescent="0.2">
      <c r="A39" s="15"/>
      <c r="B39" s="99">
        <v>1130</v>
      </c>
      <c r="C39" s="99">
        <v>1140</v>
      </c>
      <c r="D39" s="93">
        <v>12.26</v>
      </c>
      <c r="E39" s="93">
        <v>10.59</v>
      </c>
      <c r="F39" s="93">
        <v>8.93</v>
      </c>
      <c r="G39" s="93">
        <v>7.26</v>
      </c>
      <c r="H39" s="93">
        <v>5.59</v>
      </c>
      <c r="I39" s="93">
        <v>3.93</v>
      </c>
      <c r="J39" s="93">
        <v>2.2599999999999998</v>
      </c>
      <c r="K39" s="93">
        <v>0.59</v>
      </c>
      <c r="L39" s="93">
        <v>0</v>
      </c>
      <c r="M39" s="93">
        <v>0</v>
      </c>
      <c r="N39" s="94">
        <v>0</v>
      </c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20"/>
      <c r="AA39" s="20"/>
      <c r="AB39" s="20"/>
      <c r="AC39" s="20"/>
      <c r="AD39" s="20"/>
      <c r="AE39" s="20"/>
    </row>
    <row r="40" spans="1:31" s="21" customFormat="1" ht="9" customHeight="1" x14ac:dyDescent="0.2">
      <c r="A40" s="15"/>
      <c r="B40" s="62">
        <v>1140</v>
      </c>
      <c r="C40" s="62">
        <v>1150</v>
      </c>
      <c r="D40" s="45">
        <v>12.64</v>
      </c>
      <c r="E40" s="45">
        <v>10.97</v>
      </c>
      <c r="F40" s="45">
        <v>9.31</v>
      </c>
      <c r="G40" s="45">
        <v>7.64</v>
      </c>
      <c r="H40" s="45">
        <v>5.97</v>
      </c>
      <c r="I40" s="45">
        <v>4.3099999999999996</v>
      </c>
      <c r="J40" s="45">
        <v>2.64</v>
      </c>
      <c r="K40" s="45">
        <v>0.97</v>
      </c>
      <c r="L40" s="45">
        <v>0</v>
      </c>
      <c r="M40" s="45">
        <v>0</v>
      </c>
      <c r="N40" s="46">
        <v>0</v>
      </c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20"/>
      <c r="AA40" s="20"/>
      <c r="AB40" s="20"/>
      <c r="AC40" s="20"/>
      <c r="AD40" s="20"/>
      <c r="AE40" s="20"/>
    </row>
    <row r="41" spans="1:31" s="21" customFormat="1" ht="9" customHeight="1" x14ac:dyDescent="0.2">
      <c r="A41" s="15"/>
      <c r="B41" s="62">
        <v>1150</v>
      </c>
      <c r="C41" s="62">
        <v>1160</v>
      </c>
      <c r="D41" s="45">
        <v>13.02</v>
      </c>
      <c r="E41" s="45">
        <v>11.35</v>
      </c>
      <c r="F41" s="45">
        <v>9.69</v>
      </c>
      <c r="G41" s="45">
        <v>8.02</v>
      </c>
      <c r="H41" s="45">
        <v>6.35</v>
      </c>
      <c r="I41" s="45">
        <v>4.6900000000000004</v>
      </c>
      <c r="J41" s="45">
        <v>3.02</v>
      </c>
      <c r="K41" s="45">
        <v>1.35</v>
      </c>
      <c r="L41" s="45">
        <v>0</v>
      </c>
      <c r="M41" s="45">
        <v>0</v>
      </c>
      <c r="N41" s="46">
        <v>0</v>
      </c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20"/>
      <c r="AA41" s="20"/>
      <c r="AB41" s="20"/>
      <c r="AC41" s="20"/>
      <c r="AD41" s="20"/>
      <c r="AE41" s="20"/>
    </row>
    <row r="42" spans="1:31" s="21" customFormat="1" ht="9" customHeight="1" x14ac:dyDescent="0.2">
      <c r="A42" s="15"/>
      <c r="B42" s="62">
        <v>1160</v>
      </c>
      <c r="C42" s="62">
        <v>1170</v>
      </c>
      <c r="D42" s="45">
        <v>13.4</v>
      </c>
      <c r="E42" s="45">
        <v>11.73</v>
      </c>
      <c r="F42" s="45">
        <v>10.07</v>
      </c>
      <c r="G42" s="45">
        <v>8.4</v>
      </c>
      <c r="H42" s="45">
        <v>6.73</v>
      </c>
      <c r="I42" s="45">
        <v>5.07</v>
      </c>
      <c r="J42" s="45">
        <v>3.4</v>
      </c>
      <c r="K42" s="45">
        <v>1.73</v>
      </c>
      <c r="L42" s="45">
        <v>7.0000000000000007E-2</v>
      </c>
      <c r="M42" s="45">
        <v>0</v>
      </c>
      <c r="N42" s="46">
        <v>0</v>
      </c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20"/>
      <c r="AA42" s="20"/>
      <c r="AB42" s="20"/>
      <c r="AC42" s="20"/>
      <c r="AD42" s="20"/>
      <c r="AE42" s="20"/>
    </row>
    <row r="43" spans="1:31" s="21" customFormat="1" ht="9" customHeight="1" x14ac:dyDescent="0.2">
      <c r="A43" s="15"/>
      <c r="B43" s="99">
        <v>1170</v>
      </c>
      <c r="C43" s="99">
        <v>1180</v>
      </c>
      <c r="D43" s="93">
        <v>13.78</v>
      </c>
      <c r="E43" s="93">
        <v>12.11</v>
      </c>
      <c r="F43" s="93">
        <v>10.45</v>
      </c>
      <c r="G43" s="93">
        <v>8.7799999999999994</v>
      </c>
      <c r="H43" s="93">
        <v>7.11</v>
      </c>
      <c r="I43" s="93">
        <v>5.45</v>
      </c>
      <c r="J43" s="93">
        <v>3.78</v>
      </c>
      <c r="K43" s="93">
        <v>2.11</v>
      </c>
      <c r="L43" s="93">
        <v>0.45</v>
      </c>
      <c r="M43" s="93">
        <v>0</v>
      </c>
      <c r="N43" s="94">
        <v>0</v>
      </c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20"/>
      <c r="AA43" s="20"/>
      <c r="AB43" s="20"/>
      <c r="AC43" s="20"/>
      <c r="AD43" s="20"/>
      <c r="AE43" s="20"/>
    </row>
    <row r="44" spans="1:31" s="21" customFormat="1" ht="9" customHeight="1" x14ac:dyDescent="0.2">
      <c r="A44" s="15"/>
      <c r="B44" s="62">
        <v>1180</v>
      </c>
      <c r="C44" s="62">
        <v>1190</v>
      </c>
      <c r="D44" s="45">
        <v>14.16</v>
      </c>
      <c r="E44" s="45">
        <v>12.49</v>
      </c>
      <c r="F44" s="45">
        <v>10.83</v>
      </c>
      <c r="G44" s="45">
        <v>9.16</v>
      </c>
      <c r="H44" s="45">
        <v>7.49</v>
      </c>
      <c r="I44" s="45">
        <v>5.83</v>
      </c>
      <c r="J44" s="45">
        <v>4.16</v>
      </c>
      <c r="K44" s="45">
        <v>2.4900000000000002</v>
      </c>
      <c r="L44" s="45">
        <v>0.83</v>
      </c>
      <c r="M44" s="45">
        <v>0</v>
      </c>
      <c r="N44" s="46">
        <v>0</v>
      </c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20"/>
      <c r="AA44" s="20"/>
      <c r="AB44" s="20"/>
      <c r="AC44" s="20"/>
      <c r="AD44" s="20"/>
      <c r="AE44" s="20"/>
    </row>
    <row r="45" spans="1:31" s="21" customFormat="1" ht="9" customHeight="1" x14ac:dyDescent="0.2">
      <c r="A45" s="15"/>
      <c r="B45" s="62">
        <v>1190</v>
      </c>
      <c r="C45" s="62">
        <v>1200</v>
      </c>
      <c r="D45" s="45">
        <v>14.54</v>
      </c>
      <c r="E45" s="45">
        <v>12.87</v>
      </c>
      <c r="F45" s="45">
        <v>11.21</v>
      </c>
      <c r="G45" s="45">
        <v>9.5399999999999991</v>
      </c>
      <c r="H45" s="45">
        <v>7.87</v>
      </c>
      <c r="I45" s="45">
        <v>6.21</v>
      </c>
      <c r="J45" s="45">
        <v>4.54</v>
      </c>
      <c r="K45" s="45">
        <v>2.87</v>
      </c>
      <c r="L45" s="45">
        <v>1.21</v>
      </c>
      <c r="M45" s="45">
        <v>0</v>
      </c>
      <c r="N45" s="46">
        <v>0</v>
      </c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20"/>
      <c r="AA45" s="20"/>
      <c r="AB45" s="20"/>
      <c r="AC45" s="20"/>
      <c r="AD45" s="20"/>
      <c r="AE45" s="20"/>
    </row>
    <row r="46" spans="1:31" s="21" customFormat="1" ht="9" customHeight="1" x14ac:dyDescent="0.2">
      <c r="A46" s="15"/>
      <c r="B46" s="62">
        <v>1200</v>
      </c>
      <c r="C46" s="62">
        <v>1210</v>
      </c>
      <c r="D46" s="45">
        <v>14.92</v>
      </c>
      <c r="E46" s="45">
        <v>13.25</v>
      </c>
      <c r="F46" s="45">
        <v>11.59</v>
      </c>
      <c r="G46" s="45">
        <v>9.92</v>
      </c>
      <c r="H46" s="45">
        <v>8.25</v>
      </c>
      <c r="I46" s="45">
        <v>6.59</v>
      </c>
      <c r="J46" s="45">
        <v>4.92</v>
      </c>
      <c r="K46" s="45">
        <v>3.25</v>
      </c>
      <c r="L46" s="45">
        <v>1.59</v>
      </c>
      <c r="M46" s="45">
        <v>0</v>
      </c>
      <c r="N46" s="46">
        <v>0</v>
      </c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20"/>
      <c r="AA46" s="20"/>
      <c r="AB46" s="20"/>
      <c r="AC46" s="20"/>
      <c r="AD46" s="20"/>
      <c r="AE46" s="20"/>
    </row>
    <row r="47" spans="1:31" s="21" customFormat="1" ht="9" customHeight="1" x14ac:dyDescent="0.2">
      <c r="A47" s="15"/>
      <c r="B47" s="99">
        <v>1210</v>
      </c>
      <c r="C47" s="99">
        <v>1220</v>
      </c>
      <c r="D47" s="93">
        <v>15.3</v>
      </c>
      <c r="E47" s="93">
        <v>13.63</v>
      </c>
      <c r="F47" s="93">
        <v>11.97</v>
      </c>
      <c r="G47" s="93">
        <v>10.3</v>
      </c>
      <c r="H47" s="93">
        <v>8.6300000000000008</v>
      </c>
      <c r="I47" s="93">
        <v>6.97</v>
      </c>
      <c r="J47" s="93">
        <v>5.3</v>
      </c>
      <c r="K47" s="93">
        <v>3.63</v>
      </c>
      <c r="L47" s="93">
        <v>1.97</v>
      </c>
      <c r="M47" s="93">
        <v>0.3</v>
      </c>
      <c r="N47" s="94">
        <v>0</v>
      </c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20"/>
      <c r="AA47" s="20"/>
      <c r="AB47" s="20"/>
      <c r="AC47" s="20"/>
      <c r="AD47" s="20"/>
      <c r="AE47" s="20"/>
    </row>
    <row r="48" spans="1:31" s="21" customFormat="1" ht="9" customHeight="1" x14ac:dyDescent="0.2">
      <c r="A48" s="15"/>
      <c r="B48" s="62">
        <v>1220</v>
      </c>
      <c r="C48" s="62">
        <v>1230</v>
      </c>
      <c r="D48" s="45">
        <v>15.68</v>
      </c>
      <c r="E48" s="45">
        <v>14.01</v>
      </c>
      <c r="F48" s="45">
        <v>12.35</v>
      </c>
      <c r="G48" s="45">
        <v>10.68</v>
      </c>
      <c r="H48" s="45">
        <v>9.01</v>
      </c>
      <c r="I48" s="45">
        <v>7.35</v>
      </c>
      <c r="J48" s="45">
        <v>5.68</v>
      </c>
      <c r="K48" s="45">
        <v>4.01</v>
      </c>
      <c r="L48" s="45">
        <v>2.35</v>
      </c>
      <c r="M48" s="45">
        <v>0.68</v>
      </c>
      <c r="N48" s="46">
        <v>0</v>
      </c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20"/>
      <c r="AA48" s="20"/>
      <c r="AB48" s="20"/>
      <c r="AC48" s="20"/>
      <c r="AD48" s="20"/>
      <c r="AE48" s="20"/>
    </row>
    <row r="49" spans="1:31" s="21" customFormat="1" ht="9" customHeight="1" x14ac:dyDescent="0.2">
      <c r="A49" s="15"/>
      <c r="B49" s="62">
        <v>1230</v>
      </c>
      <c r="C49" s="62">
        <v>1240</v>
      </c>
      <c r="D49" s="45">
        <v>16.059999999999999</v>
      </c>
      <c r="E49" s="45">
        <v>14.39</v>
      </c>
      <c r="F49" s="45">
        <v>12.73</v>
      </c>
      <c r="G49" s="45">
        <v>11.06</v>
      </c>
      <c r="H49" s="45">
        <v>9.39</v>
      </c>
      <c r="I49" s="45">
        <v>7.73</v>
      </c>
      <c r="J49" s="45">
        <v>6.06</v>
      </c>
      <c r="K49" s="45">
        <v>4.3899999999999997</v>
      </c>
      <c r="L49" s="45">
        <v>2.73</v>
      </c>
      <c r="M49" s="45">
        <v>1.06</v>
      </c>
      <c r="N49" s="46">
        <v>0</v>
      </c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20"/>
      <c r="AA49" s="20"/>
      <c r="AB49" s="20"/>
      <c r="AC49" s="20"/>
      <c r="AD49" s="20"/>
      <c r="AE49" s="20"/>
    </row>
    <row r="50" spans="1:31" s="21" customFormat="1" ht="9" customHeight="1" x14ac:dyDescent="0.2">
      <c r="A50" s="15"/>
      <c r="B50" s="62">
        <v>1240</v>
      </c>
      <c r="C50" s="62">
        <v>1250</v>
      </c>
      <c r="D50" s="45">
        <v>16.440000000000001</v>
      </c>
      <c r="E50" s="45">
        <v>14.77</v>
      </c>
      <c r="F50" s="45">
        <v>13.11</v>
      </c>
      <c r="G50" s="45">
        <v>11.44</v>
      </c>
      <c r="H50" s="45">
        <v>9.77</v>
      </c>
      <c r="I50" s="45">
        <v>8.11</v>
      </c>
      <c r="J50" s="45">
        <v>6.44</v>
      </c>
      <c r="K50" s="45">
        <v>4.7699999999999996</v>
      </c>
      <c r="L50" s="45">
        <v>3.11</v>
      </c>
      <c r="M50" s="45">
        <v>1.44</v>
      </c>
      <c r="N50" s="46">
        <v>0</v>
      </c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20"/>
      <c r="AA50" s="20"/>
      <c r="AB50" s="20"/>
      <c r="AC50" s="20"/>
      <c r="AD50" s="20"/>
      <c r="AE50" s="20"/>
    </row>
    <row r="51" spans="1:31" s="21" customFormat="1" ht="9" customHeight="1" x14ac:dyDescent="0.2">
      <c r="A51" s="15"/>
      <c r="B51" s="99">
        <v>1250</v>
      </c>
      <c r="C51" s="99">
        <v>1260</v>
      </c>
      <c r="D51" s="93">
        <v>16.82</v>
      </c>
      <c r="E51" s="93">
        <v>15.15</v>
      </c>
      <c r="F51" s="93">
        <v>13.49</v>
      </c>
      <c r="G51" s="93">
        <v>11.82</v>
      </c>
      <c r="H51" s="93">
        <v>10.15</v>
      </c>
      <c r="I51" s="93">
        <v>8.49</v>
      </c>
      <c r="J51" s="93">
        <v>6.82</v>
      </c>
      <c r="K51" s="93">
        <v>5.15</v>
      </c>
      <c r="L51" s="93">
        <v>3.49</v>
      </c>
      <c r="M51" s="93">
        <v>1.82</v>
      </c>
      <c r="N51" s="94">
        <v>0.15</v>
      </c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20"/>
      <c r="AA51" s="20"/>
      <c r="AB51" s="20"/>
      <c r="AC51" s="20"/>
      <c r="AD51" s="20"/>
      <c r="AE51" s="20"/>
    </row>
    <row r="52" spans="1:31" s="21" customFormat="1" ht="9" customHeight="1" x14ac:dyDescent="0.2">
      <c r="A52" s="15"/>
      <c r="B52" s="62">
        <v>1260</v>
      </c>
      <c r="C52" s="62">
        <v>1280</v>
      </c>
      <c r="D52" s="45">
        <v>17.39</v>
      </c>
      <c r="E52" s="45">
        <v>15.72</v>
      </c>
      <c r="F52" s="45">
        <v>14.06</v>
      </c>
      <c r="G52" s="45">
        <v>12.39</v>
      </c>
      <c r="H52" s="45">
        <v>10.72</v>
      </c>
      <c r="I52" s="45">
        <v>9.06</v>
      </c>
      <c r="J52" s="45">
        <v>7.39</v>
      </c>
      <c r="K52" s="45">
        <v>5.72</v>
      </c>
      <c r="L52" s="45">
        <v>4.0599999999999996</v>
      </c>
      <c r="M52" s="45">
        <v>2.39</v>
      </c>
      <c r="N52" s="46">
        <v>0.72</v>
      </c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20"/>
      <c r="AA52" s="20"/>
      <c r="AB52" s="20"/>
      <c r="AC52" s="20"/>
      <c r="AD52" s="20"/>
      <c r="AE52" s="20"/>
    </row>
    <row r="53" spans="1:31" s="21" customFormat="1" ht="9" customHeight="1" x14ac:dyDescent="0.2">
      <c r="A53" s="15"/>
      <c r="B53" s="62">
        <v>1280</v>
      </c>
      <c r="C53" s="62">
        <v>1300</v>
      </c>
      <c r="D53" s="45">
        <v>18.149999999999999</v>
      </c>
      <c r="E53" s="45">
        <v>16.48</v>
      </c>
      <c r="F53" s="45">
        <v>14.82</v>
      </c>
      <c r="G53" s="45">
        <v>13.15</v>
      </c>
      <c r="H53" s="45">
        <v>11.48</v>
      </c>
      <c r="I53" s="45">
        <v>9.82</v>
      </c>
      <c r="J53" s="45">
        <v>8.15</v>
      </c>
      <c r="K53" s="45">
        <v>6.48</v>
      </c>
      <c r="L53" s="45">
        <v>4.82</v>
      </c>
      <c r="M53" s="45">
        <v>3.15</v>
      </c>
      <c r="N53" s="46">
        <v>1.48</v>
      </c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20"/>
      <c r="AA53" s="20"/>
      <c r="AB53" s="20"/>
      <c r="AC53" s="20"/>
      <c r="AD53" s="20"/>
      <c r="AE53" s="20"/>
    </row>
    <row r="54" spans="1:31" s="21" customFormat="1" ht="9" customHeight="1" x14ac:dyDescent="0.2">
      <c r="A54" s="15"/>
      <c r="B54" s="62">
        <v>1300</v>
      </c>
      <c r="C54" s="62">
        <v>1320</v>
      </c>
      <c r="D54" s="45">
        <v>18.91</v>
      </c>
      <c r="E54" s="45">
        <v>17.239999999999998</v>
      </c>
      <c r="F54" s="45">
        <v>15.58</v>
      </c>
      <c r="G54" s="45">
        <v>13.91</v>
      </c>
      <c r="H54" s="45">
        <v>12.24</v>
      </c>
      <c r="I54" s="45">
        <v>10.58</v>
      </c>
      <c r="J54" s="45">
        <v>8.91</v>
      </c>
      <c r="K54" s="45">
        <v>7.24</v>
      </c>
      <c r="L54" s="45">
        <v>5.58</v>
      </c>
      <c r="M54" s="45">
        <v>3.91</v>
      </c>
      <c r="N54" s="46">
        <v>2.2400000000000002</v>
      </c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20"/>
      <c r="AA54" s="20"/>
      <c r="AB54" s="20"/>
      <c r="AC54" s="20"/>
      <c r="AD54" s="20"/>
      <c r="AE54" s="20"/>
    </row>
    <row r="55" spans="1:31" s="21" customFormat="1" ht="9" customHeight="1" x14ac:dyDescent="0.2">
      <c r="A55" s="15"/>
      <c r="B55" s="99">
        <v>1320</v>
      </c>
      <c r="C55" s="99">
        <v>1340</v>
      </c>
      <c r="D55" s="93">
        <v>19.670000000000002</v>
      </c>
      <c r="E55" s="93">
        <v>18</v>
      </c>
      <c r="F55" s="93">
        <v>16.34</v>
      </c>
      <c r="G55" s="93">
        <v>14.67</v>
      </c>
      <c r="H55" s="93">
        <v>13</v>
      </c>
      <c r="I55" s="93">
        <v>11.34</v>
      </c>
      <c r="J55" s="93">
        <v>9.67</v>
      </c>
      <c r="K55" s="93">
        <v>8</v>
      </c>
      <c r="L55" s="93">
        <v>6.34</v>
      </c>
      <c r="M55" s="93">
        <v>4.67</v>
      </c>
      <c r="N55" s="94">
        <v>3</v>
      </c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20"/>
      <c r="AA55" s="20"/>
      <c r="AB55" s="20"/>
      <c r="AC55" s="20"/>
      <c r="AD55" s="20"/>
      <c r="AE55" s="20"/>
    </row>
    <row r="56" spans="1:31" s="21" customFormat="1" ht="9" customHeight="1" x14ac:dyDescent="0.2">
      <c r="A56" s="15"/>
      <c r="B56" s="62">
        <v>1340</v>
      </c>
      <c r="C56" s="62">
        <v>1360</v>
      </c>
      <c r="D56" s="45">
        <v>20.43</v>
      </c>
      <c r="E56" s="45">
        <v>18.760000000000002</v>
      </c>
      <c r="F56" s="45">
        <v>17.100000000000001</v>
      </c>
      <c r="G56" s="45">
        <v>15.43</v>
      </c>
      <c r="H56" s="45">
        <v>13.76</v>
      </c>
      <c r="I56" s="45">
        <v>12.1</v>
      </c>
      <c r="J56" s="45">
        <v>10.43</v>
      </c>
      <c r="K56" s="45">
        <v>8.76</v>
      </c>
      <c r="L56" s="45">
        <v>7.1</v>
      </c>
      <c r="M56" s="45">
        <v>5.43</v>
      </c>
      <c r="N56" s="46">
        <v>3.76</v>
      </c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20"/>
      <c r="AA56" s="20"/>
      <c r="AB56" s="20"/>
      <c r="AC56" s="20"/>
      <c r="AD56" s="20"/>
      <c r="AE56" s="20"/>
    </row>
    <row r="57" spans="1:31" s="21" customFormat="1" ht="9" customHeight="1" x14ac:dyDescent="0.2">
      <c r="A57" s="15"/>
      <c r="B57" s="62">
        <v>1360</v>
      </c>
      <c r="C57" s="62">
        <v>1380</v>
      </c>
      <c r="D57" s="45">
        <v>21.19</v>
      </c>
      <c r="E57" s="45">
        <v>19.52</v>
      </c>
      <c r="F57" s="45">
        <v>17.86</v>
      </c>
      <c r="G57" s="45">
        <v>16.190000000000001</v>
      </c>
      <c r="H57" s="45">
        <v>14.52</v>
      </c>
      <c r="I57" s="45">
        <v>12.86</v>
      </c>
      <c r="J57" s="45">
        <v>11.19</v>
      </c>
      <c r="K57" s="45">
        <v>9.52</v>
      </c>
      <c r="L57" s="45">
        <v>7.86</v>
      </c>
      <c r="M57" s="45">
        <v>6.19</v>
      </c>
      <c r="N57" s="46">
        <v>4.5199999999999996</v>
      </c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20"/>
      <c r="AA57" s="20"/>
      <c r="AB57" s="20"/>
      <c r="AC57" s="20"/>
      <c r="AD57" s="20"/>
      <c r="AE57" s="20"/>
    </row>
    <row r="58" spans="1:31" s="21" customFormat="1" ht="9" customHeight="1" x14ac:dyDescent="0.2">
      <c r="A58" s="15"/>
      <c r="B58" s="62">
        <v>1380</v>
      </c>
      <c r="C58" s="62">
        <v>1400</v>
      </c>
      <c r="D58" s="45">
        <v>21.95</v>
      </c>
      <c r="E58" s="45">
        <v>20.28</v>
      </c>
      <c r="F58" s="45">
        <v>18.62</v>
      </c>
      <c r="G58" s="45">
        <v>16.95</v>
      </c>
      <c r="H58" s="45">
        <v>15.28</v>
      </c>
      <c r="I58" s="45">
        <v>13.62</v>
      </c>
      <c r="J58" s="45">
        <v>11.95</v>
      </c>
      <c r="K58" s="45">
        <v>10.28</v>
      </c>
      <c r="L58" s="45">
        <v>8.6199999999999992</v>
      </c>
      <c r="M58" s="45">
        <v>6.95</v>
      </c>
      <c r="N58" s="46">
        <v>5.28</v>
      </c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20"/>
      <c r="AA58" s="20"/>
      <c r="AB58" s="20"/>
      <c r="AC58" s="20"/>
      <c r="AD58" s="20"/>
      <c r="AE58" s="20"/>
    </row>
    <row r="59" spans="1:31" s="21" customFormat="1" ht="9" customHeight="1" x14ac:dyDescent="0.2">
      <c r="A59" s="15"/>
      <c r="B59" s="99">
        <v>1400</v>
      </c>
      <c r="C59" s="99">
        <v>1420</v>
      </c>
      <c r="D59" s="93">
        <v>22.71</v>
      </c>
      <c r="E59" s="93">
        <v>21.04</v>
      </c>
      <c r="F59" s="93">
        <v>19.38</v>
      </c>
      <c r="G59" s="93">
        <v>17.71</v>
      </c>
      <c r="H59" s="93">
        <v>16.04</v>
      </c>
      <c r="I59" s="93">
        <v>14.38</v>
      </c>
      <c r="J59" s="93">
        <v>12.71</v>
      </c>
      <c r="K59" s="93">
        <v>11.04</v>
      </c>
      <c r="L59" s="93">
        <v>9.3800000000000008</v>
      </c>
      <c r="M59" s="93">
        <v>7.71</v>
      </c>
      <c r="N59" s="94">
        <v>6.04</v>
      </c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20"/>
      <c r="AA59" s="20"/>
      <c r="AB59" s="20"/>
      <c r="AC59" s="20"/>
      <c r="AD59" s="20"/>
      <c r="AE59" s="20"/>
    </row>
    <row r="60" spans="1:31" s="21" customFormat="1" ht="9" customHeight="1" x14ac:dyDescent="0.2">
      <c r="A60" s="15"/>
      <c r="B60" s="62">
        <v>1420</v>
      </c>
      <c r="C60" s="62">
        <v>1440</v>
      </c>
      <c r="D60" s="45">
        <v>23.47</v>
      </c>
      <c r="E60" s="45">
        <v>21.8</v>
      </c>
      <c r="F60" s="45">
        <v>20.14</v>
      </c>
      <c r="G60" s="45">
        <v>18.47</v>
      </c>
      <c r="H60" s="45">
        <v>16.8</v>
      </c>
      <c r="I60" s="45">
        <v>15.14</v>
      </c>
      <c r="J60" s="45">
        <v>13.47</v>
      </c>
      <c r="K60" s="45">
        <v>11.8</v>
      </c>
      <c r="L60" s="45">
        <v>10.14</v>
      </c>
      <c r="M60" s="45">
        <v>8.4700000000000006</v>
      </c>
      <c r="N60" s="46">
        <v>6.8</v>
      </c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20"/>
      <c r="AA60" s="20"/>
      <c r="AB60" s="20"/>
      <c r="AC60" s="20"/>
      <c r="AD60" s="20"/>
      <c r="AE60" s="20"/>
    </row>
    <row r="61" spans="1:31" s="21" customFormat="1" ht="9" customHeight="1" x14ac:dyDescent="0.2">
      <c r="A61" s="15"/>
      <c r="B61" s="62">
        <v>1440</v>
      </c>
      <c r="C61" s="62">
        <v>1460</v>
      </c>
      <c r="D61" s="45">
        <v>24.23</v>
      </c>
      <c r="E61" s="45">
        <v>22.56</v>
      </c>
      <c r="F61" s="45">
        <v>20.9</v>
      </c>
      <c r="G61" s="45">
        <v>19.23</v>
      </c>
      <c r="H61" s="45">
        <v>17.559999999999999</v>
      </c>
      <c r="I61" s="45">
        <v>15.9</v>
      </c>
      <c r="J61" s="45">
        <v>14.23</v>
      </c>
      <c r="K61" s="45">
        <v>12.56</v>
      </c>
      <c r="L61" s="45">
        <v>10.9</v>
      </c>
      <c r="M61" s="45">
        <v>9.23</v>
      </c>
      <c r="N61" s="46">
        <v>7.56</v>
      </c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20"/>
      <c r="AA61" s="20"/>
      <c r="AB61" s="20"/>
      <c r="AC61" s="20"/>
      <c r="AD61" s="20"/>
      <c r="AE61" s="20"/>
    </row>
    <row r="62" spans="1:31" s="21" customFormat="1" ht="9" customHeight="1" x14ac:dyDescent="0.2">
      <c r="A62" s="15"/>
      <c r="B62" s="62">
        <v>1460</v>
      </c>
      <c r="C62" s="62">
        <v>1480</v>
      </c>
      <c r="D62" s="45">
        <v>24.99</v>
      </c>
      <c r="E62" s="45">
        <v>23.32</v>
      </c>
      <c r="F62" s="45">
        <v>21.66</v>
      </c>
      <c r="G62" s="45">
        <v>19.989999999999998</v>
      </c>
      <c r="H62" s="45">
        <v>18.32</v>
      </c>
      <c r="I62" s="45">
        <v>16.66</v>
      </c>
      <c r="J62" s="45">
        <v>14.99</v>
      </c>
      <c r="K62" s="45">
        <v>13.32</v>
      </c>
      <c r="L62" s="45">
        <v>11.66</v>
      </c>
      <c r="M62" s="45">
        <v>9.99</v>
      </c>
      <c r="N62" s="46">
        <v>8.32</v>
      </c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20"/>
      <c r="AA62" s="20"/>
      <c r="AB62" s="20"/>
      <c r="AC62" s="20"/>
      <c r="AD62" s="20"/>
      <c r="AE62" s="20"/>
    </row>
    <row r="63" spans="1:31" s="21" customFormat="1" ht="9" customHeight="1" x14ac:dyDescent="0.2">
      <c r="A63" s="15"/>
      <c r="B63" s="99">
        <v>1480</v>
      </c>
      <c r="C63" s="99">
        <v>1500</v>
      </c>
      <c r="D63" s="93">
        <v>25.75</v>
      </c>
      <c r="E63" s="93">
        <v>24.08</v>
      </c>
      <c r="F63" s="93">
        <v>22.42</v>
      </c>
      <c r="G63" s="93">
        <v>20.75</v>
      </c>
      <c r="H63" s="93">
        <v>19.079999999999998</v>
      </c>
      <c r="I63" s="93">
        <v>17.420000000000002</v>
      </c>
      <c r="J63" s="93">
        <v>15.75</v>
      </c>
      <c r="K63" s="93">
        <v>14.08</v>
      </c>
      <c r="L63" s="93">
        <v>12.42</v>
      </c>
      <c r="M63" s="93">
        <v>10.75</v>
      </c>
      <c r="N63" s="94">
        <v>9.08</v>
      </c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20"/>
      <c r="AA63" s="20"/>
      <c r="AB63" s="20"/>
      <c r="AC63" s="20"/>
      <c r="AD63" s="20"/>
      <c r="AE63" s="20"/>
    </row>
    <row r="64" spans="1:31" s="21" customFormat="1" ht="9" customHeight="1" x14ac:dyDescent="0.2">
      <c r="A64" s="15"/>
      <c r="B64" s="62">
        <v>1500</v>
      </c>
      <c r="C64" s="62">
        <v>1520</v>
      </c>
      <c r="D64" s="45">
        <v>26.51</v>
      </c>
      <c r="E64" s="45">
        <v>24.84</v>
      </c>
      <c r="F64" s="45">
        <v>23.18</v>
      </c>
      <c r="G64" s="45">
        <v>21.51</v>
      </c>
      <c r="H64" s="45">
        <v>19.84</v>
      </c>
      <c r="I64" s="45">
        <v>18.18</v>
      </c>
      <c r="J64" s="45">
        <v>16.510000000000002</v>
      </c>
      <c r="K64" s="45">
        <v>14.84</v>
      </c>
      <c r="L64" s="45">
        <v>13.18</v>
      </c>
      <c r="M64" s="45">
        <v>11.51</v>
      </c>
      <c r="N64" s="46">
        <v>9.84</v>
      </c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20"/>
      <c r="AA64" s="20"/>
      <c r="AB64" s="20"/>
      <c r="AC64" s="20"/>
      <c r="AD64" s="20"/>
      <c r="AE64" s="20"/>
    </row>
    <row r="65" spans="1:31" s="21" customFormat="1" ht="9" customHeight="1" x14ac:dyDescent="0.2">
      <c r="A65" s="15"/>
      <c r="B65" s="62">
        <v>1520</v>
      </c>
      <c r="C65" s="62">
        <v>1540</v>
      </c>
      <c r="D65" s="45">
        <v>27.27</v>
      </c>
      <c r="E65" s="45">
        <v>25.6</v>
      </c>
      <c r="F65" s="45">
        <v>23.94</v>
      </c>
      <c r="G65" s="45">
        <v>22.27</v>
      </c>
      <c r="H65" s="45">
        <v>20.6</v>
      </c>
      <c r="I65" s="45">
        <v>18.940000000000001</v>
      </c>
      <c r="J65" s="45">
        <v>17.27</v>
      </c>
      <c r="K65" s="45">
        <v>15.6</v>
      </c>
      <c r="L65" s="45">
        <v>13.94</v>
      </c>
      <c r="M65" s="45">
        <v>12.27</v>
      </c>
      <c r="N65" s="46">
        <v>10.6</v>
      </c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20"/>
      <c r="AA65" s="20"/>
      <c r="AB65" s="20"/>
      <c r="AC65" s="20"/>
      <c r="AD65" s="20"/>
      <c r="AE65" s="20"/>
    </row>
    <row r="66" spans="1:31" s="21" customFormat="1" ht="9" customHeight="1" x14ac:dyDescent="0.2">
      <c r="A66" s="15"/>
      <c r="B66" s="62">
        <v>1540</v>
      </c>
      <c r="C66" s="62">
        <v>1560</v>
      </c>
      <c r="D66" s="45">
        <v>28.03</v>
      </c>
      <c r="E66" s="45">
        <v>26.36</v>
      </c>
      <c r="F66" s="45">
        <v>24.7</v>
      </c>
      <c r="G66" s="45">
        <v>23.03</v>
      </c>
      <c r="H66" s="45">
        <v>21.36</v>
      </c>
      <c r="I66" s="45">
        <v>19.7</v>
      </c>
      <c r="J66" s="45">
        <v>18.03</v>
      </c>
      <c r="K66" s="45">
        <v>16.36</v>
      </c>
      <c r="L66" s="45">
        <v>14.7</v>
      </c>
      <c r="M66" s="45">
        <v>13.03</v>
      </c>
      <c r="N66" s="46">
        <v>11.36</v>
      </c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20"/>
      <c r="AA66" s="20"/>
      <c r="AB66" s="20"/>
      <c r="AC66" s="20"/>
      <c r="AD66" s="20"/>
      <c r="AE66" s="20"/>
    </row>
    <row r="67" spans="1:31" s="21" customFormat="1" ht="9" customHeight="1" x14ac:dyDescent="0.2">
      <c r="A67" s="15"/>
      <c r="B67" s="99">
        <v>1560</v>
      </c>
      <c r="C67" s="99">
        <v>1580</v>
      </c>
      <c r="D67" s="93">
        <v>28.79</v>
      </c>
      <c r="E67" s="93">
        <v>27.12</v>
      </c>
      <c r="F67" s="93">
        <v>25.46</v>
      </c>
      <c r="G67" s="93">
        <v>23.79</v>
      </c>
      <c r="H67" s="93">
        <v>22.12</v>
      </c>
      <c r="I67" s="93">
        <v>20.46</v>
      </c>
      <c r="J67" s="93">
        <v>18.79</v>
      </c>
      <c r="K67" s="93">
        <v>17.12</v>
      </c>
      <c r="L67" s="93">
        <v>15.46</v>
      </c>
      <c r="M67" s="93">
        <v>13.79</v>
      </c>
      <c r="N67" s="94">
        <v>12.12</v>
      </c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20"/>
      <c r="AA67" s="20"/>
      <c r="AB67" s="20"/>
      <c r="AC67" s="20"/>
      <c r="AD67" s="20"/>
      <c r="AE67" s="20"/>
    </row>
    <row r="68" spans="1:31" s="21" customFormat="1" ht="9" customHeight="1" x14ac:dyDescent="0.2">
      <c r="A68" s="15"/>
      <c r="B68" s="62">
        <v>1580</v>
      </c>
      <c r="C68" s="62">
        <v>1600</v>
      </c>
      <c r="D68" s="45">
        <v>29.55</v>
      </c>
      <c r="E68" s="45">
        <v>27.88</v>
      </c>
      <c r="F68" s="45">
        <v>26.22</v>
      </c>
      <c r="G68" s="45">
        <v>24.55</v>
      </c>
      <c r="H68" s="45">
        <v>22.88</v>
      </c>
      <c r="I68" s="45">
        <v>21.22</v>
      </c>
      <c r="J68" s="45">
        <v>19.55</v>
      </c>
      <c r="K68" s="45">
        <v>17.88</v>
      </c>
      <c r="L68" s="45">
        <v>16.22</v>
      </c>
      <c r="M68" s="45">
        <v>14.55</v>
      </c>
      <c r="N68" s="46">
        <v>12.88</v>
      </c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20"/>
      <c r="AA68" s="20"/>
      <c r="AB68" s="20"/>
      <c r="AC68" s="20"/>
      <c r="AD68" s="20"/>
      <c r="AE68" s="20"/>
    </row>
    <row r="69" spans="1:31" s="21" customFormat="1" ht="9" customHeight="1" x14ac:dyDescent="0.2">
      <c r="A69" s="15"/>
      <c r="B69" s="62">
        <v>1600</v>
      </c>
      <c r="C69" s="62">
        <v>1620</v>
      </c>
      <c r="D69" s="45">
        <v>30.31</v>
      </c>
      <c r="E69" s="45">
        <v>28.64</v>
      </c>
      <c r="F69" s="45">
        <v>26.98</v>
      </c>
      <c r="G69" s="45">
        <v>25.31</v>
      </c>
      <c r="H69" s="45">
        <v>23.64</v>
      </c>
      <c r="I69" s="45">
        <v>21.98</v>
      </c>
      <c r="J69" s="45">
        <v>20.309999999999999</v>
      </c>
      <c r="K69" s="45">
        <v>18.64</v>
      </c>
      <c r="L69" s="45">
        <v>16.98</v>
      </c>
      <c r="M69" s="45">
        <v>15.31</v>
      </c>
      <c r="N69" s="46">
        <v>13.64</v>
      </c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20"/>
      <c r="AA69" s="20"/>
      <c r="AB69" s="20"/>
      <c r="AC69" s="20"/>
      <c r="AD69" s="20"/>
      <c r="AE69" s="20"/>
    </row>
    <row r="70" spans="1:31" s="21" customFormat="1" ht="9" customHeight="1" x14ac:dyDescent="0.2">
      <c r="A70" s="15"/>
      <c r="B70" s="62">
        <v>1620</v>
      </c>
      <c r="C70" s="62">
        <v>1640</v>
      </c>
      <c r="D70" s="45">
        <v>31.07</v>
      </c>
      <c r="E70" s="45">
        <v>29.4</v>
      </c>
      <c r="F70" s="45">
        <v>27.74</v>
      </c>
      <c r="G70" s="45">
        <v>26.07</v>
      </c>
      <c r="H70" s="45">
        <v>24.4</v>
      </c>
      <c r="I70" s="45">
        <v>22.74</v>
      </c>
      <c r="J70" s="45">
        <v>21.07</v>
      </c>
      <c r="K70" s="45">
        <v>19.399999999999999</v>
      </c>
      <c r="L70" s="45">
        <v>17.739999999999998</v>
      </c>
      <c r="M70" s="45">
        <v>16.07</v>
      </c>
      <c r="N70" s="46">
        <v>14.4</v>
      </c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20"/>
      <c r="AA70" s="20"/>
      <c r="AB70" s="20"/>
      <c r="AC70" s="20"/>
      <c r="AD70" s="20"/>
      <c r="AE70" s="20"/>
    </row>
    <row r="71" spans="1:31" s="21" customFormat="1" ht="9" customHeight="1" x14ac:dyDescent="0.2">
      <c r="A71" s="15"/>
      <c r="B71" s="99">
        <v>1640</v>
      </c>
      <c r="C71" s="99">
        <v>1660</v>
      </c>
      <c r="D71" s="93">
        <v>31.83</v>
      </c>
      <c r="E71" s="93">
        <v>30.16</v>
      </c>
      <c r="F71" s="93">
        <v>28.5</v>
      </c>
      <c r="G71" s="93">
        <v>26.83</v>
      </c>
      <c r="H71" s="93">
        <v>25.16</v>
      </c>
      <c r="I71" s="93">
        <v>23.5</v>
      </c>
      <c r="J71" s="93">
        <v>21.83</v>
      </c>
      <c r="K71" s="93">
        <v>20.16</v>
      </c>
      <c r="L71" s="93">
        <v>18.5</v>
      </c>
      <c r="M71" s="93">
        <v>16.829999999999998</v>
      </c>
      <c r="N71" s="94">
        <v>15.16</v>
      </c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20"/>
      <c r="AA71" s="20"/>
      <c r="AB71" s="20"/>
      <c r="AC71" s="20"/>
      <c r="AD71" s="20"/>
      <c r="AE71" s="20"/>
    </row>
    <row r="72" spans="1:31" s="21" customFormat="1" ht="9" customHeight="1" x14ac:dyDescent="0.2">
      <c r="A72" s="15"/>
      <c r="B72" s="62">
        <v>1660</v>
      </c>
      <c r="C72" s="62">
        <v>1680</v>
      </c>
      <c r="D72" s="45">
        <v>32.590000000000003</v>
      </c>
      <c r="E72" s="45">
        <v>30.92</v>
      </c>
      <c r="F72" s="45">
        <v>29.26</v>
      </c>
      <c r="G72" s="45">
        <v>27.59</v>
      </c>
      <c r="H72" s="45">
        <v>25.92</v>
      </c>
      <c r="I72" s="45">
        <v>24.26</v>
      </c>
      <c r="J72" s="45">
        <v>22.59</v>
      </c>
      <c r="K72" s="45">
        <v>20.92</v>
      </c>
      <c r="L72" s="45">
        <v>19.260000000000002</v>
      </c>
      <c r="M72" s="45">
        <v>17.59</v>
      </c>
      <c r="N72" s="46">
        <v>15.92</v>
      </c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20"/>
      <c r="AA72" s="20"/>
      <c r="AB72" s="20"/>
      <c r="AC72" s="20"/>
      <c r="AD72" s="20"/>
      <c r="AE72" s="20"/>
    </row>
    <row r="73" spans="1:31" s="21" customFormat="1" ht="9" customHeight="1" x14ac:dyDescent="0.2">
      <c r="A73" s="15"/>
      <c r="B73" s="62">
        <v>1680</v>
      </c>
      <c r="C73" s="62">
        <v>1700</v>
      </c>
      <c r="D73" s="45">
        <v>33.35</v>
      </c>
      <c r="E73" s="45">
        <v>31.68</v>
      </c>
      <c r="F73" s="45">
        <v>30.02</v>
      </c>
      <c r="G73" s="45">
        <v>28.35</v>
      </c>
      <c r="H73" s="45">
        <v>26.68</v>
      </c>
      <c r="I73" s="45">
        <v>25.02</v>
      </c>
      <c r="J73" s="45">
        <v>23.35</v>
      </c>
      <c r="K73" s="45">
        <v>21.68</v>
      </c>
      <c r="L73" s="45">
        <v>20.02</v>
      </c>
      <c r="M73" s="45">
        <v>18.350000000000001</v>
      </c>
      <c r="N73" s="46">
        <v>16.68</v>
      </c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20"/>
      <c r="AA73" s="20"/>
      <c r="AB73" s="20"/>
      <c r="AC73" s="20"/>
      <c r="AD73" s="20"/>
      <c r="AE73" s="20"/>
    </row>
    <row r="74" spans="1:31" s="21" customFormat="1" ht="9" customHeight="1" x14ac:dyDescent="0.2">
      <c r="A74" s="15"/>
      <c r="B74" s="62">
        <v>1700</v>
      </c>
      <c r="C74" s="62">
        <v>1720</v>
      </c>
      <c r="D74" s="45">
        <v>34.11</v>
      </c>
      <c r="E74" s="45">
        <v>32.44</v>
      </c>
      <c r="F74" s="45">
        <v>30.78</v>
      </c>
      <c r="G74" s="45">
        <v>29.11</v>
      </c>
      <c r="H74" s="45">
        <v>27.44</v>
      </c>
      <c r="I74" s="45">
        <v>25.78</v>
      </c>
      <c r="J74" s="45">
        <v>24.11</v>
      </c>
      <c r="K74" s="45">
        <v>22.44</v>
      </c>
      <c r="L74" s="45">
        <v>20.78</v>
      </c>
      <c r="M74" s="45">
        <v>19.11</v>
      </c>
      <c r="N74" s="46">
        <v>17.440000000000001</v>
      </c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20"/>
      <c r="AA74" s="20"/>
      <c r="AB74" s="20"/>
      <c r="AC74" s="20"/>
      <c r="AD74" s="20"/>
      <c r="AE74" s="20"/>
    </row>
    <row r="75" spans="1:31" s="21" customFormat="1" ht="9" customHeight="1" x14ac:dyDescent="0.2">
      <c r="A75" s="15"/>
      <c r="B75" s="99">
        <v>1720</v>
      </c>
      <c r="C75" s="99">
        <v>1740</v>
      </c>
      <c r="D75" s="93">
        <v>34.869999999999997</v>
      </c>
      <c r="E75" s="93">
        <v>33.200000000000003</v>
      </c>
      <c r="F75" s="93">
        <v>31.54</v>
      </c>
      <c r="G75" s="93">
        <v>29.87</v>
      </c>
      <c r="H75" s="93">
        <v>28.2</v>
      </c>
      <c r="I75" s="93">
        <v>26.54</v>
      </c>
      <c r="J75" s="93">
        <v>24.87</v>
      </c>
      <c r="K75" s="93">
        <v>23.2</v>
      </c>
      <c r="L75" s="93">
        <v>21.54</v>
      </c>
      <c r="M75" s="93">
        <v>19.87</v>
      </c>
      <c r="N75" s="94">
        <v>18.2</v>
      </c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20"/>
      <c r="AA75" s="20"/>
      <c r="AB75" s="20"/>
      <c r="AC75" s="20"/>
      <c r="AD75" s="20"/>
      <c r="AE75" s="20"/>
    </row>
    <row r="76" spans="1:31" s="21" customFormat="1" ht="9" customHeight="1" x14ac:dyDescent="0.2">
      <c r="A76" s="15"/>
      <c r="B76" s="62">
        <v>1740</v>
      </c>
      <c r="C76" s="62">
        <v>1760</v>
      </c>
      <c r="D76" s="45">
        <v>35.630000000000003</v>
      </c>
      <c r="E76" s="45">
        <v>33.96</v>
      </c>
      <c r="F76" s="45">
        <v>32.299999999999997</v>
      </c>
      <c r="G76" s="45">
        <v>30.63</v>
      </c>
      <c r="H76" s="45">
        <v>28.96</v>
      </c>
      <c r="I76" s="45">
        <v>27.3</v>
      </c>
      <c r="J76" s="45">
        <v>25.63</v>
      </c>
      <c r="K76" s="45">
        <v>23.96</v>
      </c>
      <c r="L76" s="45">
        <v>22.3</v>
      </c>
      <c r="M76" s="45">
        <v>20.63</v>
      </c>
      <c r="N76" s="46">
        <v>18.96</v>
      </c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20"/>
      <c r="AA76" s="20"/>
      <c r="AB76" s="20"/>
      <c r="AC76" s="20"/>
      <c r="AD76" s="20"/>
      <c r="AE76" s="20"/>
    </row>
    <row r="77" spans="1:31" s="21" customFormat="1" ht="9" customHeight="1" x14ac:dyDescent="0.2">
      <c r="A77" s="15"/>
      <c r="B77" s="62">
        <v>1760</v>
      </c>
      <c r="C77" s="62">
        <v>1780</v>
      </c>
      <c r="D77" s="45">
        <v>36.39</v>
      </c>
      <c r="E77" s="45">
        <v>34.72</v>
      </c>
      <c r="F77" s="45">
        <v>33.06</v>
      </c>
      <c r="G77" s="45">
        <v>31.39</v>
      </c>
      <c r="H77" s="45">
        <v>29.72</v>
      </c>
      <c r="I77" s="45">
        <v>28.06</v>
      </c>
      <c r="J77" s="45">
        <v>26.39</v>
      </c>
      <c r="K77" s="45">
        <v>24.72</v>
      </c>
      <c r="L77" s="45">
        <v>23.06</v>
      </c>
      <c r="M77" s="45">
        <v>21.39</v>
      </c>
      <c r="N77" s="46">
        <v>19.72</v>
      </c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20"/>
      <c r="AA77" s="20"/>
      <c r="AB77" s="20"/>
      <c r="AC77" s="20"/>
      <c r="AD77" s="20"/>
      <c r="AE77" s="20"/>
    </row>
    <row r="78" spans="1:31" s="21" customFormat="1" ht="9" customHeight="1" x14ac:dyDescent="0.2">
      <c r="A78" s="15"/>
      <c r="B78" s="62">
        <v>1780</v>
      </c>
      <c r="C78" s="62">
        <v>1800</v>
      </c>
      <c r="D78" s="45">
        <v>37.15</v>
      </c>
      <c r="E78" s="45">
        <v>35.479999999999997</v>
      </c>
      <c r="F78" s="45">
        <v>33.82</v>
      </c>
      <c r="G78" s="45">
        <v>32.15</v>
      </c>
      <c r="H78" s="45">
        <v>30.48</v>
      </c>
      <c r="I78" s="45">
        <v>28.82</v>
      </c>
      <c r="J78" s="45">
        <v>27.15</v>
      </c>
      <c r="K78" s="45">
        <v>25.48</v>
      </c>
      <c r="L78" s="45">
        <v>23.82</v>
      </c>
      <c r="M78" s="45">
        <v>22.15</v>
      </c>
      <c r="N78" s="46">
        <v>20.48</v>
      </c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20"/>
      <c r="AA78" s="20"/>
      <c r="AB78" s="20"/>
      <c r="AC78" s="20"/>
      <c r="AD78" s="20"/>
      <c r="AE78" s="20"/>
    </row>
    <row r="79" spans="1:31" s="21" customFormat="1" ht="9" customHeight="1" x14ac:dyDescent="0.2">
      <c r="A79" s="15"/>
      <c r="B79" s="99">
        <v>1800</v>
      </c>
      <c r="C79" s="99">
        <v>1820</v>
      </c>
      <c r="D79" s="93">
        <v>37.909999999999997</v>
      </c>
      <c r="E79" s="93">
        <v>36.24</v>
      </c>
      <c r="F79" s="93">
        <v>34.58</v>
      </c>
      <c r="G79" s="93">
        <v>32.909999999999997</v>
      </c>
      <c r="H79" s="93">
        <v>31.24</v>
      </c>
      <c r="I79" s="93">
        <v>29.58</v>
      </c>
      <c r="J79" s="93">
        <v>27.91</v>
      </c>
      <c r="K79" s="93">
        <v>26.24</v>
      </c>
      <c r="L79" s="93">
        <v>24.58</v>
      </c>
      <c r="M79" s="93">
        <v>22.91</v>
      </c>
      <c r="N79" s="94">
        <v>21.24</v>
      </c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20"/>
      <c r="AA79" s="20"/>
      <c r="AB79" s="20"/>
      <c r="AC79" s="20"/>
      <c r="AD79" s="20"/>
      <c r="AE79" s="20"/>
    </row>
    <row r="80" spans="1:31" s="21" customFormat="1" ht="9" customHeight="1" x14ac:dyDescent="0.2">
      <c r="A80" s="15"/>
      <c r="B80" s="62">
        <v>1820</v>
      </c>
      <c r="C80" s="62">
        <v>1840</v>
      </c>
      <c r="D80" s="45">
        <v>38.67</v>
      </c>
      <c r="E80" s="45">
        <v>37</v>
      </c>
      <c r="F80" s="45">
        <v>35.340000000000003</v>
      </c>
      <c r="G80" s="45">
        <v>33.67</v>
      </c>
      <c r="H80" s="45">
        <v>32</v>
      </c>
      <c r="I80" s="45">
        <v>30.34</v>
      </c>
      <c r="J80" s="45">
        <v>28.67</v>
      </c>
      <c r="K80" s="45">
        <v>27</v>
      </c>
      <c r="L80" s="45">
        <v>25.34</v>
      </c>
      <c r="M80" s="45">
        <v>23.67</v>
      </c>
      <c r="N80" s="46">
        <v>22</v>
      </c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20"/>
      <c r="AA80" s="20"/>
      <c r="AB80" s="20"/>
      <c r="AC80" s="20"/>
      <c r="AD80" s="20"/>
      <c r="AE80" s="20"/>
    </row>
    <row r="81" spans="1:31" s="21" customFormat="1" ht="9" customHeight="1" x14ac:dyDescent="0.2">
      <c r="A81" s="15"/>
      <c r="B81" s="62">
        <v>1840</v>
      </c>
      <c r="C81" s="62">
        <v>1860</v>
      </c>
      <c r="D81" s="45">
        <v>39.43</v>
      </c>
      <c r="E81" s="45">
        <v>37.76</v>
      </c>
      <c r="F81" s="45">
        <v>36.1</v>
      </c>
      <c r="G81" s="45">
        <v>34.43</v>
      </c>
      <c r="H81" s="45">
        <v>32.76</v>
      </c>
      <c r="I81" s="45">
        <v>31.1</v>
      </c>
      <c r="J81" s="45">
        <v>29.43</v>
      </c>
      <c r="K81" s="45">
        <v>27.76</v>
      </c>
      <c r="L81" s="45">
        <v>26.1</v>
      </c>
      <c r="M81" s="45">
        <v>24.43</v>
      </c>
      <c r="N81" s="46">
        <v>22.76</v>
      </c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20"/>
      <c r="AA81" s="20"/>
      <c r="AB81" s="20"/>
      <c r="AC81" s="20"/>
      <c r="AD81" s="20"/>
      <c r="AE81" s="20"/>
    </row>
    <row r="82" spans="1:31" s="21" customFormat="1" ht="9" customHeight="1" x14ac:dyDescent="0.2">
      <c r="A82" s="15"/>
      <c r="B82" s="62">
        <v>1860</v>
      </c>
      <c r="C82" s="62">
        <v>1880</v>
      </c>
      <c r="D82" s="45">
        <v>40.19</v>
      </c>
      <c r="E82" s="45">
        <v>38.520000000000003</v>
      </c>
      <c r="F82" s="45">
        <v>36.86</v>
      </c>
      <c r="G82" s="45">
        <v>35.19</v>
      </c>
      <c r="H82" s="45">
        <v>33.520000000000003</v>
      </c>
      <c r="I82" s="45">
        <v>31.86</v>
      </c>
      <c r="J82" s="45">
        <v>30.19</v>
      </c>
      <c r="K82" s="45">
        <v>28.52</v>
      </c>
      <c r="L82" s="45">
        <v>26.86</v>
      </c>
      <c r="M82" s="45">
        <v>25.19</v>
      </c>
      <c r="N82" s="46">
        <v>23.52</v>
      </c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20"/>
      <c r="AA82" s="20"/>
      <c r="AB82" s="20"/>
      <c r="AC82" s="20"/>
      <c r="AD82" s="20"/>
      <c r="AE82" s="20"/>
    </row>
    <row r="83" spans="1:31" s="21" customFormat="1" ht="9" customHeight="1" x14ac:dyDescent="0.2">
      <c r="A83" s="15"/>
      <c r="B83" s="99">
        <v>1880</v>
      </c>
      <c r="C83" s="99">
        <v>1900</v>
      </c>
      <c r="D83" s="93">
        <v>40.950000000000003</v>
      </c>
      <c r="E83" s="93">
        <v>39.28</v>
      </c>
      <c r="F83" s="93">
        <v>37.619999999999997</v>
      </c>
      <c r="G83" s="93">
        <v>35.950000000000003</v>
      </c>
      <c r="H83" s="93">
        <v>34.28</v>
      </c>
      <c r="I83" s="93">
        <v>32.619999999999997</v>
      </c>
      <c r="J83" s="93">
        <v>30.95</v>
      </c>
      <c r="K83" s="93">
        <v>29.28</v>
      </c>
      <c r="L83" s="93">
        <v>27.62</v>
      </c>
      <c r="M83" s="93">
        <v>25.95</v>
      </c>
      <c r="N83" s="94">
        <v>24.28</v>
      </c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20"/>
      <c r="AA83" s="20"/>
      <c r="AB83" s="20"/>
      <c r="AC83" s="20"/>
      <c r="AD83" s="20"/>
      <c r="AE83" s="20"/>
    </row>
    <row r="84" spans="1:31" s="21" customFormat="1" ht="9" customHeight="1" x14ac:dyDescent="0.2">
      <c r="A84" s="15"/>
      <c r="B84" s="62">
        <v>1900</v>
      </c>
      <c r="C84" s="62">
        <v>1920</v>
      </c>
      <c r="D84" s="45">
        <v>41.71</v>
      </c>
      <c r="E84" s="45">
        <v>40.04</v>
      </c>
      <c r="F84" s="45">
        <v>38.380000000000003</v>
      </c>
      <c r="G84" s="45">
        <v>36.71</v>
      </c>
      <c r="H84" s="45">
        <v>35.04</v>
      </c>
      <c r="I84" s="45">
        <v>33.380000000000003</v>
      </c>
      <c r="J84" s="45">
        <v>31.71</v>
      </c>
      <c r="K84" s="45">
        <v>30.04</v>
      </c>
      <c r="L84" s="45">
        <v>28.38</v>
      </c>
      <c r="M84" s="45">
        <v>26.71</v>
      </c>
      <c r="N84" s="46">
        <v>25.04</v>
      </c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20"/>
      <c r="AA84" s="20"/>
      <c r="AB84" s="20"/>
      <c r="AC84" s="20"/>
      <c r="AD84" s="20"/>
      <c r="AE84" s="20"/>
    </row>
    <row r="85" spans="1:31" s="21" customFormat="1" ht="9" customHeight="1" x14ac:dyDescent="0.2">
      <c r="A85" s="15"/>
      <c r="B85" s="62">
        <v>1920</v>
      </c>
      <c r="C85" s="62">
        <v>1940</v>
      </c>
      <c r="D85" s="45">
        <v>42.47</v>
      </c>
      <c r="E85" s="45">
        <v>40.799999999999997</v>
      </c>
      <c r="F85" s="45">
        <v>39.14</v>
      </c>
      <c r="G85" s="45">
        <v>37.47</v>
      </c>
      <c r="H85" s="45">
        <v>35.799999999999997</v>
      </c>
      <c r="I85" s="45">
        <v>34.14</v>
      </c>
      <c r="J85" s="45">
        <v>32.47</v>
      </c>
      <c r="K85" s="45">
        <v>30.8</v>
      </c>
      <c r="L85" s="45">
        <v>29.14</v>
      </c>
      <c r="M85" s="45">
        <v>27.47</v>
      </c>
      <c r="N85" s="46">
        <v>25.8</v>
      </c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20"/>
      <c r="AA85" s="20"/>
      <c r="AB85" s="20"/>
      <c r="AC85" s="20"/>
      <c r="AD85" s="20"/>
      <c r="AE85" s="20"/>
    </row>
    <row r="86" spans="1:31" s="21" customFormat="1" ht="9" customHeight="1" x14ac:dyDescent="0.2">
      <c r="A86" s="15"/>
      <c r="B86" s="62">
        <v>1940</v>
      </c>
      <c r="C86" s="62">
        <v>1960</v>
      </c>
      <c r="D86" s="45">
        <v>43.23</v>
      </c>
      <c r="E86" s="45">
        <v>41.56</v>
      </c>
      <c r="F86" s="45">
        <v>39.9</v>
      </c>
      <c r="G86" s="45">
        <v>38.229999999999997</v>
      </c>
      <c r="H86" s="45">
        <v>36.56</v>
      </c>
      <c r="I86" s="45">
        <v>34.9</v>
      </c>
      <c r="J86" s="45">
        <v>33.229999999999997</v>
      </c>
      <c r="K86" s="45">
        <v>31.56</v>
      </c>
      <c r="L86" s="45">
        <v>29.9</v>
      </c>
      <c r="M86" s="45">
        <v>28.23</v>
      </c>
      <c r="N86" s="46">
        <v>26.56</v>
      </c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20"/>
      <c r="AA86" s="20"/>
      <c r="AB86" s="20"/>
      <c r="AC86" s="20"/>
      <c r="AD86" s="20"/>
      <c r="AE86" s="20"/>
    </row>
    <row r="87" spans="1:31" s="21" customFormat="1" ht="9" customHeight="1" x14ac:dyDescent="0.2">
      <c r="A87" s="15"/>
      <c r="B87" s="99">
        <v>1960</v>
      </c>
      <c r="C87" s="99">
        <v>1980</v>
      </c>
      <c r="D87" s="93">
        <v>43.99</v>
      </c>
      <c r="E87" s="93">
        <v>42.32</v>
      </c>
      <c r="F87" s="93">
        <v>40.659999999999997</v>
      </c>
      <c r="G87" s="93">
        <v>38.99</v>
      </c>
      <c r="H87" s="93">
        <v>37.32</v>
      </c>
      <c r="I87" s="93">
        <v>35.659999999999997</v>
      </c>
      <c r="J87" s="93">
        <v>33.99</v>
      </c>
      <c r="K87" s="93">
        <v>32.32</v>
      </c>
      <c r="L87" s="93">
        <v>30.66</v>
      </c>
      <c r="M87" s="93">
        <v>28.99</v>
      </c>
      <c r="N87" s="94">
        <v>27.32</v>
      </c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20"/>
      <c r="AA87" s="20"/>
      <c r="AB87" s="20"/>
      <c r="AC87" s="20"/>
      <c r="AD87" s="20"/>
      <c r="AE87" s="20"/>
    </row>
    <row r="88" spans="1:31" s="21" customFormat="1" ht="9" customHeight="1" x14ac:dyDescent="0.2">
      <c r="A88" s="15"/>
      <c r="B88" s="62">
        <v>1980</v>
      </c>
      <c r="C88" s="62">
        <v>2000</v>
      </c>
      <c r="D88" s="45">
        <v>44.75</v>
      </c>
      <c r="E88" s="45">
        <v>43.08</v>
      </c>
      <c r="F88" s="45">
        <v>41.42</v>
      </c>
      <c r="G88" s="45">
        <v>39.75</v>
      </c>
      <c r="H88" s="45">
        <v>38.08</v>
      </c>
      <c r="I88" s="45">
        <v>36.42</v>
      </c>
      <c r="J88" s="45">
        <v>34.75</v>
      </c>
      <c r="K88" s="45">
        <v>33.08</v>
      </c>
      <c r="L88" s="45">
        <v>31.42</v>
      </c>
      <c r="M88" s="45">
        <v>29.75</v>
      </c>
      <c r="N88" s="46">
        <v>28.08</v>
      </c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20"/>
      <c r="AA88" s="20"/>
      <c r="AB88" s="20"/>
      <c r="AC88" s="20"/>
      <c r="AD88" s="20"/>
      <c r="AE88" s="20"/>
    </row>
    <row r="89" spans="1:31" s="14" customFormat="1" ht="9" customHeight="1" x14ac:dyDescent="0.2">
      <c r="A89" s="15"/>
      <c r="B89" s="62">
        <v>2000</v>
      </c>
      <c r="C89" s="62">
        <v>2020</v>
      </c>
      <c r="D89" s="45">
        <v>45.51</v>
      </c>
      <c r="E89" s="45">
        <v>43.84</v>
      </c>
      <c r="F89" s="45">
        <v>42.18</v>
      </c>
      <c r="G89" s="45">
        <v>40.51</v>
      </c>
      <c r="H89" s="45">
        <v>38.840000000000003</v>
      </c>
      <c r="I89" s="45">
        <v>37.18</v>
      </c>
      <c r="J89" s="45">
        <v>35.51</v>
      </c>
      <c r="K89" s="45">
        <v>33.840000000000003</v>
      </c>
      <c r="L89" s="45">
        <v>32.18</v>
      </c>
      <c r="M89" s="45">
        <v>30.51</v>
      </c>
      <c r="N89" s="46">
        <v>28.84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</row>
    <row r="90" spans="1:31" s="15" customFormat="1" ht="9" customHeight="1" x14ac:dyDescent="0.2">
      <c r="B90" s="62">
        <v>2020</v>
      </c>
      <c r="C90" s="62">
        <v>2040</v>
      </c>
      <c r="D90" s="45">
        <v>46.27</v>
      </c>
      <c r="E90" s="45">
        <v>44.6</v>
      </c>
      <c r="F90" s="45">
        <v>42.94</v>
      </c>
      <c r="G90" s="45">
        <v>41.27</v>
      </c>
      <c r="H90" s="45">
        <v>39.6</v>
      </c>
      <c r="I90" s="45">
        <v>37.94</v>
      </c>
      <c r="J90" s="45">
        <v>36.270000000000003</v>
      </c>
      <c r="K90" s="45">
        <v>34.6</v>
      </c>
      <c r="L90" s="45">
        <v>32.94</v>
      </c>
      <c r="M90" s="45">
        <v>31.27</v>
      </c>
      <c r="N90" s="46">
        <v>29.6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14"/>
      <c r="AA90" s="14"/>
      <c r="AB90" s="14"/>
      <c r="AC90" s="14"/>
      <c r="AD90" s="14"/>
      <c r="AE90" s="14"/>
    </row>
    <row r="91" spans="1:31" s="15" customFormat="1" ht="9" customHeight="1" x14ac:dyDescent="0.2">
      <c r="B91" s="99">
        <v>2040</v>
      </c>
      <c r="C91" s="99">
        <v>2060</v>
      </c>
      <c r="D91" s="93">
        <v>47.03</v>
      </c>
      <c r="E91" s="93">
        <v>45.36</v>
      </c>
      <c r="F91" s="93">
        <v>43.7</v>
      </c>
      <c r="G91" s="93">
        <v>42.03</v>
      </c>
      <c r="H91" s="93">
        <v>40.36</v>
      </c>
      <c r="I91" s="93">
        <v>38.700000000000003</v>
      </c>
      <c r="J91" s="93">
        <v>37.03</v>
      </c>
      <c r="K91" s="93">
        <v>35.36</v>
      </c>
      <c r="L91" s="93">
        <v>33.700000000000003</v>
      </c>
      <c r="M91" s="93">
        <v>32.03</v>
      </c>
      <c r="N91" s="94">
        <v>30.36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14"/>
      <c r="AA91" s="14"/>
      <c r="AB91" s="14"/>
      <c r="AC91" s="14"/>
      <c r="AD91" s="14"/>
      <c r="AE91" s="14"/>
    </row>
    <row r="92" spans="1:31" s="15" customFormat="1" ht="9" customHeight="1" x14ac:dyDescent="0.2">
      <c r="B92" s="62">
        <v>2060</v>
      </c>
      <c r="C92" s="62">
        <v>2080</v>
      </c>
      <c r="D92" s="45">
        <v>47.79</v>
      </c>
      <c r="E92" s="45">
        <v>46.12</v>
      </c>
      <c r="F92" s="45">
        <v>44.46</v>
      </c>
      <c r="G92" s="45">
        <v>42.79</v>
      </c>
      <c r="H92" s="45">
        <v>41.12</v>
      </c>
      <c r="I92" s="45">
        <v>39.46</v>
      </c>
      <c r="J92" s="45">
        <v>37.79</v>
      </c>
      <c r="K92" s="45">
        <v>36.119999999999997</v>
      </c>
      <c r="L92" s="45">
        <v>34.46</v>
      </c>
      <c r="M92" s="45">
        <v>32.79</v>
      </c>
      <c r="N92" s="46">
        <v>31.12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14"/>
      <c r="AA92" s="14"/>
      <c r="AB92" s="14"/>
      <c r="AC92" s="14"/>
      <c r="AD92" s="14"/>
      <c r="AE92" s="14"/>
    </row>
    <row r="93" spans="1:31" s="15" customFormat="1" ht="9" customHeight="1" x14ac:dyDescent="0.2">
      <c r="B93" s="62">
        <v>2080</v>
      </c>
      <c r="C93" s="62">
        <v>2100</v>
      </c>
      <c r="D93" s="45">
        <v>48.55</v>
      </c>
      <c r="E93" s="45">
        <v>46.88</v>
      </c>
      <c r="F93" s="45">
        <v>45.22</v>
      </c>
      <c r="G93" s="45">
        <v>43.55</v>
      </c>
      <c r="H93" s="45">
        <v>41.88</v>
      </c>
      <c r="I93" s="45">
        <v>40.22</v>
      </c>
      <c r="J93" s="45">
        <v>38.549999999999997</v>
      </c>
      <c r="K93" s="45">
        <v>36.880000000000003</v>
      </c>
      <c r="L93" s="45">
        <v>35.22</v>
      </c>
      <c r="M93" s="45">
        <v>33.549999999999997</v>
      </c>
      <c r="N93" s="46">
        <v>31.88</v>
      </c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14"/>
      <c r="AA93" s="14"/>
      <c r="AB93" s="14"/>
      <c r="AC93" s="14"/>
      <c r="AD93" s="14"/>
      <c r="AE93" s="14"/>
    </row>
    <row r="94" spans="1:31" s="15" customFormat="1" ht="9" customHeight="1" x14ac:dyDescent="0.2">
      <c r="B94" s="62">
        <v>2100</v>
      </c>
      <c r="C94" s="62">
        <v>2120</v>
      </c>
      <c r="D94" s="45">
        <v>49.31</v>
      </c>
      <c r="E94" s="45">
        <v>47.64</v>
      </c>
      <c r="F94" s="45">
        <v>45.98</v>
      </c>
      <c r="G94" s="45">
        <v>44.31</v>
      </c>
      <c r="H94" s="45">
        <v>42.64</v>
      </c>
      <c r="I94" s="45">
        <v>40.98</v>
      </c>
      <c r="J94" s="45">
        <v>39.31</v>
      </c>
      <c r="K94" s="45">
        <v>37.64</v>
      </c>
      <c r="L94" s="45">
        <v>35.979999999999997</v>
      </c>
      <c r="M94" s="45">
        <v>34.31</v>
      </c>
      <c r="N94" s="46">
        <v>32.64</v>
      </c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4"/>
      <c r="AA94" s="14"/>
      <c r="AB94" s="14"/>
      <c r="AC94" s="14"/>
      <c r="AD94" s="14"/>
      <c r="AE94" s="14"/>
    </row>
    <row r="95" spans="1:31" s="15" customFormat="1" ht="9" customHeight="1" x14ac:dyDescent="0.2">
      <c r="B95" s="99">
        <v>2120</v>
      </c>
      <c r="C95" s="99">
        <v>2140</v>
      </c>
      <c r="D95" s="93">
        <v>50.07</v>
      </c>
      <c r="E95" s="93">
        <v>48.4</v>
      </c>
      <c r="F95" s="93">
        <v>46.74</v>
      </c>
      <c r="G95" s="93">
        <v>45.07</v>
      </c>
      <c r="H95" s="93">
        <v>43.4</v>
      </c>
      <c r="I95" s="93">
        <v>41.74</v>
      </c>
      <c r="J95" s="93">
        <v>40.07</v>
      </c>
      <c r="K95" s="93">
        <v>38.4</v>
      </c>
      <c r="L95" s="93">
        <v>36.74</v>
      </c>
      <c r="M95" s="93">
        <v>35.07</v>
      </c>
      <c r="N95" s="94">
        <v>33.4</v>
      </c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14"/>
      <c r="AA95" s="14"/>
      <c r="AB95" s="14"/>
      <c r="AC95" s="14"/>
      <c r="AD95" s="14"/>
      <c r="AE95" s="14"/>
    </row>
    <row r="96" spans="1:31" s="15" customFormat="1" ht="9" customHeight="1" x14ac:dyDescent="0.2">
      <c r="B96" s="62">
        <v>2140</v>
      </c>
      <c r="C96" s="62">
        <v>2160</v>
      </c>
      <c r="D96" s="45">
        <v>50.83</v>
      </c>
      <c r="E96" s="45">
        <v>49.16</v>
      </c>
      <c r="F96" s="45">
        <v>47.5</v>
      </c>
      <c r="G96" s="45">
        <v>45.83</v>
      </c>
      <c r="H96" s="45">
        <v>44.16</v>
      </c>
      <c r="I96" s="45">
        <v>42.5</v>
      </c>
      <c r="J96" s="45">
        <v>40.83</v>
      </c>
      <c r="K96" s="45">
        <v>39.159999999999997</v>
      </c>
      <c r="L96" s="45">
        <v>37.5</v>
      </c>
      <c r="M96" s="45">
        <v>35.83</v>
      </c>
      <c r="N96" s="46">
        <v>34.159999999999997</v>
      </c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14"/>
      <c r="AA96" s="14"/>
      <c r="AB96" s="14"/>
      <c r="AC96" s="14"/>
      <c r="AD96" s="14"/>
      <c r="AE96" s="14"/>
    </row>
    <row r="97" spans="2:31" s="15" customFormat="1" ht="9" customHeight="1" x14ac:dyDescent="0.2">
      <c r="B97" s="62">
        <v>2160</v>
      </c>
      <c r="C97" s="62">
        <v>2180</v>
      </c>
      <c r="D97" s="45">
        <v>51.59</v>
      </c>
      <c r="E97" s="45">
        <v>49.92</v>
      </c>
      <c r="F97" s="45">
        <v>48.26</v>
      </c>
      <c r="G97" s="45">
        <v>46.59</v>
      </c>
      <c r="H97" s="45">
        <v>44.92</v>
      </c>
      <c r="I97" s="45">
        <v>43.26</v>
      </c>
      <c r="J97" s="45">
        <v>41.59</v>
      </c>
      <c r="K97" s="45">
        <v>39.92</v>
      </c>
      <c r="L97" s="45">
        <v>38.26</v>
      </c>
      <c r="M97" s="45">
        <v>36.590000000000003</v>
      </c>
      <c r="N97" s="46">
        <v>34.92</v>
      </c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14"/>
      <c r="AA97" s="14"/>
      <c r="AB97" s="14"/>
      <c r="AC97" s="14"/>
      <c r="AD97" s="14"/>
      <c r="AE97" s="14"/>
    </row>
    <row r="98" spans="2:31" s="15" customFormat="1" ht="9" customHeight="1" x14ac:dyDescent="0.2">
      <c r="B98" s="62">
        <v>2180</v>
      </c>
      <c r="C98" s="62">
        <v>2200</v>
      </c>
      <c r="D98" s="45">
        <v>52.35</v>
      </c>
      <c r="E98" s="45">
        <v>50.68</v>
      </c>
      <c r="F98" s="45">
        <v>49.02</v>
      </c>
      <c r="G98" s="45">
        <v>47.35</v>
      </c>
      <c r="H98" s="45">
        <v>45.68</v>
      </c>
      <c r="I98" s="45">
        <v>44.02</v>
      </c>
      <c r="J98" s="45">
        <v>42.35</v>
      </c>
      <c r="K98" s="45">
        <v>40.68</v>
      </c>
      <c r="L98" s="45">
        <v>39.020000000000003</v>
      </c>
      <c r="M98" s="45">
        <v>37.35</v>
      </c>
      <c r="N98" s="46">
        <v>35.68</v>
      </c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14"/>
      <c r="AA98" s="14"/>
      <c r="AB98" s="14"/>
      <c r="AC98" s="14"/>
      <c r="AD98" s="14"/>
      <c r="AE98" s="14"/>
    </row>
    <row r="99" spans="2:31" s="15" customFormat="1" ht="9" customHeight="1" x14ac:dyDescent="0.2">
      <c r="B99" s="99">
        <v>2200</v>
      </c>
      <c r="C99" s="99">
        <v>2220</v>
      </c>
      <c r="D99" s="93">
        <v>53.11</v>
      </c>
      <c r="E99" s="93">
        <v>51.44</v>
      </c>
      <c r="F99" s="93">
        <v>49.78</v>
      </c>
      <c r="G99" s="93">
        <v>48.11</v>
      </c>
      <c r="H99" s="93">
        <v>46.44</v>
      </c>
      <c r="I99" s="93">
        <v>44.78</v>
      </c>
      <c r="J99" s="93">
        <v>43.11</v>
      </c>
      <c r="K99" s="93">
        <v>41.44</v>
      </c>
      <c r="L99" s="93">
        <v>39.78</v>
      </c>
      <c r="M99" s="93">
        <v>38.11</v>
      </c>
      <c r="N99" s="94">
        <v>36.44</v>
      </c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14"/>
      <c r="AA99" s="14"/>
      <c r="AB99" s="14"/>
      <c r="AC99" s="14"/>
      <c r="AD99" s="14"/>
      <c r="AE99" s="14"/>
    </row>
    <row r="100" spans="2:31" s="15" customFormat="1" ht="9" customHeight="1" x14ac:dyDescent="0.2">
      <c r="B100" s="62">
        <v>2220</v>
      </c>
      <c r="C100" s="62">
        <v>2240</v>
      </c>
      <c r="D100" s="45">
        <v>53.87</v>
      </c>
      <c r="E100" s="45">
        <v>52.2</v>
      </c>
      <c r="F100" s="45">
        <v>50.54</v>
      </c>
      <c r="G100" s="45">
        <v>48.87</v>
      </c>
      <c r="H100" s="45">
        <v>47.2</v>
      </c>
      <c r="I100" s="45">
        <v>45.54</v>
      </c>
      <c r="J100" s="45">
        <v>43.87</v>
      </c>
      <c r="K100" s="45">
        <v>42.2</v>
      </c>
      <c r="L100" s="45">
        <v>40.54</v>
      </c>
      <c r="M100" s="45">
        <v>38.869999999999997</v>
      </c>
      <c r="N100" s="46">
        <v>37.200000000000003</v>
      </c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14"/>
      <c r="AA100" s="14"/>
      <c r="AB100" s="14"/>
      <c r="AC100" s="14"/>
      <c r="AD100" s="14"/>
      <c r="AE100" s="14"/>
    </row>
    <row r="101" spans="2:31" s="15" customFormat="1" ht="9" customHeight="1" x14ac:dyDescent="0.2">
      <c r="B101" s="62">
        <v>2240</v>
      </c>
      <c r="C101" s="62">
        <v>2260</v>
      </c>
      <c r="D101" s="45">
        <v>54.63</v>
      </c>
      <c r="E101" s="45">
        <v>52.96</v>
      </c>
      <c r="F101" s="45">
        <v>51.3</v>
      </c>
      <c r="G101" s="45">
        <v>49.63</v>
      </c>
      <c r="H101" s="45">
        <v>47.96</v>
      </c>
      <c r="I101" s="45">
        <v>46.3</v>
      </c>
      <c r="J101" s="45">
        <v>44.63</v>
      </c>
      <c r="K101" s="45">
        <v>42.96</v>
      </c>
      <c r="L101" s="45">
        <v>41.3</v>
      </c>
      <c r="M101" s="45">
        <v>39.630000000000003</v>
      </c>
      <c r="N101" s="46">
        <v>37.96</v>
      </c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4"/>
      <c r="AA101" s="14"/>
      <c r="AB101" s="14"/>
      <c r="AC101" s="14"/>
      <c r="AD101" s="14"/>
      <c r="AE101" s="14"/>
    </row>
    <row r="102" spans="2:31" s="15" customFormat="1" ht="9" customHeight="1" x14ac:dyDescent="0.2">
      <c r="B102" s="62">
        <v>2260</v>
      </c>
      <c r="C102" s="62">
        <v>2280</v>
      </c>
      <c r="D102" s="45">
        <v>55.39</v>
      </c>
      <c r="E102" s="45">
        <v>53.72</v>
      </c>
      <c r="F102" s="45">
        <v>52.06</v>
      </c>
      <c r="G102" s="45">
        <v>50.39</v>
      </c>
      <c r="H102" s="45">
        <v>48.72</v>
      </c>
      <c r="I102" s="45">
        <v>47.06</v>
      </c>
      <c r="J102" s="45">
        <v>45.39</v>
      </c>
      <c r="K102" s="45">
        <v>43.72</v>
      </c>
      <c r="L102" s="45">
        <v>42.06</v>
      </c>
      <c r="M102" s="45">
        <v>40.39</v>
      </c>
      <c r="N102" s="46">
        <v>38.72</v>
      </c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4"/>
      <c r="AA102" s="14"/>
      <c r="AB102" s="14"/>
      <c r="AC102" s="14"/>
      <c r="AD102" s="14"/>
      <c r="AE102" s="14"/>
    </row>
    <row r="103" spans="2:31" s="15" customFormat="1" ht="9" customHeight="1" x14ac:dyDescent="0.2">
      <c r="B103" s="99">
        <v>2280</v>
      </c>
      <c r="C103" s="99">
        <v>2300</v>
      </c>
      <c r="D103" s="93">
        <v>56.15</v>
      </c>
      <c r="E103" s="93">
        <v>54.48</v>
      </c>
      <c r="F103" s="93">
        <v>52.82</v>
      </c>
      <c r="G103" s="93">
        <v>51.15</v>
      </c>
      <c r="H103" s="93">
        <v>49.48</v>
      </c>
      <c r="I103" s="93">
        <v>47.82</v>
      </c>
      <c r="J103" s="93">
        <v>46.15</v>
      </c>
      <c r="K103" s="93">
        <v>44.48</v>
      </c>
      <c r="L103" s="93">
        <v>42.82</v>
      </c>
      <c r="M103" s="93">
        <v>41.15</v>
      </c>
      <c r="N103" s="94">
        <v>39.479999999999997</v>
      </c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4"/>
      <c r="AA103" s="14"/>
      <c r="AB103" s="14"/>
      <c r="AC103" s="14"/>
      <c r="AD103" s="14"/>
      <c r="AE103" s="14"/>
    </row>
    <row r="104" spans="2:31" s="15" customFormat="1" ht="9" customHeight="1" x14ac:dyDescent="0.2">
      <c r="B104" s="62">
        <v>2300</v>
      </c>
      <c r="C104" s="62">
        <v>2320</v>
      </c>
      <c r="D104" s="45">
        <v>56.91</v>
      </c>
      <c r="E104" s="45">
        <v>55.24</v>
      </c>
      <c r="F104" s="45">
        <v>53.58</v>
      </c>
      <c r="G104" s="45">
        <v>51.91</v>
      </c>
      <c r="H104" s="45">
        <v>50.24</v>
      </c>
      <c r="I104" s="45">
        <v>48.58</v>
      </c>
      <c r="J104" s="45">
        <v>46.91</v>
      </c>
      <c r="K104" s="45">
        <v>45.24</v>
      </c>
      <c r="L104" s="45">
        <v>43.58</v>
      </c>
      <c r="M104" s="45">
        <v>41.91</v>
      </c>
      <c r="N104" s="46">
        <v>40.24</v>
      </c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4"/>
      <c r="AA104" s="14"/>
      <c r="AB104" s="14"/>
      <c r="AC104" s="14"/>
      <c r="AD104" s="14"/>
      <c r="AE104" s="14"/>
    </row>
    <row r="105" spans="2:31" s="15" customFormat="1" ht="9" customHeight="1" x14ac:dyDescent="0.2">
      <c r="B105" s="62">
        <v>2320</v>
      </c>
      <c r="C105" s="62">
        <v>2340</v>
      </c>
      <c r="D105" s="45">
        <v>57.67</v>
      </c>
      <c r="E105" s="45">
        <v>56</v>
      </c>
      <c r="F105" s="45">
        <v>54.34</v>
      </c>
      <c r="G105" s="45">
        <v>52.67</v>
      </c>
      <c r="H105" s="45">
        <v>51</v>
      </c>
      <c r="I105" s="45">
        <v>49.34</v>
      </c>
      <c r="J105" s="45">
        <v>47.67</v>
      </c>
      <c r="K105" s="45">
        <v>46</v>
      </c>
      <c r="L105" s="45">
        <v>44.34</v>
      </c>
      <c r="M105" s="45">
        <v>42.67</v>
      </c>
      <c r="N105" s="46">
        <v>41</v>
      </c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4"/>
      <c r="AA105" s="14"/>
      <c r="AB105" s="14"/>
      <c r="AC105" s="14"/>
      <c r="AD105" s="14"/>
      <c r="AE105" s="14"/>
    </row>
    <row r="106" spans="2:31" s="15" customFormat="1" ht="9" customHeight="1" x14ac:dyDescent="0.2">
      <c r="B106" s="62">
        <v>2340</v>
      </c>
      <c r="C106" s="62">
        <v>2360</v>
      </c>
      <c r="D106" s="45">
        <v>58.43</v>
      </c>
      <c r="E106" s="45">
        <v>56.76</v>
      </c>
      <c r="F106" s="45">
        <v>55.1</v>
      </c>
      <c r="G106" s="45">
        <v>53.43</v>
      </c>
      <c r="H106" s="45">
        <v>51.76</v>
      </c>
      <c r="I106" s="45">
        <v>50.1</v>
      </c>
      <c r="J106" s="45">
        <v>48.43</v>
      </c>
      <c r="K106" s="45">
        <v>46.76</v>
      </c>
      <c r="L106" s="45">
        <v>45.1</v>
      </c>
      <c r="M106" s="45">
        <v>43.43</v>
      </c>
      <c r="N106" s="46">
        <v>41.76</v>
      </c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4"/>
      <c r="AA106" s="14"/>
      <c r="AB106" s="14"/>
      <c r="AC106" s="14"/>
      <c r="AD106" s="14"/>
      <c r="AE106" s="14"/>
    </row>
    <row r="107" spans="2:31" s="15" customFormat="1" ht="9" customHeight="1" x14ac:dyDescent="0.2">
      <c r="B107" s="99">
        <v>2360</v>
      </c>
      <c r="C107" s="99">
        <v>2380</v>
      </c>
      <c r="D107" s="93">
        <v>59.19</v>
      </c>
      <c r="E107" s="93">
        <v>57.52</v>
      </c>
      <c r="F107" s="93">
        <v>55.86</v>
      </c>
      <c r="G107" s="93">
        <v>54.19</v>
      </c>
      <c r="H107" s="93">
        <v>52.52</v>
      </c>
      <c r="I107" s="93">
        <v>50.86</v>
      </c>
      <c r="J107" s="93">
        <v>49.19</v>
      </c>
      <c r="K107" s="93">
        <v>47.52</v>
      </c>
      <c r="L107" s="93">
        <v>45.86</v>
      </c>
      <c r="M107" s="93">
        <v>44.19</v>
      </c>
      <c r="N107" s="94">
        <v>42.52</v>
      </c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4"/>
      <c r="AA107" s="14"/>
      <c r="AB107" s="14"/>
      <c r="AC107" s="14"/>
      <c r="AD107" s="14"/>
      <c r="AE107" s="14"/>
    </row>
    <row r="108" spans="2:31" s="15" customFormat="1" ht="9" customHeight="1" x14ac:dyDescent="0.2">
      <c r="B108" s="62">
        <v>2380</v>
      </c>
      <c r="C108" s="62">
        <v>2400</v>
      </c>
      <c r="D108" s="45">
        <v>59.95</v>
      </c>
      <c r="E108" s="45">
        <v>58.28</v>
      </c>
      <c r="F108" s="45">
        <v>56.62</v>
      </c>
      <c r="G108" s="45">
        <v>54.95</v>
      </c>
      <c r="H108" s="45">
        <v>53.28</v>
      </c>
      <c r="I108" s="45">
        <v>51.62</v>
      </c>
      <c r="J108" s="45">
        <v>49.95</v>
      </c>
      <c r="K108" s="45">
        <v>48.28</v>
      </c>
      <c r="L108" s="45">
        <v>46.62</v>
      </c>
      <c r="M108" s="45">
        <v>44.95</v>
      </c>
      <c r="N108" s="46">
        <v>43.28</v>
      </c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14"/>
      <c r="AA108" s="14"/>
      <c r="AB108" s="14"/>
      <c r="AC108" s="14"/>
      <c r="AD108" s="14"/>
      <c r="AE108" s="14"/>
    </row>
    <row r="109" spans="2:31" s="15" customFormat="1" ht="9" customHeight="1" x14ac:dyDescent="0.2">
      <c r="B109" s="62">
        <v>2400</v>
      </c>
      <c r="C109" s="62">
        <v>2420</v>
      </c>
      <c r="D109" s="45">
        <v>60.71</v>
      </c>
      <c r="E109" s="45">
        <v>59.04</v>
      </c>
      <c r="F109" s="45">
        <v>57.38</v>
      </c>
      <c r="G109" s="45">
        <v>55.71</v>
      </c>
      <c r="H109" s="45">
        <v>54.04</v>
      </c>
      <c r="I109" s="45">
        <v>52.38</v>
      </c>
      <c r="J109" s="45">
        <v>50.71</v>
      </c>
      <c r="K109" s="45">
        <v>49.04</v>
      </c>
      <c r="L109" s="45">
        <v>47.38</v>
      </c>
      <c r="M109" s="45">
        <v>45.71</v>
      </c>
      <c r="N109" s="46">
        <v>44.04</v>
      </c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14"/>
      <c r="AA109" s="14"/>
      <c r="AB109" s="14"/>
      <c r="AC109" s="14"/>
      <c r="AD109" s="14"/>
      <c r="AE109" s="14"/>
    </row>
    <row r="110" spans="2:31" s="15" customFormat="1" ht="9" customHeight="1" x14ac:dyDescent="0.2">
      <c r="B110" s="62">
        <v>2420</v>
      </c>
      <c r="C110" s="62">
        <v>2440</v>
      </c>
      <c r="D110" s="45">
        <v>61.47</v>
      </c>
      <c r="E110" s="45">
        <v>59.8</v>
      </c>
      <c r="F110" s="45">
        <v>58.14</v>
      </c>
      <c r="G110" s="45">
        <v>56.47</v>
      </c>
      <c r="H110" s="45">
        <v>54.8</v>
      </c>
      <c r="I110" s="45">
        <v>53.14</v>
      </c>
      <c r="J110" s="45">
        <v>51.47</v>
      </c>
      <c r="K110" s="45">
        <v>49.8</v>
      </c>
      <c r="L110" s="45">
        <v>48.14</v>
      </c>
      <c r="M110" s="45">
        <v>46.47</v>
      </c>
      <c r="N110" s="46">
        <v>44.8</v>
      </c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14"/>
      <c r="AA110" s="14"/>
      <c r="AB110" s="14"/>
      <c r="AC110" s="14"/>
      <c r="AD110" s="14"/>
      <c r="AE110" s="14"/>
    </row>
    <row r="111" spans="2:31" s="15" customFormat="1" ht="9" customHeight="1" x14ac:dyDescent="0.2">
      <c r="B111" s="99">
        <v>2440</v>
      </c>
      <c r="C111" s="99">
        <v>2460</v>
      </c>
      <c r="D111" s="93">
        <v>62.23</v>
      </c>
      <c r="E111" s="93">
        <v>60.56</v>
      </c>
      <c r="F111" s="93">
        <v>58.9</v>
      </c>
      <c r="G111" s="93">
        <v>57.23</v>
      </c>
      <c r="H111" s="93">
        <v>55.56</v>
      </c>
      <c r="I111" s="93">
        <v>53.9</v>
      </c>
      <c r="J111" s="93">
        <v>52.23</v>
      </c>
      <c r="K111" s="93">
        <v>50.56</v>
      </c>
      <c r="L111" s="93">
        <v>48.9</v>
      </c>
      <c r="M111" s="93">
        <v>47.23</v>
      </c>
      <c r="N111" s="94">
        <v>45.56</v>
      </c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14"/>
      <c r="AA111" s="14"/>
      <c r="AB111" s="14"/>
      <c r="AC111" s="14"/>
      <c r="AD111" s="14"/>
      <c r="AE111" s="14"/>
    </row>
    <row r="112" spans="2:31" s="15" customFormat="1" ht="9" customHeight="1" x14ac:dyDescent="0.2">
      <c r="B112" s="62">
        <v>2460</v>
      </c>
      <c r="C112" s="62">
        <v>2480</v>
      </c>
      <c r="D112" s="45">
        <v>62.99</v>
      </c>
      <c r="E112" s="45">
        <v>61.32</v>
      </c>
      <c r="F112" s="45">
        <v>59.66</v>
      </c>
      <c r="G112" s="45">
        <v>57.99</v>
      </c>
      <c r="H112" s="45">
        <v>56.32</v>
      </c>
      <c r="I112" s="45">
        <v>54.66</v>
      </c>
      <c r="J112" s="45">
        <v>52.99</v>
      </c>
      <c r="K112" s="45">
        <v>51.32</v>
      </c>
      <c r="L112" s="45">
        <v>49.66</v>
      </c>
      <c r="M112" s="45">
        <v>47.99</v>
      </c>
      <c r="N112" s="46">
        <v>46.32</v>
      </c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14"/>
      <c r="AA112" s="14"/>
      <c r="AB112" s="14"/>
      <c r="AC112" s="14"/>
      <c r="AD112" s="14"/>
      <c r="AE112" s="14"/>
    </row>
    <row r="113" spans="2:31" s="15" customFormat="1" ht="9" customHeight="1" x14ac:dyDescent="0.2">
      <c r="B113" s="62">
        <v>2480</v>
      </c>
      <c r="C113" s="62">
        <v>2500</v>
      </c>
      <c r="D113" s="45">
        <v>63.75</v>
      </c>
      <c r="E113" s="45">
        <v>62.08</v>
      </c>
      <c r="F113" s="45">
        <v>60.42</v>
      </c>
      <c r="G113" s="45">
        <v>58.75</v>
      </c>
      <c r="H113" s="45">
        <v>57.08</v>
      </c>
      <c r="I113" s="45">
        <v>55.42</v>
      </c>
      <c r="J113" s="45">
        <v>53.75</v>
      </c>
      <c r="K113" s="45">
        <v>52.08</v>
      </c>
      <c r="L113" s="45">
        <v>50.42</v>
      </c>
      <c r="M113" s="45">
        <v>48.75</v>
      </c>
      <c r="N113" s="46">
        <v>47.08</v>
      </c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14"/>
      <c r="AA113" s="14"/>
      <c r="AB113" s="14"/>
      <c r="AC113" s="14"/>
      <c r="AD113" s="14"/>
      <c r="AE113" s="14"/>
    </row>
    <row r="114" spans="2:31" s="15" customFormat="1" ht="9" customHeight="1" x14ac:dyDescent="0.2">
      <c r="B114" s="62">
        <v>2500</v>
      </c>
      <c r="C114" s="62">
        <v>2520</v>
      </c>
      <c r="D114" s="45">
        <v>64.510000000000005</v>
      </c>
      <c r="E114" s="45">
        <v>62.84</v>
      </c>
      <c r="F114" s="45">
        <v>61.18</v>
      </c>
      <c r="G114" s="45">
        <v>59.51</v>
      </c>
      <c r="H114" s="45">
        <v>57.84</v>
      </c>
      <c r="I114" s="45">
        <v>56.18</v>
      </c>
      <c r="J114" s="45">
        <v>54.51</v>
      </c>
      <c r="K114" s="45">
        <v>52.84</v>
      </c>
      <c r="L114" s="45">
        <v>51.18</v>
      </c>
      <c r="M114" s="45">
        <v>49.51</v>
      </c>
      <c r="N114" s="46">
        <v>47.84</v>
      </c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14"/>
      <c r="AA114" s="14"/>
      <c r="AB114" s="14"/>
      <c r="AC114" s="14"/>
      <c r="AD114" s="14"/>
      <c r="AE114" s="14"/>
    </row>
    <row r="115" spans="2:31" s="15" customFormat="1" ht="9" customHeight="1" x14ac:dyDescent="0.2">
      <c r="B115" s="99">
        <v>2520</v>
      </c>
      <c r="C115" s="99">
        <v>2540</v>
      </c>
      <c r="D115" s="93">
        <v>65.27</v>
      </c>
      <c r="E115" s="93">
        <v>63.6</v>
      </c>
      <c r="F115" s="93">
        <v>61.94</v>
      </c>
      <c r="G115" s="93">
        <v>60.27</v>
      </c>
      <c r="H115" s="93">
        <v>58.6</v>
      </c>
      <c r="I115" s="93">
        <v>56.94</v>
      </c>
      <c r="J115" s="93">
        <v>55.27</v>
      </c>
      <c r="K115" s="93">
        <v>53.6</v>
      </c>
      <c r="L115" s="93">
        <v>51.94</v>
      </c>
      <c r="M115" s="93">
        <v>50.27</v>
      </c>
      <c r="N115" s="94">
        <v>48.6</v>
      </c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14"/>
      <c r="AA115" s="14"/>
      <c r="AB115" s="14"/>
      <c r="AC115" s="14"/>
      <c r="AD115" s="14"/>
      <c r="AE115" s="14"/>
    </row>
    <row r="116" spans="2:31" s="15" customFormat="1" ht="9" customHeight="1" x14ac:dyDescent="0.2">
      <c r="B116" s="62">
        <v>2540</v>
      </c>
      <c r="C116" s="62">
        <v>2560</v>
      </c>
      <c r="D116" s="45">
        <v>66.03</v>
      </c>
      <c r="E116" s="45">
        <v>64.36</v>
      </c>
      <c r="F116" s="45">
        <v>62.7</v>
      </c>
      <c r="G116" s="45">
        <v>61.03</v>
      </c>
      <c r="H116" s="45">
        <v>59.36</v>
      </c>
      <c r="I116" s="45">
        <v>57.7</v>
      </c>
      <c r="J116" s="45">
        <v>56.03</v>
      </c>
      <c r="K116" s="45">
        <v>54.36</v>
      </c>
      <c r="L116" s="45">
        <v>52.7</v>
      </c>
      <c r="M116" s="45">
        <v>51.03</v>
      </c>
      <c r="N116" s="46">
        <v>49.36</v>
      </c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14"/>
      <c r="AA116" s="14"/>
      <c r="AB116" s="14"/>
      <c r="AC116" s="14"/>
      <c r="AD116" s="14"/>
      <c r="AE116" s="14"/>
    </row>
    <row r="117" spans="2:31" s="15" customFormat="1" ht="9" customHeight="1" x14ac:dyDescent="0.2">
      <c r="B117" s="62">
        <v>2560</v>
      </c>
      <c r="C117" s="62">
        <v>2580</v>
      </c>
      <c r="D117" s="45">
        <v>66.790000000000006</v>
      </c>
      <c r="E117" s="45">
        <v>65.12</v>
      </c>
      <c r="F117" s="45">
        <v>63.46</v>
      </c>
      <c r="G117" s="45">
        <v>61.79</v>
      </c>
      <c r="H117" s="45">
        <v>60.12</v>
      </c>
      <c r="I117" s="45">
        <v>58.46</v>
      </c>
      <c r="J117" s="45">
        <v>56.79</v>
      </c>
      <c r="K117" s="45">
        <v>55.12</v>
      </c>
      <c r="L117" s="45">
        <v>53.46</v>
      </c>
      <c r="M117" s="45">
        <v>51.79</v>
      </c>
      <c r="N117" s="46">
        <v>50.12</v>
      </c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14"/>
      <c r="AA117" s="14"/>
      <c r="AB117" s="14"/>
      <c r="AC117" s="14"/>
      <c r="AD117" s="14"/>
      <c r="AE117" s="14"/>
    </row>
    <row r="118" spans="2:31" s="15" customFormat="1" ht="9" customHeight="1" x14ac:dyDescent="0.2">
      <c r="B118" s="62">
        <v>2580</v>
      </c>
      <c r="C118" s="62">
        <v>2600</v>
      </c>
      <c r="D118" s="45">
        <v>67.55</v>
      </c>
      <c r="E118" s="45">
        <v>65.88</v>
      </c>
      <c r="F118" s="45">
        <v>64.22</v>
      </c>
      <c r="G118" s="45">
        <v>62.55</v>
      </c>
      <c r="H118" s="45">
        <v>60.88</v>
      </c>
      <c r="I118" s="45">
        <v>59.22</v>
      </c>
      <c r="J118" s="45">
        <v>57.55</v>
      </c>
      <c r="K118" s="45">
        <v>55.88</v>
      </c>
      <c r="L118" s="45">
        <v>54.22</v>
      </c>
      <c r="M118" s="45">
        <v>52.55</v>
      </c>
      <c r="N118" s="46">
        <v>50.88</v>
      </c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14"/>
      <c r="AA118" s="14"/>
      <c r="AB118" s="14"/>
      <c r="AC118" s="14"/>
      <c r="AD118" s="14"/>
      <c r="AE118" s="14"/>
    </row>
    <row r="119" spans="2:31" s="15" customFormat="1" ht="9" customHeight="1" x14ac:dyDescent="0.2">
      <c r="B119" s="99">
        <v>2600</v>
      </c>
      <c r="C119" s="99">
        <v>2620</v>
      </c>
      <c r="D119" s="93">
        <v>68.31</v>
      </c>
      <c r="E119" s="93">
        <v>66.64</v>
      </c>
      <c r="F119" s="93">
        <v>64.98</v>
      </c>
      <c r="G119" s="93">
        <v>63.31</v>
      </c>
      <c r="H119" s="93">
        <v>61.64</v>
      </c>
      <c r="I119" s="93">
        <v>59.98</v>
      </c>
      <c r="J119" s="93">
        <v>58.31</v>
      </c>
      <c r="K119" s="93">
        <v>56.64</v>
      </c>
      <c r="L119" s="93">
        <v>54.98</v>
      </c>
      <c r="M119" s="93">
        <v>53.31</v>
      </c>
      <c r="N119" s="94">
        <v>51.64</v>
      </c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14"/>
      <c r="AA119" s="14"/>
      <c r="AB119" s="14"/>
      <c r="AC119" s="14"/>
      <c r="AD119" s="14"/>
      <c r="AE119" s="14"/>
    </row>
    <row r="120" spans="2:31" s="15" customFormat="1" ht="9" customHeight="1" x14ac:dyDescent="0.2">
      <c r="B120" s="62">
        <v>2620</v>
      </c>
      <c r="C120" s="62">
        <v>2640</v>
      </c>
      <c r="D120" s="45">
        <v>69.069999999999993</v>
      </c>
      <c r="E120" s="45">
        <v>67.400000000000006</v>
      </c>
      <c r="F120" s="45">
        <v>65.739999999999995</v>
      </c>
      <c r="G120" s="45">
        <v>64.069999999999993</v>
      </c>
      <c r="H120" s="45">
        <v>62.4</v>
      </c>
      <c r="I120" s="45">
        <v>60.74</v>
      </c>
      <c r="J120" s="45">
        <v>59.07</v>
      </c>
      <c r="K120" s="45">
        <v>57.4</v>
      </c>
      <c r="L120" s="45">
        <v>55.74</v>
      </c>
      <c r="M120" s="45">
        <v>54.07</v>
      </c>
      <c r="N120" s="46">
        <v>52.4</v>
      </c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14"/>
      <c r="AA120" s="14"/>
      <c r="AB120" s="14"/>
      <c r="AC120" s="14"/>
      <c r="AD120" s="14"/>
      <c r="AE120" s="14"/>
    </row>
    <row r="121" spans="2:31" s="15" customFormat="1" ht="9" customHeight="1" x14ac:dyDescent="0.2">
      <c r="B121" s="62">
        <v>2640</v>
      </c>
      <c r="C121" s="62">
        <v>2660</v>
      </c>
      <c r="D121" s="45">
        <v>69.83</v>
      </c>
      <c r="E121" s="45">
        <v>68.16</v>
      </c>
      <c r="F121" s="45">
        <v>66.5</v>
      </c>
      <c r="G121" s="45">
        <v>64.83</v>
      </c>
      <c r="H121" s="45">
        <v>63.16</v>
      </c>
      <c r="I121" s="45">
        <v>61.5</v>
      </c>
      <c r="J121" s="45">
        <v>59.83</v>
      </c>
      <c r="K121" s="45">
        <v>58.16</v>
      </c>
      <c r="L121" s="45">
        <v>56.5</v>
      </c>
      <c r="M121" s="45">
        <v>54.83</v>
      </c>
      <c r="N121" s="46">
        <v>53.16</v>
      </c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14"/>
      <c r="AA121" s="14"/>
      <c r="AB121" s="14"/>
      <c r="AC121" s="14"/>
      <c r="AD121" s="14"/>
      <c r="AE121" s="14"/>
    </row>
    <row r="122" spans="2:31" s="15" customFormat="1" ht="9" customHeight="1" x14ac:dyDescent="0.2">
      <c r="B122" s="62">
        <v>2660</v>
      </c>
      <c r="C122" s="62">
        <v>2680</v>
      </c>
      <c r="D122" s="45">
        <v>70.59</v>
      </c>
      <c r="E122" s="45">
        <v>68.92</v>
      </c>
      <c r="F122" s="45">
        <v>67.260000000000005</v>
      </c>
      <c r="G122" s="45">
        <v>65.59</v>
      </c>
      <c r="H122" s="45">
        <v>63.92</v>
      </c>
      <c r="I122" s="45">
        <v>62.26</v>
      </c>
      <c r="J122" s="45">
        <v>60.59</v>
      </c>
      <c r="K122" s="45">
        <v>58.92</v>
      </c>
      <c r="L122" s="45">
        <v>57.26</v>
      </c>
      <c r="M122" s="45">
        <v>55.59</v>
      </c>
      <c r="N122" s="46">
        <v>53.92</v>
      </c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14"/>
      <c r="AA122" s="14"/>
      <c r="AB122" s="14"/>
      <c r="AC122" s="14"/>
      <c r="AD122" s="14"/>
      <c r="AE122" s="14"/>
    </row>
    <row r="123" spans="2:31" s="15" customFormat="1" ht="9" customHeight="1" x14ac:dyDescent="0.2">
      <c r="B123" s="99">
        <v>2680</v>
      </c>
      <c r="C123" s="99">
        <v>2700</v>
      </c>
      <c r="D123" s="93">
        <v>71.349999999999994</v>
      </c>
      <c r="E123" s="93">
        <v>69.680000000000007</v>
      </c>
      <c r="F123" s="93">
        <v>68.02</v>
      </c>
      <c r="G123" s="93">
        <v>66.349999999999994</v>
      </c>
      <c r="H123" s="93">
        <v>64.680000000000007</v>
      </c>
      <c r="I123" s="93">
        <v>63.02</v>
      </c>
      <c r="J123" s="93">
        <v>61.35</v>
      </c>
      <c r="K123" s="93">
        <v>59.68</v>
      </c>
      <c r="L123" s="93">
        <v>58.02</v>
      </c>
      <c r="M123" s="93">
        <v>56.35</v>
      </c>
      <c r="N123" s="94">
        <v>54.68</v>
      </c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14"/>
      <c r="AA123" s="14"/>
      <c r="AB123" s="14"/>
      <c r="AC123" s="14"/>
      <c r="AD123" s="14"/>
      <c r="AE123" s="14"/>
    </row>
    <row r="124" spans="2:31" s="15" customFormat="1" ht="9" customHeight="1" x14ac:dyDescent="0.2">
      <c r="B124" s="62">
        <v>2700</v>
      </c>
      <c r="C124" s="62">
        <v>2720</v>
      </c>
      <c r="D124" s="45">
        <v>72.11</v>
      </c>
      <c r="E124" s="45">
        <v>70.44</v>
      </c>
      <c r="F124" s="45">
        <v>68.78</v>
      </c>
      <c r="G124" s="45">
        <v>67.11</v>
      </c>
      <c r="H124" s="45">
        <v>65.44</v>
      </c>
      <c r="I124" s="45">
        <v>63.78</v>
      </c>
      <c r="J124" s="45">
        <v>62.11</v>
      </c>
      <c r="K124" s="45">
        <v>60.44</v>
      </c>
      <c r="L124" s="45">
        <v>58.78</v>
      </c>
      <c r="M124" s="45">
        <v>57.11</v>
      </c>
      <c r="N124" s="46">
        <v>55.44</v>
      </c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14"/>
      <c r="AA124" s="14"/>
      <c r="AB124" s="14"/>
      <c r="AC124" s="14"/>
      <c r="AD124" s="14"/>
      <c r="AE124" s="14"/>
    </row>
    <row r="125" spans="2:31" s="15" customFormat="1" ht="9" customHeight="1" x14ac:dyDescent="0.2">
      <c r="B125" s="62">
        <v>2720</v>
      </c>
      <c r="C125" s="62">
        <v>2740</v>
      </c>
      <c r="D125" s="45">
        <v>72.87</v>
      </c>
      <c r="E125" s="45">
        <v>71.2</v>
      </c>
      <c r="F125" s="45">
        <v>69.540000000000006</v>
      </c>
      <c r="G125" s="45">
        <v>67.87</v>
      </c>
      <c r="H125" s="45">
        <v>66.2</v>
      </c>
      <c r="I125" s="45">
        <v>64.540000000000006</v>
      </c>
      <c r="J125" s="45">
        <v>62.87</v>
      </c>
      <c r="K125" s="45">
        <v>61.2</v>
      </c>
      <c r="L125" s="45">
        <v>59.54</v>
      </c>
      <c r="M125" s="45">
        <v>57.87</v>
      </c>
      <c r="N125" s="46">
        <v>56.2</v>
      </c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14"/>
      <c r="AA125" s="14"/>
      <c r="AB125" s="14"/>
      <c r="AC125" s="14"/>
      <c r="AD125" s="14"/>
      <c r="AE125" s="14"/>
    </row>
    <row r="126" spans="2:31" s="15" customFormat="1" ht="9" customHeight="1" x14ac:dyDescent="0.2">
      <c r="B126" s="62">
        <v>2740</v>
      </c>
      <c r="C126" s="62">
        <v>2760</v>
      </c>
      <c r="D126" s="45">
        <v>73.63</v>
      </c>
      <c r="E126" s="45">
        <v>71.959999999999994</v>
      </c>
      <c r="F126" s="45">
        <v>70.3</v>
      </c>
      <c r="G126" s="45">
        <v>68.63</v>
      </c>
      <c r="H126" s="45">
        <v>66.959999999999994</v>
      </c>
      <c r="I126" s="45">
        <v>65.3</v>
      </c>
      <c r="J126" s="45">
        <v>63.63</v>
      </c>
      <c r="K126" s="45">
        <v>61.96</v>
      </c>
      <c r="L126" s="45">
        <v>60.3</v>
      </c>
      <c r="M126" s="45">
        <v>58.63</v>
      </c>
      <c r="N126" s="46">
        <v>56.96</v>
      </c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14"/>
      <c r="AA126" s="14"/>
      <c r="AB126" s="14"/>
      <c r="AC126" s="14"/>
      <c r="AD126" s="14"/>
      <c r="AE126" s="14"/>
    </row>
    <row r="127" spans="2:31" s="15" customFormat="1" ht="9" customHeight="1" x14ac:dyDescent="0.2">
      <c r="B127" s="99">
        <v>2760</v>
      </c>
      <c r="C127" s="99">
        <v>2780</v>
      </c>
      <c r="D127" s="93">
        <v>74.39</v>
      </c>
      <c r="E127" s="93">
        <v>72.72</v>
      </c>
      <c r="F127" s="93">
        <v>71.06</v>
      </c>
      <c r="G127" s="93">
        <v>69.39</v>
      </c>
      <c r="H127" s="93">
        <v>67.72</v>
      </c>
      <c r="I127" s="93">
        <v>66.06</v>
      </c>
      <c r="J127" s="93">
        <v>64.39</v>
      </c>
      <c r="K127" s="93">
        <v>62.72</v>
      </c>
      <c r="L127" s="93">
        <v>61.06</v>
      </c>
      <c r="M127" s="93">
        <v>59.39</v>
      </c>
      <c r="N127" s="94">
        <v>57.72</v>
      </c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14"/>
      <c r="AA127" s="14"/>
      <c r="AB127" s="14"/>
      <c r="AC127" s="14"/>
      <c r="AD127" s="14"/>
      <c r="AE127" s="14"/>
    </row>
    <row r="128" spans="2:31" s="15" customFormat="1" ht="9" customHeight="1" x14ac:dyDescent="0.2">
      <c r="B128" s="62">
        <v>2780</v>
      </c>
      <c r="C128" s="62">
        <v>2800</v>
      </c>
      <c r="D128" s="45">
        <v>75.150000000000006</v>
      </c>
      <c r="E128" s="45">
        <v>73.48</v>
      </c>
      <c r="F128" s="45">
        <v>71.819999999999993</v>
      </c>
      <c r="G128" s="45">
        <v>70.150000000000006</v>
      </c>
      <c r="H128" s="45">
        <v>68.48</v>
      </c>
      <c r="I128" s="45">
        <v>66.819999999999993</v>
      </c>
      <c r="J128" s="45">
        <v>65.150000000000006</v>
      </c>
      <c r="K128" s="45">
        <v>63.48</v>
      </c>
      <c r="L128" s="45">
        <v>61.82</v>
      </c>
      <c r="M128" s="45">
        <v>60.15</v>
      </c>
      <c r="N128" s="46">
        <v>58.48</v>
      </c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14"/>
      <c r="AA128" s="14"/>
      <c r="AB128" s="14"/>
      <c r="AC128" s="14"/>
      <c r="AD128" s="14"/>
      <c r="AE128" s="14"/>
    </row>
    <row r="129" spans="2:31" s="15" customFormat="1" ht="9" customHeight="1" x14ac:dyDescent="0.2">
      <c r="B129" s="62">
        <v>2800</v>
      </c>
      <c r="C129" s="62">
        <v>2820</v>
      </c>
      <c r="D129" s="45">
        <v>75.91</v>
      </c>
      <c r="E129" s="45">
        <v>74.239999999999995</v>
      </c>
      <c r="F129" s="45">
        <v>72.58</v>
      </c>
      <c r="G129" s="45">
        <v>70.91</v>
      </c>
      <c r="H129" s="45">
        <v>69.239999999999995</v>
      </c>
      <c r="I129" s="45">
        <v>67.58</v>
      </c>
      <c r="J129" s="45">
        <v>65.91</v>
      </c>
      <c r="K129" s="45">
        <v>64.239999999999995</v>
      </c>
      <c r="L129" s="45">
        <v>62.58</v>
      </c>
      <c r="M129" s="45">
        <v>60.91</v>
      </c>
      <c r="N129" s="46">
        <v>59.24</v>
      </c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14"/>
      <c r="AA129" s="14"/>
      <c r="AB129" s="14"/>
      <c r="AC129" s="14"/>
      <c r="AD129" s="14"/>
      <c r="AE129" s="14"/>
    </row>
    <row r="130" spans="2:31" s="15" customFormat="1" ht="9" customHeight="1" x14ac:dyDescent="0.2">
      <c r="B130" s="62">
        <v>2820</v>
      </c>
      <c r="C130" s="62">
        <v>2840</v>
      </c>
      <c r="D130" s="45">
        <v>76.67</v>
      </c>
      <c r="E130" s="45">
        <v>75</v>
      </c>
      <c r="F130" s="45">
        <v>73.34</v>
      </c>
      <c r="G130" s="45">
        <v>71.67</v>
      </c>
      <c r="H130" s="45">
        <v>70</v>
      </c>
      <c r="I130" s="45">
        <v>68.34</v>
      </c>
      <c r="J130" s="45">
        <v>66.67</v>
      </c>
      <c r="K130" s="45">
        <v>65</v>
      </c>
      <c r="L130" s="45">
        <v>63.34</v>
      </c>
      <c r="M130" s="45">
        <v>61.67</v>
      </c>
      <c r="N130" s="46">
        <v>60</v>
      </c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14"/>
      <c r="AA130" s="14"/>
      <c r="AB130" s="14"/>
      <c r="AC130" s="14"/>
      <c r="AD130" s="14"/>
      <c r="AE130" s="14"/>
    </row>
    <row r="131" spans="2:31" s="15" customFormat="1" ht="9" customHeight="1" x14ac:dyDescent="0.2">
      <c r="B131" s="99">
        <v>2840</v>
      </c>
      <c r="C131" s="99">
        <v>2860</v>
      </c>
      <c r="D131" s="93">
        <v>77.430000000000007</v>
      </c>
      <c r="E131" s="93">
        <v>75.760000000000005</v>
      </c>
      <c r="F131" s="93">
        <v>74.099999999999994</v>
      </c>
      <c r="G131" s="93">
        <v>72.430000000000007</v>
      </c>
      <c r="H131" s="93">
        <v>70.760000000000005</v>
      </c>
      <c r="I131" s="93">
        <v>69.099999999999994</v>
      </c>
      <c r="J131" s="93">
        <v>67.430000000000007</v>
      </c>
      <c r="K131" s="93">
        <v>65.760000000000005</v>
      </c>
      <c r="L131" s="93">
        <v>64.099999999999994</v>
      </c>
      <c r="M131" s="93">
        <v>62.43</v>
      </c>
      <c r="N131" s="94">
        <v>60.76</v>
      </c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14"/>
      <c r="AA131" s="14"/>
      <c r="AB131" s="14"/>
      <c r="AC131" s="14"/>
      <c r="AD131" s="14"/>
      <c r="AE131" s="14"/>
    </row>
    <row r="132" spans="2:31" s="15" customFormat="1" ht="9" customHeight="1" x14ac:dyDescent="0.2">
      <c r="B132" s="62">
        <v>2860</v>
      </c>
      <c r="C132" s="62">
        <v>2880</v>
      </c>
      <c r="D132" s="45">
        <v>78.19</v>
      </c>
      <c r="E132" s="45">
        <v>76.52</v>
      </c>
      <c r="F132" s="45">
        <v>74.86</v>
      </c>
      <c r="G132" s="45">
        <v>73.19</v>
      </c>
      <c r="H132" s="45">
        <v>71.52</v>
      </c>
      <c r="I132" s="45">
        <v>69.86</v>
      </c>
      <c r="J132" s="45">
        <v>68.19</v>
      </c>
      <c r="K132" s="45">
        <v>66.52</v>
      </c>
      <c r="L132" s="45">
        <v>64.86</v>
      </c>
      <c r="M132" s="45">
        <v>63.19</v>
      </c>
      <c r="N132" s="46">
        <v>61.52</v>
      </c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14"/>
      <c r="AA132" s="14"/>
      <c r="AB132" s="14"/>
      <c r="AC132" s="14"/>
      <c r="AD132" s="14"/>
      <c r="AE132" s="14"/>
    </row>
    <row r="133" spans="2:31" s="15" customFormat="1" ht="9" customHeight="1" x14ac:dyDescent="0.2">
      <c r="B133" s="62">
        <v>2880</v>
      </c>
      <c r="C133" s="62">
        <v>2900</v>
      </c>
      <c r="D133" s="45">
        <v>78.95</v>
      </c>
      <c r="E133" s="45">
        <v>77.28</v>
      </c>
      <c r="F133" s="45">
        <v>75.62</v>
      </c>
      <c r="G133" s="45">
        <v>73.95</v>
      </c>
      <c r="H133" s="45">
        <v>72.28</v>
      </c>
      <c r="I133" s="45">
        <v>70.62</v>
      </c>
      <c r="J133" s="45">
        <v>68.95</v>
      </c>
      <c r="K133" s="45">
        <v>67.28</v>
      </c>
      <c r="L133" s="45">
        <v>65.62</v>
      </c>
      <c r="M133" s="45">
        <v>63.95</v>
      </c>
      <c r="N133" s="46">
        <v>62.28</v>
      </c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14"/>
      <c r="AA133" s="14"/>
      <c r="AB133" s="14"/>
      <c r="AC133" s="14"/>
      <c r="AD133" s="14"/>
      <c r="AE133" s="14"/>
    </row>
    <row r="134" spans="2:31" s="15" customFormat="1" ht="9" customHeight="1" x14ac:dyDescent="0.2">
      <c r="B134" s="62">
        <v>2900</v>
      </c>
      <c r="C134" s="62">
        <v>2920</v>
      </c>
      <c r="D134" s="45">
        <v>79.709999999999994</v>
      </c>
      <c r="E134" s="45">
        <v>78.040000000000006</v>
      </c>
      <c r="F134" s="45">
        <v>76.38</v>
      </c>
      <c r="G134" s="45">
        <v>74.709999999999994</v>
      </c>
      <c r="H134" s="45">
        <v>73.040000000000006</v>
      </c>
      <c r="I134" s="45">
        <v>71.38</v>
      </c>
      <c r="J134" s="45">
        <v>69.709999999999994</v>
      </c>
      <c r="K134" s="45">
        <v>68.040000000000006</v>
      </c>
      <c r="L134" s="45">
        <v>66.38</v>
      </c>
      <c r="M134" s="45">
        <v>64.709999999999994</v>
      </c>
      <c r="N134" s="46">
        <v>63.04</v>
      </c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14"/>
      <c r="AA134" s="14"/>
      <c r="AB134" s="14"/>
      <c r="AC134" s="14"/>
      <c r="AD134" s="14"/>
      <c r="AE134" s="14"/>
    </row>
    <row r="135" spans="2:31" s="15" customFormat="1" ht="9" customHeight="1" x14ac:dyDescent="0.2">
      <c r="B135" s="99">
        <v>2920</v>
      </c>
      <c r="C135" s="99">
        <v>2940</v>
      </c>
      <c r="D135" s="93">
        <v>80.47</v>
      </c>
      <c r="E135" s="93">
        <v>78.8</v>
      </c>
      <c r="F135" s="93">
        <v>77.14</v>
      </c>
      <c r="G135" s="93">
        <v>75.47</v>
      </c>
      <c r="H135" s="93">
        <v>73.8</v>
      </c>
      <c r="I135" s="93">
        <v>72.14</v>
      </c>
      <c r="J135" s="93">
        <v>70.47</v>
      </c>
      <c r="K135" s="93">
        <v>68.8</v>
      </c>
      <c r="L135" s="93">
        <v>67.14</v>
      </c>
      <c r="M135" s="93">
        <v>65.47</v>
      </c>
      <c r="N135" s="94">
        <v>63.8</v>
      </c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14"/>
      <c r="AA135" s="14"/>
      <c r="AB135" s="14"/>
      <c r="AC135" s="14"/>
      <c r="AD135" s="14"/>
      <c r="AE135" s="14"/>
    </row>
    <row r="136" spans="2:31" s="15" customFormat="1" ht="9" customHeight="1" x14ac:dyDescent="0.2">
      <c r="B136" s="62">
        <v>2940</v>
      </c>
      <c r="C136" s="62">
        <v>2960</v>
      </c>
      <c r="D136" s="45">
        <v>81.23</v>
      </c>
      <c r="E136" s="45">
        <v>79.56</v>
      </c>
      <c r="F136" s="45">
        <v>77.900000000000006</v>
      </c>
      <c r="G136" s="45">
        <v>76.23</v>
      </c>
      <c r="H136" s="45">
        <v>74.56</v>
      </c>
      <c r="I136" s="45">
        <v>72.900000000000006</v>
      </c>
      <c r="J136" s="45">
        <v>71.23</v>
      </c>
      <c r="K136" s="45">
        <v>69.56</v>
      </c>
      <c r="L136" s="45">
        <v>67.900000000000006</v>
      </c>
      <c r="M136" s="45">
        <v>66.23</v>
      </c>
      <c r="N136" s="46">
        <v>64.56</v>
      </c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14"/>
      <c r="AA136" s="14"/>
      <c r="AB136" s="14"/>
      <c r="AC136" s="14"/>
      <c r="AD136" s="14"/>
      <c r="AE136" s="14"/>
    </row>
    <row r="137" spans="2:31" s="15" customFormat="1" ht="9" customHeight="1" x14ac:dyDescent="0.2">
      <c r="B137" s="62">
        <v>2960</v>
      </c>
      <c r="C137" s="62">
        <v>2980</v>
      </c>
      <c r="D137" s="45">
        <v>81.99</v>
      </c>
      <c r="E137" s="45">
        <v>80.319999999999993</v>
      </c>
      <c r="F137" s="45">
        <v>78.66</v>
      </c>
      <c r="G137" s="45">
        <v>76.989999999999995</v>
      </c>
      <c r="H137" s="45">
        <v>75.319999999999993</v>
      </c>
      <c r="I137" s="45">
        <v>73.66</v>
      </c>
      <c r="J137" s="45">
        <v>71.989999999999995</v>
      </c>
      <c r="K137" s="45">
        <v>70.319999999999993</v>
      </c>
      <c r="L137" s="45">
        <v>68.66</v>
      </c>
      <c r="M137" s="45">
        <v>66.989999999999995</v>
      </c>
      <c r="N137" s="46">
        <v>65.319999999999993</v>
      </c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14"/>
      <c r="AA137" s="14"/>
      <c r="AB137" s="14"/>
      <c r="AC137" s="14"/>
      <c r="AD137" s="14"/>
      <c r="AE137" s="14"/>
    </row>
    <row r="138" spans="2:31" s="15" customFormat="1" ht="9" customHeight="1" x14ac:dyDescent="0.2">
      <c r="B138" s="62">
        <v>2980</v>
      </c>
      <c r="C138" s="62">
        <v>3000</v>
      </c>
      <c r="D138" s="45">
        <v>82.75</v>
      </c>
      <c r="E138" s="45">
        <v>81.08</v>
      </c>
      <c r="F138" s="45">
        <v>79.42</v>
      </c>
      <c r="G138" s="45">
        <v>77.75</v>
      </c>
      <c r="H138" s="45">
        <v>76.08</v>
      </c>
      <c r="I138" s="45">
        <v>74.42</v>
      </c>
      <c r="J138" s="45">
        <v>72.75</v>
      </c>
      <c r="K138" s="45">
        <v>71.08</v>
      </c>
      <c r="L138" s="45">
        <v>69.42</v>
      </c>
      <c r="M138" s="45">
        <v>67.75</v>
      </c>
      <c r="N138" s="46">
        <v>66.08</v>
      </c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14"/>
      <c r="AA138" s="14"/>
      <c r="AB138" s="14"/>
      <c r="AC138" s="14"/>
      <c r="AD138" s="14"/>
      <c r="AE138" s="14"/>
    </row>
    <row r="139" spans="2:31" s="15" customFormat="1" ht="9" customHeight="1" x14ac:dyDescent="0.2">
      <c r="B139" s="99">
        <v>3000</v>
      </c>
      <c r="C139" s="99">
        <v>3020</v>
      </c>
      <c r="D139" s="93">
        <v>83.51</v>
      </c>
      <c r="E139" s="93">
        <v>81.84</v>
      </c>
      <c r="F139" s="93">
        <v>80.180000000000007</v>
      </c>
      <c r="G139" s="93">
        <v>78.510000000000005</v>
      </c>
      <c r="H139" s="93">
        <v>76.84</v>
      </c>
      <c r="I139" s="93">
        <v>75.180000000000007</v>
      </c>
      <c r="J139" s="93">
        <v>73.510000000000005</v>
      </c>
      <c r="K139" s="93">
        <v>71.84</v>
      </c>
      <c r="L139" s="93">
        <v>70.180000000000007</v>
      </c>
      <c r="M139" s="93">
        <v>68.510000000000005</v>
      </c>
      <c r="N139" s="94">
        <v>66.84</v>
      </c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14"/>
      <c r="AA139" s="14"/>
      <c r="AB139" s="14"/>
      <c r="AC139" s="14"/>
      <c r="AD139" s="14"/>
      <c r="AE139" s="14"/>
    </row>
    <row r="140" spans="2:31" s="15" customFormat="1" ht="9" customHeight="1" x14ac:dyDescent="0.2">
      <c r="B140" s="62">
        <v>3020</v>
      </c>
      <c r="C140" s="62">
        <v>3040</v>
      </c>
      <c r="D140" s="45">
        <v>84.27</v>
      </c>
      <c r="E140" s="45">
        <v>82.6</v>
      </c>
      <c r="F140" s="45">
        <v>80.94</v>
      </c>
      <c r="G140" s="45">
        <v>79.27</v>
      </c>
      <c r="H140" s="45">
        <v>77.599999999999994</v>
      </c>
      <c r="I140" s="45">
        <v>75.94</v>
      </c>
      <c r="J140" s="45">
        <v>74.27</v>
      </c>
      <c r="K140" s="45">
        <v>72.599999999999994</v>
      </c>
      <c r="L140" s="45">
        <v>70.94</v>
      </c>
      <c r="M140" s="45">
        <v>69.27</v>
      </c>
      <c r="N140" s="46">
        <v>67.599999999999994</v>
      </c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14"/>
      <c r="AA140" s="14"/>
      <c r="AB140" s="14"/>
      <c r="AC140" s="14"/>
      <c r="AD140" s="14"/>
      <c r="AE140" s="14"/>
    </row>
    <row r="141" spans="2:31" s="15" customFormat="1" ht="9" customHeight="1" x14ac:dyDescent="0.2">
      <c r="B141" s="62">
        <v>3040</v>
      </c>
      <c r="C141" s="62">
        <v>3060</v>
      </c>
      <c r="D141" s="45">
        <v>85.03</v>
      </c>
      <c r="E141" s="45">
        <v>83.36</v>
      </c>
      <c r="F141" s="45">
        <v>81.7</v>
      </c>
      <c r="G141" s="45">
        <v>80.03</v>
      </c>
      <c r="H141" s="45">
        <v>78.36</v>
      </c>
      <c r="I141" s="45">
        <v>76.7</v>
      </c>
      <c r="J141" s="45">
        <v>75.03</v>
      </c>
      <c r="K141" s="45">
        <v>73.36</v>
      </c>
      <c r="L141" s="45">
        <v>71.7</v>
      </c>
      <c r="M141" s="45">
        <v>70.03</v>
      </c>
      <c r="N141" s="46">
        <v>68.36</v>
      </c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14"/>
      <c r="AA141" s="14"/>
      <c r="AB141" s="14"/>
      <c r="AC141" s="14"/>
      <c r="AD141" s="14"/>
      <c r="AE141" s="14"/>
    </row>
    <row r="142" spans="2:31" s="15" customFormat="1" ht="9" customHeight="1" x14ac:dyDescent="0.2">
      <c r="B142" s="62">
        <v>3060</v>
      </c>
      <c r="C142" s="62">
        <v>3080</v>
      </c>
      <c r="D142" s="45">
        <v>85.79</v>
      </c>
      <c r="E142" s="45">
        <v>84.12</v>
      </c>
      <c r="F142" s="45">
        <v>82.46</v>
      </c>
      <c r="G142" s="45">
        <v>80.790000000000006</v>
      </c>
      <c r="H142" s="45">
        <v>79.12</v>
      </c>
      <c r="I142" s="45">
        <v>77.459999999999994</v>
      </c>
      <c r="J142" s="45">
        <v>75.790000000000006</v>
      </c>
      <c r="K142" s="45">
        <v>74.12</v>
      </c>
      <c r="L142" s="45">
        <v>72.459999999999994</v>
      </c>
      <c r="M142" s="45">
        <v>70.790000000000006</v>
      </c>
      <c r="N142" s="46">
        <v>69.12</v>
      </c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14"/>
      <c r="AA142" s="14"/>
      <c r="AB142" s="14"/>
      <c r="AC142" s="14"/>
      <c r="AD142" s="14"/>
      <c r="AE142" s="14"/>
    </row>
    <row r="143" spans="2:31" s="15" customFormat="1" ht="9" customHeight="1" x14ac:dyDescent="0.2">
      <c r="B143" s="99">
        <v>3080</v>
      </c>
      <c r="C143" s="99">
        <v>3100</v>
      </c>
      <c r="D143" s="93">
        <v>86.55</v>
      </c>
      <c r="E143" s="93">
        <v>84.88</v>
      </c>
      <c r="F143" s="93">
        <v>83.22</v>
      </c>
      <c r="G143" s="93">
        <v>81.55</v>
      </c>
      <c r="H143" s="93">
        <v>79.88</v>
      </c>
      <c r="I143" s="93">
        <v>78.22</v>
      </c>
      <c r="J143" s="93">
        <v>76.55</v>
      </c>
      <c r="K143" s="93">
        <v>74.88</v>
      </c>
      <c r="L143" s="93">
        <v>73.22</v>
      </c>
      <c r="M143" s="93">
        <v>71.55</v>
      </c>
      <c r="N143" s="94">
        <v>69.88</v>
      </c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14"/>
      <c r="AA143" s="14"/>
      <c r="AB143" s="14"/>
      <c r="AC143" s="14"/>
      <c r="AD143" s="14"/>
      <c r="AE143" s="14"/>
    </row>
    <row r="144" spans="2:31" s="15" customFormat="1" ht="9" customHeight="1" x14ac:dyDescent="0.2">
      <c r="B144" s="62">
        <v>3100</v>
      </c>
      <c r="C144" s="62">
        <v>3120</v>
      </c>
      <c r="D144" s="45">
        <v>87.31</v>
      </c>
      <c r="E144" s="45">
        <v>85.64</v>
      </c>
      <c r="F144" s="45">
        <v>83.98</v>
      </c>
      <c r="G144" s="45">
        <v>82.31</v>
      </c>
      <c r="H144" s="45">
        <v>80.64</v>
      </c>
      <c r="I144" s="45">
        <v>78.98</v>
      </c>
      <c r="J144" s="45">
        <v>77.31</v>
      </c>
      <c r="K144" s="45">
        <v>75.64</v>
      </c>
      <c r="L144" s="45">
        <v>73.98</v>
      </c>
      <c r="M144" s="45">
        <v>72.31</v>
      </c>
      <c r="N144" s="46">
        <v>70.64</v>
      </c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14"/>
      <c r="AA144" s="14"/>
      <c r="AB144" s="14"/>
      <c r="AC144" s="14"/>
      <c r="AD144" s="14"/>
      <c r="AE144" s="14"/>
    </row>
    <row r="145" spans="2:31" s="15" customFormat="1" ht="9" customHeight="1" x14ac:dyDescent="0.2">
      <c r="B145" s="62">
        <v>3120</v>
      </c>
      <c r="C145" s="62">
        <v>3140</v>
      </c>
      <c r="D145" s="45">
        <v>88.07</v>
      </c>
      <c r="E145" s="45">
        <v>86.4</v>
      </c>
      <c r="F145" s="45">
        <v>84.74</v>
      </c>
      <c r="G145" s="45">
        <v>83.07</v>
      </c>
      <c r="H145" s="45">
        <v>81.400000000000006</v>
      </c>
      <c r="I145" s="45">
        <v>79.739999999999995</v>
      </c>
      <c r="J145" s="45">
        <v>78.069999999999993</v>
      </c>
      <c r="K145" s="45">
        <v>76.400000000000006</v>
      </c>
      <c r="L145" s="45">
        <v>74.739999999999995</v>
      </c>
      <c r="M145" s="45">
        <v>73.069999999999993</v>
      </c>
      <c r="N145" s="46">
        <v>71.400000000000006</v>
      </c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14"/>
      <c r="AA145" s="14"/>
      <c r="AB145" s="14"/>
      <c r="AC145" s="14"/>
      <c r="AD145" s="14"/>
      <c r="AE145" s="14"/>
    </row>
    <row r="146" spans="2:31" s="15" customFormat="1" ht="9" customHeight="1" x14ac:dyDescent="0.2">
      <c r="B146" s="62">
        <v>3140</v>
      </c>
      <c r="C146" s="62">
        <v>3160</v>
      </c>
      <c r="D146" s="45">
        <v>88.83</v>
      </c>
      <c r="E146" s="45">
        <v>87.16</v>
      </c>
      <c r="F146" s="45">
        <v>85.5</v>
      </c>
      <c r="G146" s="45">
        <v>83.83</v>
      </c>
      <c r="H146" s="45">
        <v>82.16</v>
      </c>
      <c r="I146" s="45">
        <v>80.5</v>
      </c>
      <c r="J146" s="45">
        <v>78.83</v>
      </c>
      <c r="K146" s="45">
        <v>77.16</v>
      </c>
      <c r="L146" s="45">
        <v>75.5</v>
      </c>
      <c r="M146" s="45">
        <v>73.83</v>
      </c>
      <c r="N146" s="46">
        <v>72.16</v>
      </c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14"/>
      <c r="AA146" s="14"/>
      <c r="AB146" s="14"/>
      <c r="AC146" s="14"/>
      <c r="AD146" s="14"/>
      <c r="AE146" s="14"/>
    </row>
    <row r="147" spans="2:31" s="15" customFormat="1" ht="9" customHeight="1" x14ac:dyDescent="0.2">
      <c r="B147" s="99">
        <v>3160</v>
      </c>
      <c r="C147" s="99">
        <v>3180</v>
      </c>
      <c r="D147" s="93">
        <v>89.59</v>
      </c>
      <c r="E147" s="93">
        <v>87.92</v>
      </c>
      <c r="F147" s="93">
        <v>86.26</v>
      </c>
      <c r="G147" s="93">
        <v>84.59</v>
      </c>
      <c r="H147" s="93">
        <v>82.92</v>
      </c>
      <c r="I147" s="93">
        <v>81.260000000000005</v>
      </c>
      <c r="J147" s="93">
        <v>79.59</v>
      </c>
      <c r="K147" s="93">
        <v>77.92</v>
      </c>
      <c r="L147" s="93">
        <v>76.260000000000005</v>
      </c>
      <c r="M147" s="93">
        <v>74.59</v>
      </c>
      <c r="N147" s="94">
        <v>72.92</v>
      </c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14"/>
      <c r="AA147" s="14"/>
      <c r="AB147" s="14"/>
      <c r="AC147" s="14"/>
      <c r="AD147" s="14"/>
      <c r="AE147" s="14"/>
    </row>
    <row r="148" spans="2:31" s="15" customFormat="1" ht="9" customHeight="1" x14ac:dyDescent="0.2">
      <c r="B148" s="62">
        <v>3180</v>
      </c>
      <c r="C148" s="62">
        <v>3200</v>
      </c>
      <c r="D148" s="45">
        <v>90.35</v>
      </c>
      <c r="E148" s="45">
        <v>88.68</v>
      </c>
      <c r="F148" s="45">
        <v>87.02</v>
      </c>
      <c r="G148" s="45">
        <v>85.35</v>
      </c>
      <c r="H148" s="45">
        <v>83.68</v>
      </c>
      <c r="I148" s="45">
        <v>82.02</v>
      </c>
      <c r="J148" s="45">
        <v>80.349999999999994</v>
      </c>
      <c r="K148" s="45">
        <v>78.680000000000007</v>
      </c>
      <c r="L148" s="45">
        <v>77.02</v>
      </c>
      <c r="M148" s="45">
        <v>75.349999999999994</v>
      </c>
      <c r="N148" s="46">
        <v>73.680000000000007</v>
      </c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14"/>
      <c r="AA148" s="14"/>
      <c r="AB148" s="14"/>
      <c r="AC148" s="14"/>
      <c r="AD148" s="14"/>
      <c r="AE148" s="14"/>
    </row>
    <row r="149" spans="2:31" s="15" customFormat="1" ht="9" customHeight="1" x14ac:dyDescent="0.2">
      <c r="B149" s="62">
        <v>3200</v>
      </c>
      <c r="C149" s="62">
        <v>3220</v>
      </c>
      <c r="D149" s="45">
        <v>91.11</v>
      </c>
      <c r="E149" s="45">
        <v>89.44</v>
      </c>
      <c r="F149" s="45">
        <v>87.78</v>
      </c>
      <c r="G149" s="45">
        <v>86.11</v>
      </c>
      <c r="H149" s="45">
        <v>84.44</v>
      </c>
      <c r="I149" s="45">
        <v>82.78</v>
      </c>
      <c r="J149" s="45">
        <v>81.11</v>
      </c>
      <c r="K149" s="45">
        <v>79.44</v>
      </c>
      <c r="L149" s="45">
        <v>77.78</v>
      </c>
      <c r="M149" s="45">
        <v>76.11</v>
      </c>
      <c r="N149" s="46">
        <v>74.44</v>
      </c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14"/>
      <c r="AA149" s="14"/>
      <c r="AB149" s="14"/>
      <c r="AC149" s="14"/>
      <c r="AD149" s="14"/>
      <c r="AE149" s="14"/>
    </row>
    <row r="150" spans="2:31" s="15" customFormat="1" ht="9" customHeight="1" x14ac:dyDescent="0.2">
      <c r="B150" s="62">
        <v>3220</v>
      </c>
      <c r="C150" s="62">
        <v>3240</v>
      </c>
      <c r="D150" s="45">
        <v>91.87</v>
      </c>
      <c r="E150" s="45">
        <v>90.2</v>
      </c>
      <c r="F150" s="45">
        <v>88.54</v>
      </c>
      <c r="G150" s="45">
        <v>86.87</v>
      </c>
      <c r="H150" s="45">
        <v>85.2</v>
      </c>
      <c r="I150" s="45">
        <v>83.54</v>
      </c>
      <c r="J150" s="45">
        <v>81.87</v>
      </c>
      <c r="K150" s="45">
        <v>80.2</v>
      </c>
      <c r="L150" s="45">
        <v>78.540000000000006</v>
      </c>
      <c r="M150" s="45">
        <v>76.87</v>
      </c>
      <c r="N150" s="46">
        <v>75.2</v>
      </c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14"/>
      <c r="AA150" s="14"/>
      <c r="AB150" s="14"/>
      <c r="AC150" s="14"/>
      <c r="AD150" s="14"/>
      <c r="AE150" s="14"/>
    </row>
    <row r="151" spans="2:31" s="15" customFormat="1" ht="9" customHeight="1" x14ac:dyDescent="0.2">
      <c r="B151" s="99">
        <v>3240</v>
      </c>
      <c r="C151" s="99">
        <v>3260</v>
      </c>
      <c r="D151" s="93">
        <v>92.63</v>
      </c>
      <c r="E151" s="93">
        <v>90.96</v>
      </c>
      <c r="F151" s="93">
        <v>89.3</v>
      </c>
      <c r="G151" s="93">
        <v>87.63</v>
      </c>
      <c r="H151" s="93">
        <v>85.96</v>
      </c>
      <c r="I151" s="93">
        <v>84.3</v>
      </c>
      <c r="J151" s="93">
        <v>82.63</v>
      </c>
      <c r="K151" s="93">
        <v>80.959999999999994</v>
      </c>
      <c r="L151" s="93">
        <v>79.3</v>
      </c>
      <c r="M151" s="93">
        <v>77.63</v>
      </c>
      <c r="N151" s="94">
        <v>75.959999999999994</v>
      </c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14"/>
      <c r="AA151" s="14"/>
      <c r="AB151" s="14"/>
      <c r="AC151" s="14"/>
      <c r="AD151" s="14"/>
      <c r="AE151" s="14"/>
    </row>
    <row r="152" spans="2:31" s="15" customFormat="1" ht="9" customHeight="1" x14ac:dyDescent="0.2">
      <c r="B152" s="62">
        <v>3260</v>
      </c>
      <c r="C152" s="62">
        <v>3280</v>
      </c>
      <c r="D152" s="45">
        <v>93.39</v>
      </c>
      <c r="E152" s="45">
        <v>91.72</v>
      </c>
      <c r="F152" s="45">
        <v>90.06</v>
      </c>
      <c r="G152" s="45">
        <v>88.39</v>
      </c>
      <c r="H152" s="45">
        <v>86.72</v>
      </c>
      <c r="I152" s="45">
        <v>85.06</v>
      </c>
      <c r="J152" s="45">
        <v>83.39</v>
      </c>
      <c r="K152" s="45">
        <v>81.72</v>
      </c>
      <c r="L152" s="45">
        <v>80.06</v>
      </c>
      <c r="M152" s="45">
        <v>78.39</v>
      </c>
      <c r="N152" s="46">
        <v>76.72</v>
      </c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14"/>
      <c r="AA152" s="14"/>
      <c r="AB152" s="14"/>
      <c r="AC152" s="14"/>
      <c r="AD152" s="14"/>
      <c r="AE152" s="14"/>
    </row>
    <row r="153" spans="2:31" s="15" customFormat="1" ht="9" customHeight="1" x14ac:dyDescent="0.2">
      <c r="B153" s="62">
        <v>3280</v>
      </c>
      <c r="C153" s="62">
        <v>3300</v>
      </c>
      <c r="D153" s="45">
        <v>94.15</v>
      </c>
      <c r="E153" s="45">
        <v>92.48</v>
      </c>
      <c r="F153" s="45">
        <v>90.82</v>
      </c>
      <c r="G153" s="45">
        <v>89.15</v>
      </c>
      <c r="H153" s="45">
        <v>87.48</v>
      </c>
      <c r="I153" s="45">
        <v>85.82</v>
      </c>
      <c r="J153" s="45">
        <v>84.15</v>
      </c>
      <c r="K153" s="45">
        <v>82.48</v>
      </c>
      <c r="L153" s="45">
        <v>80.819999999999993</v>
      </c>
      <c r="M153" s="45">
        <v>79.150000000000006</v>
      </c>
      <c r="N153" s="46">
        <v>77.48</v>
      </c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14"/>
      <c r="AA153" s="14"/>
      <c r="AB153" s="14"/>
      <c r="AC153" s="14"/>
      <c r="AD153" s="14"/>
      <c r="AE153" s="14"/>
    </row>
    <row r="154" spans="2:31" s="15" customFormat="1" ht="9" customHeight="1" x14ac:dyDescent="0.2">
      <c r="B154" s="62">
        <v>3300</v>
      </c>
      <c r="C154" s="62">
        <v>3320</v>
      </c>
      <c r="D154" s="45">
        <v>94.91</v>
      </c>
      <c r="E154" s="45">
        <v>93.24</v>
      </c>
      <c r="F154" s="45">
        <v>91.58</v>
      </c>
      <c r="G154" s="45">
        <v>89.91</v>
      </c>
      <c r="H154" s="45">
        <v>88.24</v>
      </c>
      <c r="I154" s="45">
        <v>86.58</v>
      </c>
      <c r="J154" s="45">
        <v>84.91</v>
      </c>
      <c r="K154" s="45">
        <v>83.24</v>
      </c>
      <c r="L154" s="45">
        <v>81.58</v>
      </c>
      <c r="M154" s="45">
        <v>79.91</v>
      </c>
      <c r="N154" s="46">
        <v>78.239999999999995</v>
      </c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14"/>
      <c r="AA154" s="14"/>
      <c r="AB154" s="14"/>
      <c r="AC154" s="14"/>
      <c r="AD154" s="14"/>
      <c r="AE154" s="14"/>
    </row>
    <row r="155" spans="2:31" s="15" customFormat="1" ht="9" customHeight="1" x14ac:dyDescent="0.2">
      <c r="B155" s="99">
        <v>3320</v>
      </c>
      <c r="C155" s="99">
        <v>3340</v>
      </c>
      <c r="D155" s="93">
        <v>95.67</v>
      </c>
      <c r="E155" s="93">
        <v>94</v>
      </c>
      <c r="F155" s="93">
        <v>92.34</v>
      </c>
      <c r="G155" s="93">
        <v>90.67</v>
      </c>
      <c r="H155" s="93">
        <v>89</v>
      </c>
      <c r="I155" s="93">
        <v>87.34</v>
      </c>
      <c r="J155" s="93">
        <v>85.67</v>
      </c>
      <c r="K155" s="93">
        <v>84</v>
      </c>
      <c r="L155" s="93">
        <v>82.34</v>
      </c>
      <c r="M155" s="93">
        <v>80.67</v>
      </c>
      <c r="N155" s="94">
        <v>79</v>
      </c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14"/>
      <c r="AA155" s="14"/>
      <c r="AB155" s="14"/>
      <c r="AC155" s="14"/>
      <c r="AD155" s="14"/>
      <c r="AE155" s="14"/>
    </row>
    <row r="156" spans="2:31" s="15" customFormat="1" ht="9" customHeight="1" x14ac:dyDescent="0.2">
      <c r="B156" s="62">
        <v>3340</v>
      </c>
      <c r="C156" s="62">
        <v>3360</v>
      </c>
      <c r="D156" s="45">
        <v>96.43</v>
      </c>
      <c r="E156" s="45">
        <v>94.76</v>
      </c>
      <c r="F156" s="45">
        <v>93.1</v>
      </c>
      <c r="G156" s="45">
        <v>91.43</v>
      </c>
      <c r="H156" s="45">
        <v>89.76</v>
      </c>
      <c r="I156" s="45">
        <v>88.1</v>
      </c>
      <c r="J156" s="45">
        <v>86.43</v>
      </c>
      <c r="K156" s="45">
        <v>84.76</v>
      </c>
      <c r="L156" s="45">
        <v>83.1</v>
      </c>
      <c r="M156" s="45">
        <v>81.430000000000007</v>
      </c>
      <c r="N156" s="46">
        <v>79.760000000000005</v>
      </c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14"/>
      <c r="AA156" s="14"/>
      <c r="AB156" s="14"/>
      <c r="AC156" s="14"/>
      <c r="AD156" s="14"/>
      <c r="AE156" s="14"/>
    </row>
    <row r="157" spans="2:31" s="15" customFormat="1" ht="9" customHeight="1" x14ac:dyDescent="0.2">
      <c r="B157" s="62">
        <v>3360</v>
      </c>
      <c r="C157" s="62">
        <v>3380</v>
      </c>
      <c r="D157" s="45">
        <v>97.19</v>
      </c>
      <c r="E157" s="45">
        <v>95.52</v>
      </c>
      <c r="F157" s="45">
        <v>93.86</v>
      </c>
      <c r="G157" s="45">
        <v>92.19</v>
      </c>
      <c r="H157" s="45">
        <v>90.52</v>
      </c>
      <c r="I157" s="45">
        <v>88.86</v>
      </c>
      <c r="J157" s="45">
        <v>87.19</v>
      </c>
      <c r="K157" s="45">
        <v>85.52</v>
      </c>
      <c r="L157" s="45">
        <v>83.86</v>
      </c>
      <c r="M157" s="45">
        <v>82.19</v>
      </c>
      <c r="N157" s="46">
        <v>80.52</v>
      </c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14"/>
      <c r="AA157" s="14"/>
      <c r="AB157" s="14"/>
      <c r="AC157" s="14"/>
      <c r="AD157" s="14"/>
      <c r="AE157" s="14"/>
    </row>
    <row r="158" spans="2:31" s="15" customFormat="1" ht="9" customHeight="1" x14ac:dyDescent="0.2">
      <c r="B158" s="62">
        <v>3380</v>
      </c>
      <c r="C158" s="62">
        <v>3400</v>
      </c>
      <c r="D158" s="45">
        <v>97.95</v>
      </c>
      <c r="E158" s="45">
        <v>96.28</v>
      </c>
      <c r="F158" s="45">
        <v>94.62</v>
      </c>
      <c r="G158" s="45">
        <v>92.95</v>
      </c>
      <c r="H158" s="45">
        <v>91.28</v>
      </c>
      <c r="I158" s="45">
        <v>89.62</v>
      </c>
      <c r="J158" s="45">
        <v>87.95</v>
      </c>
      <c r="K158" s="45">
        <v>86.28</v>
      </c>
      <c r="L158" s="45">
        <v>84.62</v>
      </c>
      <c r="M158" s="45">
        <v>82.95</v>
      </c>
      <c r="N158" s="46">
        <v>81.28</v>
      </c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14"/>
      <c r="AA158" s="14"/>
      <c r="AB158" s="14"/>
      <c r="AC158" s="14"/>
      <c r="AD158" s="14"/>
      <c r="AE158" s="14"/>
    </row>
    <row r="159" spans="2:31" s="15" customFormat="1" ht="9" customHeight="1" x14ac:dyDescent="0.2">
      <c r="B159" s="99">
        <v>3400</v>
      </c>
      <c r="C159" s="99">
        <v>3420</v>
      </c>
      <c r="D159" s="93">
        <v>98.71</v>
      </c>
      <c r="E159" s="93">
        <v>97.04</v>
      </c>
      <c r="F159" s="93">
        <v>95.38</v>
      </c>
      <c r="G159" s="93">
        <v>93.71</v>
      </c>
      <c r="H159" s="93">
        <v>92.04</v>
      </c>
      <c r="I159" s="93">
        <v>90.38</v>
      </c>
      <c r="J159" s="93">
        <v>88.71</v>
      </c>
      <c r="K159" s="93">
        <v>87.04</v>
      </c>
      <c r="L159" s="93">
        <v>85.38</v>
      </c>
      <c r="M159" s="93">
        <v>83.71</v>
      </c>
      <c r="N159" s="94">
        <v>82.04</v>
      </c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14"/>
      <c r="AA159" s="14"/>
      <c r="AB159" s="14"/>
      <c r="AC159" s="14"/>
      <c r="AD159" s="14"/>
      <c r="AE159" s="14"/>
    </row>
    <row r="160" spans="2:31" s="15" customFormat="1" ht="9" customHeight="1" x14ac:dyDescent="0.2">
      <c r="B160" s="62">
        <v>3420</v>
      </c>
      <c r="C160" s="62">
        <v>3440</v>
      </c>
      <c r="D160" s="45">
        <v>99.47</v>
      </c>
      <c r="E160" s="45">
        <v>97.8</v>
      </c>
      <c r="F160" s="45">
        <v>96.14</v>
      </c>
      <c r="G160" s="45">
        <v>94.47</v>
      </c>
      <c r="H160" s="45">
        <v>92.8</v>
      </c>
      <c r="I160" s="45">
        <v>91.14</v>
      </c>
      <c r="J160" s="45">
        <v>89.47</v>
      </c>
      <c r="K160" s="45">
        <v>87.8</v>
      </c>
      <c r="L160" s="45">
        <v>86.14</v>
      </c>
      <c r="M160" s="45">
        <v>84.47</v>
      </c>
      <c r="N160" s="46">
        <v>82.8</v>
      </c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14"/>
      <c r="AA160" s="14"/>
      <c r="AB160" s="14"/>
      <c r="AC160" s="14"/>
      <c r="AD160" s="14"/>
      <c r="AE160" s="14"/>
    </row>
    <row r="161" spans="2:31" s="15" customFormat="1" ht="9" customHeight="1" x14ac:dyDescent="0.2">
      <c r="B161" s="62">
        <v>3440</v>
      </c>
      <c r="C161" s="62">
        <v>3460</v>
      </c>
      <c r="D161" s="45">
        <v>100.23</v>
      </c>
      <c r="E161" s="45">
        <v>98.56</v>
      </c>
      <c r="F161" s="45">
        <v>96.9</v>
      </c>
      <c r="G161" s="45">
        <v>95.23</v>
      </c>
      <c r="H161" s="45">
        <v>93.56</v>
      </c>
      <c r="I161" s="45">
        <v>91.9</v>
      </c>
      <c r="J161" s="45">
        <v>90.23</v>
      </c>
      <c r="K161" s="45">
        <v>88.56</v>
      </c>
      <c r="L161" s="45">
        <v>86.9</v>
      </c>
      <c r="M161" s="45">
        <v>85.23</v>
      </c>
      <c r="N161" s="46">
        <v>83.56</v>
      </c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14"/>
      <c r="AA161" s="14"/>
      <c r="AB161" s="14"/>
      <c r="AC161" s="14"/>
      <c r="AD161" s="14"/>
      <c r="AE161" s="14"/>
    </row>
    <row r="162" spans="2:31" s="15" customFormat="1" ht="9" customHeight="1" x14ac:dyDescent="0.2">
      <c r="B162" s="62">
        <v>3460</v>
      </c>
      <c r="C162" s="62">
        <v>3480</v>
      </c>
      <c r="D162" s="45">
        <v>100.99</v>
      </c>
      <c r="E162" s="45">
        <v>99.32</v>
      </c>
      <c r="F162" s="45">
        <v>97.66</v>
      </c>
      <c r="G162" s="45">
        <v>95.99</v>
      </c>
      <c r="H162" s="45">
        <v>94.32</v>
      </c>
      <c r="I162" s="45">
        <v>92.66</v>
      </c>
      <c r="J162" s="45">
        <v>90.99</v>
      </c>
      <c r="K162" s="45">
        <v>89.32</v>
      </c>
      <c r="L162" s="45">
        <v>87.66</v>
      </c>
      <c r="M162" s="45">
        <v>85.99</v>
      </c>
      <c r="N162" s="46">
        <v>84.32</v>
      </c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14"/>
      <c r="AA162" s="14"/>
      <c r="AB162" s="14"/>
      <c r="AC162" s="14"/>
      <c r="AD162" s="14"/>
      <c r="AE162" s="14"/>
    </row>
    <row r="163" spans="2:31" s="15" customFormat="1" ht="9" customHeight="1" x14ac:dyDescent="0.2">
      <c r="B163" s="99">
        <v>3480</v>
      </c>
      <c r="C163" s="99">
        <v>3500</v>
      </c>
      <c r="D163" s="93">
        <v>101.75</v>
      </c>
      <c r="E163" s="93">
        <v>100.08</v>
      </c>
      <c r="F163" s="93">
        <v>98.42</v>
      </c>
      <c r="G163" s="93">
        <v>96.75</v>
      </c>
      <c r="H163" s="93">
        <v>95.08</v>
      </c>
      <c r="I163" s="93">
        <v>93.42</v>
      </c>
      <c r="J163" s="93">
        <v>91.75</v>
      </c>
      <c r="K163" s="93">
        <v>90.08</v>
      </c>
      <c r="L163" s="93">
        <v>88.42</v>
      </c>
      <c r="M163" s="93">
        <v>86.75</v>
      </c>
      <c r="N163" s="94">
        <v>85.08</v>
      </c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14"/>
      <c r="AA163" s="14"/>
      <c r="AB163" s="14"/>
      <c r="AC163" s="14"/>
      <c r="AD163" s="14"/>
      <c r="AE163" s="14"/>
    </row>
    <row r="164" spans="2:31" s="15" customFormat="1" ht="9" customHeight="1" x14ac:dyDescent="0.2">
      <c r="B164" s="62">
        <v>3500</v>
      </c>
      <c r="C164" s="62">
        <v>3520</v>
      </c>
      <c r="D164" s="45">
        <v>102.51</v>
      </c>
      <c r="E164" s="45">
        <v>100.84</v>
      </c>
      <c r="F164" s="45">
        <v>99.18</v>
      </c>
      <c r="G164" s="45">
        <v>97.51</v>
      </c>
      <c r="H164" s="45">
        <v>95.84</v>
      </c>
      <c r="I164" s="45">
        <v>94.18</v>
      </c>
      <c r="J164" s="45">
        <v>92.51</v>
      </c>
      <c r="K164" s="45">
        <v>90.84</v>
      </c>
      <c r="L164" s="45">
        <v>89.18</v>
      </c>
      <c r="M164" s="45">
        <v>87.51</v>
      </c>
      <c r="N164" s="46">
        <v>85.84</v>
      </c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14"/>
      <c r="AA164" s="14"/>
      <c r="AB164" s="14"/>
      <c r="AC164" s="14"/>
      <c r="AD164" s="14"/>
      <c r="AE164" s="14"/>
    </row>
    <row r="165" spans="2:31" s="15" customFormat="1" ht="9" customHeight="1" x14ac:dyDescent="0.2">
      <c r="B165" s="62">
        <v>3520</v>
      </c>
      <c r="C165" s="62">
        <v>3540</v>
      </c>
      <c r="D165" s="45">
        <v>103.27</v>
      </c>
      <c r="E165" s="45">
        <v>101.6</v>
      </c>
      <c r="F165" s="45">
        <v>99.94</v>
      </c>
      <c r="G165" s="45">
        <v>98.27</v>
      </c>
      <c r="H165" s="45">
        <v>96.6</v>
      </c>
      <c r="I165" s="45">
        <v>94.94</v>
      </c>
      <c r="J165" s="45">
        <v>93.27</v>
      </c>
      <c r="K165" s="45">
        <v>91.6</v>
      </c>
      <c r="L165" s="45">
        <v>89.94</v>
      </c>
      <c r="M165" s="45">
        <v>88.27</v>
      </c>
      <c r="N165" s="46">
        <v>86.6</v>
      </c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14"/>
      <c r="AA165" s="14"/>
      <c r="AB165" s="14"/>
      <c r="AC165" s="14"/>
      <c r="AD165" s="14"/>
      <c r="AE165" s="14"/>
    </row>
    <row r="166" spans="2:31" s="15" customFormat="1" ht="9" customHeight="1" x14ac:dyDescent="0.2">
      <c r="B166" s="62">
        <v>3540</v>
      </c>
      <c r="C166" s="62">
        <v>3560</v>
      </c>
      <c r="D166" s="45">
        <v>104.03</v>
      </c>
      <c r="E166" s="45">
        <v>102.36</v>
      </c>
      <c r="F166" s="45">
        <v>100.7</v>
      </c>
      <c r="G166" s="45">
        <v>99.03</v>
      </c>
      <c r="H166" s="45">
        <v>97.36</v>
      </c>
      <c r="I166" s="45">
        <v>95.7</v>
      </c>
      <c r="J166" s="45">
        <v>94.03</v>
      </c>
      <c r="K166" s="45">
        <v>92.36</v>
      </c>
      <c r="L166" s="45">
        <v>90.7</v>
      </c>
      <c r="M166" s="45">
        <v>89.03</v>
      </c>
      <c r="N166" s="46">
        <v>87.36</v>
      </c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14"/>
      <c r="AA166" s="14"/>
      <c r="AB166" s="14"/>
      <c r="AC166" s="14"/>
      <c r="AD166" s="14"/>
      <c r="AE166" s="14"/>
    </row>
    <row r="167" spans="2:31" s="15" customFormat="1" ht="9" customHeight="1" x14ac:dyDescent="0.2">
      <c r="B167" s="99">
        <v>3560</v>
      </c>
      <c r="C167" s="99">
        <v>3580</v>
      </c>
      <c r="D167" s="93">
        <v>104.79</v>
      </c>
      <c r="E167" s="93">
        <v>103.12</v>
      </c>
      <c r="F167" s="93">
        <v>101.46</v>
      </c>
      <c r="G167" s="93">
        <v>99.79</v>
      </c>
      <c r="H167" s="93">
        <v>98.12</v>
      </c>
      <c r="I167" s="93">
        <v>96.46</v>
      </c>
      <c r="J167" s="93">
        <v>94.79</v>
      </c>
      <c r="K167" s="93">
        <v>93.12</v>
      </c>
      <c r="L167" s="93">
        <v>91.46</v>
      </c>
      <c r="M167" s="93">
        <v>89.79</v>
      </c>
      <c r="N167" s="94">
        <v>88.12</v>
      </c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14"/>
      <c r="AA167" s="14"/>
      <c r="AB167" s="14"/>
      <c r="AC167" s="14"/>
      <c r="AD167" s="14"/>
      <c r="AE167" s="14"/>
    </row>
    <row r="168" spans="2:31" s="15" customFormat="1" ht="9" customHeight="1" x14ac:dyDescent="0.2">
      <c r="B168" s="62">
        <v>3580</v>
      </c>
      <c r="C168" s="62">
        <v>3600</v>
      </c>
      <c r="D168" s="45">
        <v>105.55</v>
      </c>
      <c r="E168" s="45">
        <v>103.88</v>
      </c>
      <c r="F168" s="45">
        <v>102.22</v>
      </c>
      <c r="G168" s="45">
        <v>100.55</v>
      </c>
      <c r="H168" s="45">
        <v>98.88</v>
      </c>
      <c r="I168" s="45">
        <v>97.22</v>
      </c>
      <c r="J168" s="45">
        <v>95.55</v>
      </c>
      <c r="K168" s="45">
        <v>93.88</v>
      </c>
      <c r="L168" s="45">
        <v>92.22</v>
      </c>
      <c r="M168" s="45">
        <v>90.55</v>
      </c>
      <c r="N168" s="46">
        <v>88.88</v>
      </c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14"/>
      <c r="AA168" s="14"/>
      <c r="AB168" s="14"/>
      <c r="AC168" s="14"/>
      <c r="AD168" s="14"/>
      <c r="AE168" s="14"/>
    </row>
    <row r="169" spans="2:31" s="15" customFormat="1" ht="9" customHeight="1" x14ac:dyDescent="0.2">
      <c r="B169" s="62">
        <v>3600</v>
      </c>
      <c r="C169" s="62">
        <v>3620</v>
      </c>
      <c r="D169" s="45">
        <v>106.31</v>
      </c>
      <c r="E169" s="45">
        <v>104.64</v>
      </c>
      <c r="F169" s="45">
        <v>102.98</v>
      </c>
      <c r="G169" s="45">
        <v>101.31</v>
      </c>
      <c r="H169" s="45">
        <v>99.64</v>
      </c>
      <c r="I169" s="45">
        <v>97.98</v>
      </c>
      <c r="J169" s="45">
        <v>96.31</v>
      </c>
      <c r="K169" s="45">
        <v>94.64</v>
      </c>
      <c r="L169" s="45">
        <v>92.98</v>
      </c>
      <c r="M169" s="45">
        <v>91.31</v>
      </c>
      <c r="N169" s="46">
        <v>89.64</v>
      </c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14"/>
      <c r="AA169" s="14"/>
      <c r="AB169" s="14"/>
      <c r="AC169" s="14"/>
      <c r="AD169" s="14"/>
      <c r="AE169" s="14"/>
    </row>
    <row r="170" spans="2:31" s="15" customFormat="1" ht="9" customHeight="1" x14ac:dyDescent="0.2">
      <c r="B170" s="62">
        <v>3620</v>
      </c>
      <c r="C170" s="62">
        <v>3640</v>
      </c>
      <c r="D170" s="45">
        <v>107.07</v>
      </c>
      <c r="E170" s="45">
        <v>105.4</v>
      </c>
      <c r="F170" s="45">
        <v>103.74</v>
      </c>
      <c r="G170" s="45">
        <v>102.07</v>
      </c>
      <c r="H170" s="45">
        <v>100.4</v>
      </c>
      <c r="I170" s="45">
        <v>98.74</v>
      </c>
      <c r="J170" s="45">
        <v>97.07</v>
      </c>
      <c r="K170" s="45">
        <v>95.4</v>
      </c>
      <c r="L170" s="45">
        <v>93.74</v>
      </c>
      <c r="M170" s="45">
        <v>92.07</v>
      </c>
      <c r="N170" s="46">
        <v>90.4</v>
      </c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14"/>
      <c r="AA170" s="14"/>
      <c r="AB170" s="14"/>
      <c r="AC170" s="14"/>
      <c r="AD170" s="14"/>
      <c r="AE170" s="14"/>
    </row>
    <row r="171" spans="2:31" s="15" customFormat="1" ht="9" customHeight="1" x14ac:dyDescent="0.2">
      <c r="B171" s="99">
        <v>3640</v>
      </c>
      <c r="C171" s="99">
        <v>3660</v>
      </c>
      <c r="D171" s="93">
        <v>107.83</v>
      </c>
      <c r="E171" s="93">
        <v>106.16</v>
      </c>
      <c r="F171" s="93">
        <v>104.5</v>
      </c>
      <c r="G171" s="93">
        <v>102.83</v>
      </c>
      <c r="H171" s="93">
        <v>101.16</v>
      </c>
      <c r="I171" s="93">
        <v>99.5</v>
      </c>
      <c r="J171" s="93">
        <v>97.83</v>
      </c>
      <c r="K171" s="93">
        <v>96.16</v>
      </c>
      <c r="L171" s="93">
        <v>94.5</v>
      </c>
      <c r="M171" s="93">
        <v>92.83</v>
      </c>
      <c r="N171" s="94">
        <v>91.16</v>
      </c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14"/>
      <c r="AA171" s="14"/>
      <c r="AB171" s="14"/>
      <c r="AC171" s="14"/>
      <c r="AD171" s="14"/>
      <c r="AE171" s="14"/>
    </row>
    <row r="172" spans="2:31" s="15" customFormat="1" ht="9" customHeight="1" x14ac:dyDescent="0.2">
      <c r="B172" s="62">
        <v>3660</v>
      </c>
      <c r="C172" s="62">
        <v>3680</v>
      </c>
      <c r="D172" s="45">
        <v>108.59</v>
      </c>
      <c r="E172" s="45">
        <v>106.92</v>
      </c>
      <c r="F172" s="45">
        <v>105.26</v>
      </c>
      <c r="G172" s="45">
        <v>103.59</v>
      </c>
      <c r="H172" s="45">
        <v>101.92</v>
      </c>
      <c r="I172" s="45">
        <v>100.26</v>
      </c>
      <c r="J172" s="45">
        <v>98.59</v>
      </c>
      <c r="K172" s="45">
        <v>96.92</v>
      </c>
      <c r="L172" s="45">
        <v>95.26</v>
      </c>
      <c r="M172" s="45">
        <v>93.59</v>
      </c>
      <c r="N172" s="46">
        <v>91.92</v>
      </c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14"/>
      <c r="AA172" s="14"/>
      <c r="AB172" s="14"/>
      <c r="AC172" s="14"/>
      <c r="AD172" s="14"/>
      <c r="AE172" s="14"/>
    </row>
    <row r="173" spans="2:31" s="15" customFormat="1" ht="9" customHeight="1" x14ac:dyDescent="0.2">
      <c r="B173" s="62">
        <v>3680</v>
      </c>
      <c r="C173" s="62">
        <v>3700</v>
      </c>
      <c r="D173" s="45">
        <v>109.35</v>
      </c>
      <c r="E173" s="45">
        <v>107.68</v>
      </c>
      <c r="F173" s="45">
        <v>106.02</v>
      </c>
      <c r="G173" s="45">
        <v>104.35</v>
      </c>
      <c r="H173" s="45">
        <v>102.68</v>
      </c>
      <c r="I173" s="45">
        <v>101.02</v>
      </c>
      <c r="J173" s="45">
        <v>99.35</v>
      </c>
      <c r="K173" s="45">
        <v>97.68</v>
      </c>
      <c r="L173" s="45">
        <v>96.02</v>
      </c>
      <c r="M173" s="45">
        <v>94.35</v>
      </c>
      <c r="N173" s="46">
        <v>92.68</v>
      </c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14"/>
      <c r="AA173" s="14"/>
      <c r="AB173" s="14"/>
      <c r="AC173" s="14"/>
      <c r="AD173" s="14"/>
      <c r="AE173" s="14"/>
    </row>
    <row r="174" spans="2:31" s="15" customFormat="1" ht="9" customHeight="1" x14ac:dyDescent="0.2">
      <c r="B174" s="62">
        <v>3700</v>
      </c>
      <c r="C174" s="62">
        <v>3720</v>
      </c>
      <c r="D174" s="45">
        <v>110.11</v>
      </c>
      <c r="E174" s="45">
        <v>108.44</v>
      </c>
      <c r="F174" s="45">
        <v>106.78</v>
      </c>
      <c r="G174" s="45">
        <v>105.11</v>
      </c>
      <c r="H174" s="45">
        <v>103.44</v>
      </c>
      <c r="I174" s="45">
        <v>101.78</v>
      </c>
      <c r="J174" s="45">
        <v>100.11</v>
      </c>
      <c r="K174" s="45">
        <v>98.44</v>
      </c>
      <c r="L174" s="45">
        <v>96.78</v>
      </c>
      <c r="M174" s="45">
        <v>95.11</v>
      </c>
      <c r="N174" s="46">
        <v>93.44</v>
      </c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14"/>
      <c r="AA174" s="14"/>
      <c r="AB174" s="14"/>
      <c r="AC174" s="14"/>
      <c r="AD174" s="14"/>
      <c r="AE174" s="14"/>
    </row>
    <row r="175" spans="2:31" s="15" customFormat="1" ht="9" customHeight="1" x14ac:dyDescent="0.2">
      <c r="B175" s="99">
        <v>3720</v>
      </c>
      <c r="C175" s="99">
        <v>3740</v>
      </c>
      <c r="D175" s="93">
        <v>110.87</v>
      </c>
      <c r="E175" s="93">
        <v>109.2</v>
      </c>
      <c r="F175" s="93">
        <v>107.54</v>
      </c>
      <c r="G175" s="93">
        <v>105.87</v>
      </c>
      <c r="H175" s="93">
        <v>104.2</v>
      </c>
      <c r="I175" s="93">
        <v>102.54</v>
      </c>
      <c r="J175" s="93">
        <v>100.87</v>
      </c>
      <c r="K175" s="93">
        <v>99.2</v>
      </c>
      <c r="L175" s="93">
        <v>97.54</v>
      </c>
      <c r="M175" s="93">
        <v>95.87</v>
      </c>
      <c r="N175" s="94">
        <v>94.2</v>
      </c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14"/>
      <c r="AA175" s="14"/>
      <c r="AB175" s="14"/>
      <c r="AC175" s="14"/>
      <c r="AD175" s="14"/>
      <c r="AE175" s="14"/>
    </row>
    <row r="176" spans="2:31" s="15" customFormat="1" ht="9" customHeight="1" x14ac:dyDescent="0.2">
      <c r="B176" s="62">
        <v>3740</v>
      </c>
      <c r="C176" s="62">
        <v>3760</v>
      </c>
      <c r="D176" s="45">
        <v>111.63</v>
      </c>
      <c r="E176" s="45">
        <v>109.96</v>
      </c>
      <c r="F176" s="45">
        <v>108.3</v>
      </c>
      <c r="G176" s="45">
        <v>106.63</v>
      </c>
      <c r="H176" s="45">
        <v>104.96</v>
      </c>
      <c r="I176" s="45">
        <v>103.3</v>
      </c>
      <c r="J176" s="45">
        <v>101.63</v>
      </c>
      <c r="K176" s="45">
        <v>99.96</v>
      </c>
      <c r="L176" s="45">
        <v>98.3</v>
      </c>
      <c r="M176" s="45">
        <v>96.63</v>
      </c>
      <c r="N176" s="46">
        <v>94.96</v>
      </c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14"/>
      <c r="AA176" s="14"/>
      <c r="AB176" s="14"/>
      <c r="AC176" s="14"/>
      <c r="AD176" s="14"/>
      <c r="AE176" s="14"/>
    </row>
    <row r="177" spans="2:31" s="15" customFormat="1" ht="9" customHeight="1" x14ac:dyDescent="0.2">
      <c r="B177" s="62">
        <v>3760</v>
      </c>
      <c r="C177" s="62">
        <v>3780</v>
      </c>
      <c r="D177" s="45">
        <v>112.39</v>
      </c>
      <c r="E177" s="45">
        <v>110.72</v>
      </c>
      <c r="F177" s="45">
        <v>109.06</v>
      </c>
      <c r="G177" s="45">
        <v>107.39</v>
      </c>
      <c r="H177" s="45">
        <v>105.72</v>
      </c>
      <c r="I177" s="45">
        <v>104.06</v>
      </c>
      <c r="J177" s="45">
        <v>102.39</v>
      </c>
      <c r="K177" s="45">
        <v>100.72</v>
      </c>
      <c r="L177" s="45">
        <v>99.06</v>
      </c>
      <c r="M177" s="45">
        <v>97.39</v>
      </c>
      <c r="N177" s="46">
        <v>95.72</v>
      </c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14"/>
      <c r="AA177" s="14"/>
      <c r="AB177" s="14"/>
      <c r="AC177" s="14"/>
      <c r="AD177" s="14"/>
      <c r="AE177" s="14"/>
    </row>
    <row r="178" spans="2:31" s="15" customFormat="1" ht="9" customHeight="1" x14ac:dyDescent="0.2">
      <c r="B178" s="62">
        <v>3780</v>
      </c>
      <c r="C178" s="62">
        <v>3800</v>
      </c>
      <c r="D178" s="45">
        <v>113.15</v>
      </c>
      <c r="E178" s="45">
        <v>111.48</v>
      </c>
      <c r="F178" s="45">
        <v>109.82</v>
      </c>
      <c r="G178" s="45">
        <v>108.15</v>
      </c>
      <c r="H178" s="45">
        <v>106.48</v>
      </c>
      <c r="I178" s="45">
        <v>104.82</v>
      </c>
      <c r="J178" s="45">
        <v>103.15</v>
      </c>
      <c r="K178" s="45">
        <v>101.48</v>
      </c>
      <c r="L178" s="45">
        <v>99.82</v>
      </c>
      <c r="M178" s="45">
        <v>98.15</v>
      </c>
      <c r="N178" s="46">
        <v>96.48</v>
      </c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14"/>
      <c r="AA178" s="14"/>
      <c r="AB178" s="14"/>
      <c r="AC178" s="14"/>
      <c r="AD178" s="14"/>
      <c r="AE178" s="14"/>
    </row>
    <row r="179" spans="2:31" s="15" customFormat="1" ht="9" customHeight="1" x14ac:dyDescent="0.2">
      <c r="B179" s="99">
        <v>3800</v>
      </c>
      <c r="C179" s="99">
        <v>3820</v>
      </c>
      <c r="D179" s="93">
        <v>113.91</v>
      </c>
      <c r="E179" s="93">
        <v>112.24</v>
      </c>
      <c r="F179" s="93">
        <v>110.58</v>
      </c>
      <c r="G179" s="93">
        <v>108.91</v>
      </c>
      <c r="H179" s="93">
        <v>107.24</v>
      </c>
      <c r="I179" s="93">
        <v>105.58</v>
      </c>
      <c r="J179" s="93">
        <v>103.91</v>
      </c>
      <c r="K179" s="93">
        <v>102.24</v>
      </c>
      <c r="L179" s="93">
        <v>100.58</v>
      </c>
      <c r="M179" s="93">
        <v>98.91</v>
      </c>
      <c r="N179" s="94">
        <v>97.24</v>
      </c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14"/>
      <c r="AA179" s="14"/>
      <c r="AB179" s="14"/>
      <c r="AC179" s="14"/>
      <c r="AD179" s="14"/>
      <c r="AE179" s="14"/>
    </row>
    <row r="180" spans="2:31" s="15" customFormat="1" ht="9" customHeight="1" x14ac:dyDescent="0.2">
      <c r="B180" s="62">
        <v>3820</v>
      </c>
      <c r="C180" s="62">
        <v>3840</v>
      </c>
      <c r="D180" s="45">
        <v>114.67</v>
      </c>
      <c r="E180" s="45">
        <v>113</v>
      </c>
      <c r="F180" s="45">
        <v>111.34</v>
      </c>
      <c r="G180" s="45">
        <v>109.67</v>
      </c>
      <c r="H180" s="45">
        <v>108</v>
      </c>
      <c r="I180" s="45">
        <v>106.34</v>
      </c>
      <c r="J180" s="45">
        <v>104.67</v>
      </c>
      <c r="K180" s="45">
        <v>103</v>
      </c>
      <c r="L180" s="45">
        <v>101.34</v>
      </c>
      <c r="M180" s="45">
        <v>99.67</v>
      </c>
      <c r="N180" s="46">
        <v>98</v>
      </c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14"/>
      <c r="AA180" s="14"/>
      <c r="AB180" s="14"/>
      <c r="AC180" s="14"/>
      <c r="AD180" s="14"/>
      <c r="AE180" s="14"/>
    </row>
    <row r="181" spans="2:31" s="15" customFormat="1" ht="9" customHeight="1" x14ac:dyDescent="0.2">
      <c r="B181" s="62">
        <v>3840</v>
      </c>
      <c r="C181" s="62">
        <v>3860</v>
      </c>
      <c r="D181" s="45">
        <v>115.43</v>
      </c>
      <c r="E181" s="45">
        <v>113.76</v>
      </c>
      <c r="F181" s="45">
        <v>112.1</v>
      </c>
      <c r="G181" s="45">
        <v>110.43</v>
      </c>
      <c r="H181" s="45">
        <v>108.76</v>
      </c>
      <c r="I181" s="45">
        <v>107.1</v>
      </c>
      <c r="J181" s="45">
        <v>105.43</v>
      </c>
      <c r="K181" s="45">
        <v>103.76</v>
      </c>
      <c r="L181" s="45">
        <v>102.1</v>
      </c>
      <c r="M181" s="45">
        <v>100.43</v>
      </c>
      <c r="N181" s="46">
        <v>98.76</v>
      </c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14"/>
      <c r="AA181" s="14"/>
      <c r="AB181" s="14"/>
      <c r="AC181" s="14"/>
      <c r="AD181" s="14"/>
      <c r="AE181" s="14"/>
    </row>
    <row r="182" spans="2:31" s="15" customFormat="1" ht="9" customHeight="1" x14ac:dyDescent="0.2">
      <c r="B182" s="62">
        <v>3860</v>
      </c>
      <c r="C182" s="62">
        <v>3880</v>
      </c>
      <c r="D182" s="45">
        <v>116.19</v>
      </c>
      <c r="E182" s="45">
        <v>114.52</v>
      </c>
      <c r="F182" s="45">
        <v>112.86</v>
      </c>
      <c r="G182" s="45">
        <v>111.19</v>
      </c>
      <c r="H182" s="45">
        <v>109.52</v>
      </c>
      <c r="I182" s="45">
        <v>107.86</v>
      </c>
      <c r="J182" s="45">
        <v>106.19</v>
      </c>
      <c r="K182" s="45">
        <v>104.52</v>
      </c>
      <c r="L182" s="45">
        <v>102.86</v>
      </c>
      <c r="M182" s="45">
        <v>101.19</v>
      </c>
      <c r="N182" s="46">
        <v>99.52</v>
      </c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14"/>
      <c r="AA182" s="14"/>
      <c r="AB182" s="14"/>
      <c r="AC182" s="14"/>
      <c r="AD182" s="14"/>
      <c r="AE182" s="14"/>
    </row>
    <row r="183" spans="2:31" s="15" customFormat="1" ht="9" customHeight="1" x14ac:dyDescent="0.2">
      <c r="B183" s="99">
        <v>3880</v>
      </c>
      <c r="C183" s="99">
        <v>3900</v>
      </c>
      <c r="D183" s="93">
        <v>116.95</v>
      </c>
      <c r="E183" s="93">
        <v>115.28</v>
      </c>
      <c r="F183" s="93">
        <v>113.62</v>
      </c>
      <c r="G183" s="93">
        <v>111.95</v>
      </c>
      <c r="H183" s="93">
        <v>110.28</v>
      </c>
      <c r="I183" s="93">
        <v>108.62</v>
      </c>
      <c r="J183" s="93">
        <v>106.95</v>
      </c>
      <c r="K183" s="93">
        <v>105.28</v>
      </c>
      <c r="L183" s="93">
        <v>103.62</v>
      </c>
      <c r="M183" s="93">
        <v>101.95</v>
      </c>
      <c r="N183" s="94">
        <v>100.28</v>
      </c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14"/>
      <c r="AA183" s="14"/>
      <c r="AB183" s="14"/>
      <c r="AC183" s="14"/>
      <c r="AD183" s="14"/>
      <c r="AE183" s="14"/>
    </row>
    <row r="184" spans="2:31" s="15" customFormat="1" ht="9" customHeight="1" x14ac:dyDescent="0.2">
      <c r="B184" s="62">
        <v>3900</v>
      </c>
      <c r="C184" s="62">
        <v>3920</v>
      </c>
      <c r="D184" s="45">
        <v>117.71</v>
      </c>
      <c r="E184" s="45">
        <v>116.04</v>
      </c>
      <c r="F184" s="45">
        <v>114.38</v>
      </c>
      <c r="G184" s="45">
        <v>112.71</v>
      </c>
      <c r="H184" s="45">
        <v>111.04</v>
      </c>
      <c r="I184" s="45">
        <v>109.38</v>
      </c>
      <c r="J184" s="45">
        <v>107.71</v>
      </c>
      <c r="K184" s="45">
        <v>106.04</v>
      </c>
      <c r="L184" s="45">
        <v>104.38</v>
      </c>
      <c r="M184" s="45">
        <v>102.71</v>
      </c>
      <c r="N184" s="46">
        <v>101.04</v>
      </c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14"/>
      <c r="AA184" s="14"/>
      <c r="AB184" s="14"/>
      <c r="AC184" s="14"/>
      <c r="AD184" s="14"/>
      <c r="AE184" s="14"/>
    </row>
    <row r="185" spans="2:31" s="15" customFormat="1" ht="9" customHeight="1" x14ac:dyDescent="0.2">
      <c r="B185" s="62">
        <v>3920</v>
      </c>
      <c r="C185" s="62">
        <v>3940</v>
      </c>
      <c r="D185" s="45">
        <v>118.47</v>
      </c>
      <c r="E185" s="45">
        <v>116.8</v>
      </c>
      <c r="F185" s="45">
        <v>115.14</v>
      </c>
      <c r="G185" s="45">
        <v>113.47</v>
      </c>
      <c r="H185" s="45">
        <v>111.8</v>
      </c>
      <c r="I185" s="45">
        <v>110.14</v>
      </c>
      <c r="J185" s="45">
        <v>108.47</v>
      </c>
      <c r="K185" s="45">
        <v>106.8</v>
      </c>
      <c r="L185" s="45">
        <v>105.14</v>
      </c>
      <c r="M185" s="45">
        <v>103.47</v>
      </c>
      <c r="N185" s="46">
        <v>101.8</v>
      </c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14"/>
      <c r="AA185" s="14"/>
      <c r="AB185" s="14"/>
      <c r="AC185" s="14"/>
      <c r="AD185" s="14"/>
      <c r="AE185" s="14"/>
    </row>
    <row r="186" spans="2:31" s="15" customFormat="1" ht="9" customHeight="1" x14ac:dyDescent="0.2">
      <c r="B186" s="62">
        <v>3940</v>
      </c>
      <c r="C186" s="62">
        <v>3960</v>
      </c>
      <c r="D186" s="45">
        <v>119.23</v>
      </c>
      <c r="E186" s="45">
        <v>117.56</v>
      </c>
      <c r="F186" s="45">
        <v>115.9</v>
      </c>
      <c r="G186" s="45">
        <v>114.23</v>
      </c>
      <c r="H186" s="45">
        <v>112.56</v>
      </c>
      <c r="I186" s="45">
        <v>110.9</v>
      </c>
      <c r="J186" s="45">
        <v>109.23</v>
      </c>
      <c r="K186" s="45">
        <v>107.56</v>
      </c>
      <c r="L186" s="45">
        <v>105.9</v>
      </c>
      <c r="M186" s="45">
        <v>104.23</v>
      </c>
      <c r="N186" s="46">
        <v>102.56</v>
      </c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14"/>
      <c r="AA186" s="14"/>
      <c r="AB186" s="14"/>
      <c r="AC186" s="14"/>
      <c r="AD186" s="14"/>
      <c r="AE186" s="14"/>
    </row>
    <row r="187" spans="2:31" s="15" customFormat="1" ht="9" customHeight="1" x14ac:dyDescent="0.2">
      <c r="B187" s="99">
        <v>3960</v>
      </c>
      <c r="C187" s="99">
        <v>3980</v>
      </c>
      <c r="D187" s="93">
        <v>119.99</v>
      </c>
      <c r="E187" s="93">
        <v>118.32</v>
      </c>
      <c r="F187" s="93">
        <v>116.66</v>
      </c>
      <c r="G187" s="93">
        <v>114.99</v>
      </c>
      <c r="H187" s="93">
        <v>113.32</v>
      </c>
      <c r="I187" s="93">
        <v>111.66</v>
      </c>
      <c r="J187" s="93">
        <v>109.99</v>
      </c>
      <c r="K187" s="93">
        <v>108.32</v>
      </c>
      <c r="L187" s="93">
        <v>106.66</v>
      </c>
      <c r="M187" s="93">
        <v>104.99</v>
      </c>
      <c r="N187" s="94">
        <v>103.32</v>
      </c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14"/>
      <c r="AA187" s="14"/>
      <c r="AB187" s="14"/>
      <c r="AC187" s="14"/>
      <c r="AD187" s="14"/>
      <c r="AE187" s="14"/>
    </row>
    <row r="188" spans="2:31" s="15" customFormat="1" ht="9" customHeight="1" x14ac:dyDescent="0.2">
      <c r="B188" s="62">
        <v>3980</v>
      </c>
      <c r="C188" s="62">
        <v>4000</v>
      </c>
      <c r="D188" s="45">
        <v>120.75</v>
      </c>
      <c r="E188" s="45">
        <v>119.08</v>
      </c>
      <c r="F188" s="45">
        <v>117.42</v>
      </c>
      <c r="G188" s="45">
        <v>115.75</v>
      </c>
      <c r="H188" s="45">
        <v>114.08</v>
      </c>
      <c r="I188" s="45">
        <v>112.42</v>
      </c>
      <c r="J188" s="45">
        <v>110.75</v>
      </c>
      <c r="K188" s="45">
        <v>109.08</v>
      </c>
      <c r="L188" s="45">
        <v>107.42</v>
      </c>
      <c r="M188" s="45">
        <v>105.75</v>
      </c>
      <c r="N188" s="46">
        <v>104.08</v>
      </c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14"/>
      <c r="AA188" s="14"/>
      <c r="AB188" s="14"/>
      <c r="AC188" s="14"/>
      <c r="AD188" s="14"/>
      <c r="AE188" s="14"/>
    </row>
    <row r="189" spans="2:31" s="15" customFormat="1" ht="9" customHeight="1" x14ac:dyDescent="0.2">
      <c r="B189" s="62">
        <v>4000</v>
      </c>
      <c r="C189" s="62">
        <v>4020</v>
      </c>
      <c r="D189" s="45">
        <v>121.51</v>
      </c>
      <c r="E189" s="45">
        <v>119.84</v>
      </c>
      <c r="F189" s="45">
        <v>118.18</v>
      </c>
      <c r="G189" s="45">
        <v>116.51</v>
      </c>
      <c r="H189" s="45">
        <v>114.84</v>
      </c>
      <c r="I189" s="45">
        <v>113.18</v>
      </c>
      <c r="J189" s="45">
        <v>111.51</v>
      </c>
      <c r="K189" s="45">
        <v>109.84</v>
      </c>
      <c r="L189" s="45">
        <v>108.18</v>
      </c>
      <c r="M189" s="45">
        <v>106.51</v>
      </c>
      <c r="N189" s="46">
        <v>104.84</v>
      </c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14"/>
      <c r="AA189" s="14"/>
      <c r="AB189" s="14"/>
      <c r="AC189" s="14"/>
      <c r="AD189" s="14"/>
      <c r="AE189" s="14"/>
    </row>
    <row r="190" spans="2:31" s="15" customFormat="1" ht="9" customHeight="1" x14ac:dyDescent="0.2">
      <c r="B190" s="62">
        <v>4020</v>
      </c>
      <c r="C190" s="62">
        <v>4040</v>
      </c>
      <c r="D190" s="45">
        <v>122.27</v>
      </c>
      <c r="E190" s="45">
        <v>120.6</v>
      </c>
      <c r="F190" s="45">
        <v>118.94</v>
      </c>
      <c r="G190" s="45">
        <v>117.27</v>
      </c>
      <c r="H190" s="45">
        <v>115.6</v>
      </c>
      <c r="I190" s="45">
        <v>113.94</v>
      </c>
      <c r="J190" s="45">
        <v>112.27</v>
      </c>
      <c r="K190" s="45">
        <v>110.6</v>
      </c>
      <c r="L190" s="45">
        <v>108.94</v>
      </c>
      <c r="M190" s="45">
        <v>107.27</v>
      </c>
      <c r="N190" s="46">
        <v>105.6</v>
      </c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14"/>
      <c r="AA190" s="14"/>
      <c r="AB190" s="14"/>
      <c r="AC190" s="14"/>
      <c r="AD190" s="14"/>
      <c r="AE190" s="14"/>
    </row>
    <row r="191" spans="2:31" s="15" customFormat="1" ht="9" customHeight="1" x14ac:dyDescent="0.2">
      <c r="B191" s="99">
        <v>4040</v>
      </c>
      <c r="C191" s="99">
        <v>4060</v>
      </c>
      <c r="D191" s="93">
        <v>123.03</v>
      </c>
      <c r="E191" s="93">
        <v>121.36</v>
      </c>
      <c r="F191" s="93">
        <v>119.7</v>
      </c>
      <c r="G191" s="93">
        <v>118.03</v>
      </c>
      <c r="H191" s="93">
        <v>116.36</v>
      </c>
      <c r="I191" s="93">
        <v>114.7</v>
      </c>
      <c r="J191" s="93">
        <v>113.03</v>
      </c>
      <c r="K191" s="93">
        <v>111.36</v>
      </c>
      <c r="L191" s="93">
        <v>109.7</v>
      </c>
      <c r="M191" s="93">
        <v>108.03</v>
      </c>
      <c r="N191" s="94">
        <v>106.36</v>
      </c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14"/>
      <c r="AA191" s="14"/>
      <c r="AB191" s="14"/>
      <c r="AC191" s="14"/>
      <c r="AD191" s="14"/>
      <c r="AE191" s="14"/>
    </row>
    <row r="192" spans="2:31" s="15" customFormat="1" ht="9" customHeight="1" x14ac:dyDescent="0.2">
      <c r="B192" s="62">
        <v>4060</v>
      </c>
      <c r="C192" s="62">
        <v>4080</v>
      </c>
      <c r="D192" s="45">
        <v>123.79</v>
      </c>
      <c r="E192" s="45">
        <v>122.12</v>
      </c>
      <c r="F192" s="45">
        <v>120.46</v>
      </c>
      <c r="G192" s="45">
        <v>118.79</v>
      </c>
      <c r="H192" s="45">
        <v>117.12</v>
      </c>
      <c r="I192" s="45">
        <v>115.46</v>
      </c>
      <c r="J192" s="45">
        <v>113.79</v>
      </c>
      <c r="K192" s="45">
        <v>112.12</v>
      </c>
      <c r="L192" s="45">
        <v>110.46</v>
      </c>
      <c r="M192" s="45">
        <v>108.79</v>
      </c>
      <c r="N192" s="46">
        <v>107.12</v>
      </c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14"/>
      <c r="AA192" s="14"/>
      <c r="AB192" s="14"/>
      <c r="AC192" s="14"/>
      <c r="AD192" s="14"/>
      <c r="AE192" s="14"/>
    </row>
    <row r="193" spans="1:31" s="15" customFormat="1" ht="9" customHeight="1" x14ac:dyDescent="0.2">
      <c r="B193" s="62">
        <v>4080</v>
      </c>
      <c r="C193" s="62">
        <v>4100</v>
      </c>
      <c r="D193" s="45">
        <v>124.55</v>
      </c>
      <c r="E193" s="45">
        <v>122.88</v>
      </c>
      <c r="F193" s="45">
        <v>121.22</v>
      </c>
      <c r="G193" s="45">
        <v>119.55</v>
      </c>
      <c r="H193" s="45">
        <v>117.88</v>
      </c>
      <c r="I193" s="45">
        <v>116.22</v>
      </c>
      <c r="J193" s="45">
        <v>114.55</v>
      </c>
      <c r="K193" s="45">
        <v>112.88</v>
      </c>
      <c r="L193" s="45">
        <v>111.22</v>
      </c>
      <c r="M193" s="45">
        <v>109.55</v>
      </c>
      <c r="N193" s="46">
        <v>107.88</v>
      </c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14"/>
      <c r="AA193" s="14"/>
      <c r="AB193" s="14"/>
      <c r="AC193" s="14"/>
      <c r="AD193" s="14"/>
      <c r="AE193" s="14"/>
    </row>
    <row r="194" spans="1:31" s="15" customFormat="1" ht="9" customHeight="1" x14ac:dyDescent="0.2">
      <c r="B194" s="62">
        <v>4100</v>
      </c>
      <c r="C194" s="62">
        <v>4120</v>
      </c>
      <c r="D194" s="45">
        <v>125.31</v>
      </c>
      <c r="E194" s="45">
        <v>123.64</v>
      </c>
      <c r="F194" s="45">
        <v>121.98</v>
      </c>
      <c r="G194" s="45">
        <v>120.31</v>
      </c>
      <c r="H194" s="45">
        <v>118.64</v>
      </c>
      <c r="I194" s="45">
        <v>116.98</v>
      </c>
      <c r="J194" s="45">
        <v>115.31</v>
      </c>
      <c r="K194" s="45">
        <v>113.64</v>
      </c>
      <c r="L194" s="45">
        <v>111.98</v>
      </c>
      <c r="M194" s="45">
        <v>110.31</v>
      </c>
      <c r="N194" s="46">
        <v>108.64</v>
      </c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14"/>
      <c r="AA194" s="14"/>
      <c r="AB194" s="14"/>
      <c r="AC194" s="14"/>
      <c r="AD194" s="14"/>
      <c r="AE194" s="14"/>
    </row>
    <row r="195" spans="1:31" s="15" customFormat="1" ht="9" customHeight="1" x14ac:dyDescent="0.2">
      <c r="B195" s="99">
        <v>4120</v>
      </c>
      <c r="C195" s="99">
        <v>4140</v>
      </c>
      <c r="D195" s="93">
        <v>126.07</v>
      </c>
      <c r="E195" s="93">
        <v>124.4</v>
      </c>
      <c r="F195" s="93">
        <v>122.74</v>
      </c>
      <c r="G195" s="93">
        <v>121.07</v>
      </c>
      <c r="H195" s="93">
        <v>119.4</v>
      </c>
      <c r="I195" s="93">
        <v>117.74</v>
      </c>
      <c r="J195" s="93">
        <v>116.07</v>
      </c>
      <c r="K195" s="93">
        <v>114.4</v>
      </c>
      <c r="L195" s="93">
        <v>112.74</v>
      </c>
      <c r="M195" s="93">
        <v>111.07</v>
      </c>
      <c r="N195" s="94">
        <v>109.4</v>
      </c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14"/>
      <c r="AA195" s="14"/>
      <c r="AB195" s="14"/>
      <c r="AC195" s="14"/>
      <c r="AD195" s="14"/>
      <c r="AE195" s="14"/>
    </row>
    <row r="196" spans="1:31" s="15" customFormat="1" ht="9" customHeight="1" x14ac:dyDescent="0.2">
      <c r="B196" s="62">
        <v>4140</v>
      </c>
      <c r="C196" s="62">
        <v>4160</v>
      </c>
      <c r="D196" s="45">
        <v>126.83</v>
      </c>
      <c r="E196" s="45">
        <v>125.16</v>
      </c>
      <c r="F196" s="45">
        <v>123.5</v>
      </c>
      <c r="G196" s="45">
        <v>121.83</v>
      </c>
      <c r="H196" s="45">
        <v>120.16</v>
      </c>
      <c r="I196" s="45">
        <v>118.5</v>
      </c>
      <c r="J196" s="45">
        <v>116.83</v>
      </c>
      <c r="K196" s="45">
        <v>115.16</v>
      </c>
      <c r="L196" s="45">
        <v>113.5</v>
      </c>
      <c r="M196" s="45">
        <v>111.83</v>
      </c>
      <c r="N196" s="46">
        <v>110.16</v>
      </c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14"/>
      <c r="AA196" s="14"/>
      <c r="AB196" s="14"/>
      <c r="AC196" s="14"/>
      <c r="AD196" s="14"/>
      <c r="AE196" s="14"/>
    </row>
    <row r="197" spans="1:31" s="15" customFormat="1" ht="9" customHeight="1" x14ac:dyDescent="0.2">
      <c r="B197" s="62">
        <v>4160</v>
      </c>
      <c r="C197" s="62">
        <v>4180</v>
      </c>
      <c r="D197" s="45">
        <v>127.59</v>
      </c>
      <c r="E197" s="45">
        <v>125.92</v>
      </c>
      <c r="F197" s="45">
        <v>124.26</v>
      </c>
      <c r="G197" s="45">
        <v>122.59</v>
      </c>
      <c r="H197" s="45">
        <v>120.92</v>
      </c>
      <c r="I197" s="45">
        <v>119.26</v>
      </c>
      <c r="J197" s="45">
        <v>117.59</v>
      </c>
      <c r="K197" s="45">
        <v>115.92</v>
      </c>
      <c r="L197" s="45">
        <v>114.26</v>
      </c>
      <c r="M197" s="45">
        <v>112.59</v>
      </c>
      <c r="N197" s="46">
        <v>110.92</v>
      </c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14"/>
      <c r="AA197" s="14"/>
      <c r="AB197" s="14"/>
      <c r="AC197" s="14"/>
      <c r="AD197" s="14"/>
      <c r="AE197" s="14"/>
    </row>
    <row r="198" spans="1:31" s="15" customFormat="1" ht="9" customHeight="1" x14ac:dyDescent="0.2">
      <c r="B198" s="62">
        <v>4180</v>
      </c>
      <c r="C198" s="62">
        <v>4200</v>
      </c>
      <c r="D198" s="45">
        <v>128.35</v>
      </c>
      <c r="E198" s="45">
        <v>126.68</v>
      </c>
      <c r="F198" s="45">
        <v>125.02</v>
      </c>
      <c r="G198" s="45">
        <v>123.35</v>
      </c>
      <c r="H198" s="45">
        <v>121.68</v>
      </c>
      <c r="I198" s="45">
        <v>120.02</v>
      </c>
      <c r="J198" s="45">
        <v>118.35</v>
      </c>
      <c r="K198" s="45">
        <v>116.68</v>
      </c>
      <c r="L198" s="45">
        <v>115.02</v>
      </c>
      <c r="M198" s="45">
        <v>113.35</v>
      </c>
      <c r="N198" s="46">
        <v>111.68</v>
      </c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14"/>
      <c r="AA198" s="14"/>
      <c r="AB198" s="14"/>
      <c r="AC198" s="14"/>
      <c r="AD198" s="14"/>
      <c r="AE198" s="14"/>
    </row>
    <row r="199" spans="1:31" s="15" customFormat="1" ht="9" customHeight="1" x14ac:dyDescent="0.2">
      <c r="B199" s="99">
        <v>4200</v>
      </c>
      <c r="C199" s="99">
        <v>4220</v>
      </c>
      <c r="D199" s="93">
        <v>129.11000000000001</v>
      </c>
      <c r="E199" s="93">
        <v>127.44</v>
      </c>
      <c r="F199" s="93">
        <v>125.78</v>
      </c>
      <c r="G199" s="93">
        <v>124.11</v>
      </c>
      <c r="H199" s="93">
        <v>122.44</v>
      </c>
      <c r="I199" s="93">
        <v>120.78</v>
      </c>
      <c r="J199" s="93">
        <v>119.11</v>
      </c>
      <c r="K199" s="93">
        <v>117.44</v>
      </c>
      <c r="L199" s="93">
        <v>115.78</v>
      </c>
      <c r="M199" s="93">
        <v>114.11</v>
      </c>
      <c r="N199" s="94">
        <v>112.44</v>
      </c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14"/>
      <c r="AA199" s="14"/>
      <c r="AB199" s="14"/>
      <c r="AC199" s="14"/>
      <c r="AD199" s="14"/>
      <c r="AE199" s="14"/>
    </row>
    <row r="200" spans="1:31" s="15" customFormat="1" ht="9" customHeight="1" x14ac:dyDescent="0.2">
      <c r="B200" s="62">
        <v>4220</v>
      </c>
      <c r="C200" s="62">
        <v>4240</v>
      </c>
      <c r="D200" s="45">
        <v>129.87</v>
      </c>
      <c r="E200" s="45">
        <v>128.19999999999999</v>
      </c>
      <c r="F200" s="45">
        <v>126.54</v>
      </c>
      <c r="G200" s="45">
        <v>124.87</v>
      </c>
      <c r="H200" s="45">
        <v>123.2</v>
      </c>
      <c r="I200" s="45">
        <v>121.54</v>
      </c>
      <c r="J200" s="45">
        <v>119.87</v>
      </c>
      <c r="K200" s="45">
        <v>118.2</v>
      </c>
      <c r="L200" s="45">
        <v>116.54</v>
      </c>
      <c r="M200" s="45">
        <v>114.87</v>
      </c>
      <c r="N200" s="46">
        <v>113.2</v>
      </c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14"/>
      <c r="AA200" s="14"/>
      <c r="AB200" s="14"/>
      <c r="AC200" s="14"/>
      <c r="AD200" s="14"/>
      <c r="AE200" s="14"/>
    </row>
    <row r="201" spans="1:31" s="15" customFormat="1" ht="9" customHeight="1" x14ac:dyDescent="0.2">
      <c r="B201" s="62">
        <v>4240</v>
      </c>
      <c r="C201" s="62">
        <v>4260</v>
      </c>
      <c r="D201" s="45">
        <v>130.63</v>
      </c>
      <c r="E201" s="45">
        <v>128.96</v>
      </c>
      <c r="F201" s="45">
        <v>127.3</v>
      </c>
      <c r="G201" s="45">
        <v>125.63</v>
      </c>
      <c r="H201" s="45">
        <v>123.96</v>
      </c>
      <c r="I201" s="45">
        <v>122.3</v>
      </c>
      <c r="J201" s="45">
        <v>120.63</v>
      </c>
      <c r="K201" s="45">
        <v>118.96</v>
      </c>
      <c r="L201" s="45">
        <v>117.3</v>
      </c>
      <c r="M201" s="45">
        <v>115.63</v>
      </c>
      <c r="N201" s="46">
        <v>113.96</v>
      </c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14"/>
      <c r="AA201" s="14"/>
      <c r="AB201" s="14"/>
      <c r="AC201" s="14"/>
      <c r="AD201" s="14"/>
      <c r="AE201" s="14"/>
    </row>
    <row r="202" spans="1:31" s="15" customFormat="1" ht="9" customHeight="1" x14ac:dyDescent="0.2">
      <c r="B202" s="100"/>
      <c r="C202" s="100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14"/>
      <c r="AA202" s="14"/>
      <c r="AB202" s="14"/>
      <c r="AC202" s="14"/>
      <c r="AD202" s="14"/>
      <c r="AE202" s="14"/>
    </row>
    <row r="203" spans="1:31" s="15" customFormat="1" ht="9" customHeight="1" x14ac:dyDescent="0.2">
      <c r="B203" s="100"/>
      <c r="C203" s="100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14"/>
      <c r="AA203" s="14"/>
      <c r="AB203" s="14"/>
      <c r="AC203" s="14"/>
      <c r="AD203" s="14"/>
      <c r="AE203" s="14"/>
    </row>
    <row r="204" spans="1:31" s="8" customFormat="1" ht="12" customHeight="1" x14ac:dyDescent="0.25">
      <c r="A204" s="14"/>
      <c r="B204" s="79" t="s">
        <v>28</v>
      </c>
      <c r="D204" s="7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</row>
    <row r="205" spans="1:31" s="8" customFormat="1" x14ac:dyDescent="0.25">
      <c r="B205" s="84" t="s">
        <v>20</v>
      </c>
      <c r="D205" s="7"/>
      <c r="E205" s="7"/>
      <c r="F205" s="7"/>
      <c r="G205" s="7"/>
      <c r="H205" s="7"/>
      <c r="I205" s="7"/>
      <c r="J205" s="7"/>
      <c r="K205" s="7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</row>
    <row r="206" spans="1:31" s="8" customFormat="1" x14ac:dyDescent="0.25">
      <c r="B206" s="84" t="s">
        <v>58</v>
      </c>
      <c r="D206" s="7"/>
      <c r="E206" s="7"/>
      <c r="F206" s="7"/>
      <c r="G206" s="119">
        <f>(5000-4250) *0.038+G201</f>
        <v>154.13</v>
      </c>
      <c r="I206" s="7"/>
      <c r="J206" s="7"/>
      <c r="K206" s="7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</row>
    <row r="207" spans="1:31" s="8" customFormat="1" x14ac:dyDescent="0.25">
      <c r="B207" s="7"/>
      <c r="C207" s="7"/>
      <c r="D207" s="7"/>
      <c r="E207" s="7"/>
      <c r="F207" s="7"/>
      <c r="G207" s="7"/>
      <c r="H207" s="7"/>
      <c r="I207" s="7"/>
      <c r="J207" s="7"/>
      <c r="K207" s="7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</row>
    <row r="208" spans="1:31" s="8" customFormat="1" x14ac:dyDescent="0.25">
      <c r="B208" s="7"/>
      <c r="C208" s="7"/>
      <c r="D208" s="7"/>
      <c r="E208" s="7"/>
      <c r="F208" s="7"/>
      <c r="G208" s="7"/>
      <c r="H208" s="7"/>
      <c r="I208" s="7"/>
      <c r="J208" s="7"/>
      <c r="K208" s="7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</row>
    <row r="209" spans="2:25" s="8" customFormat="1" x14ac:dyDescent="0.25">
      <c r="B209" s="7"/>
      <c r="C209" s="7"/>
      <c r="D209" s="7"/>
      <c r="E209" s="7"/>
      <c r="F209" s="7"/>
      <c r="G209" s="7"/>
      <c r="H209" s="7"/>
      <c r="I209" s="7"/>
      <c r="J209" s="7"/>
      <c r="K209" s="7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</row>
    <row r="210" spans="2:25" s="8" customFormat="1" x14ac:dyDescent="0.25">
      <c r="B210" s="7"/>
      <c r="C210" s="7"/>
      <c r="D210" s="7"/>
      <c r="E210" s="7"/>
      <c r="F210" s="7"/>
      <c r="G210" s="7"/>
      <c r="H210" s="7"/>
      <c r="I210" s="7"/>
      <c r="J210" s="7"/>
      <c r="K210" s="7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</row>
    <row r="211" spans="2:25" s="8" customFormat="1" x14ac:dyDescent="0.25">
      <c r="B211" s="7"/>
      <c r="C211" s="7"/>
      <c r="D211" s="7"/>
      <c r="E211" s="7"/>
      <c r="F211" s="7"/>
      <c r="G211" s="7"/>
      <c r="H211" s="7"/>
      <c r="I211" s="7"/>
      <c r="J211" s="7"/>
      <c r="K211" s="7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</row>
    <row r="212" spans="2:25" s="8" customFormat="1" x14ac:dyDescent="0.25">
      <c r="B212" s="7"/>
      <c r="C212" s="7"/>
      <c r="D212" s="7"/>
      <c r="E212" s="7"/>
      <c r="F212" s="7"/>
      <c r="G212" s="7"/>
      <c r="H212" s="7"/>
      <c r="I212" s="7"/>
      <c r="J212" s="7"/>
      <c r="K212" s="7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</row>
    <row r="213" spans="2:25" s="8" customFormat="1" x14ac:dyDescent="0.25">
      <c r="B213" s="7"/>
      <c r="C213" s="7"/>
      <c r="D213" s="7"/>
      <c r="E213" s="7"/>
      <c r="F213" s="7"/>
      <c r="G213" s="7"/>
      <c r="H213" s="7"/>
      <c r="I213" s="7"/>
      <c r="J213" s="7"/>
      <c r="K213" s="7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</row>
    <row r="214" spans="2:25" s="8" customFormat="1" x14ac:dyDescent="0.25">
      <c r="B214" s="7"/>
      <c r="C214" s="7"/>
      <c r="D214" s="7"/>
      <c r="E214" s="7"/>
      <c r="F214" s="7"/>
      <c r="G214" s="7"/>
      <c r="H214" s="7"/>
      <c r="I214" s="7"/>
      <c r="J214" s="7"/>
      <c r="K214" s="7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</row>
    <row r="215" spans="2:25" s="8" customFormat="1" x14ac:dyDescent="0.25">
      <c r="B215" s="7"/>
      <c r="C215" s="7"/>
      <c r="D215" s="7"/>
      <c r="E215" s="7"/>
      <c r="F215" s="7"/>
      <c r="G215" s="7"/>
      <c r="H215" s="7"/>
      <c r="I215" s="7"/>
      <c r="J215" s="7"/>
      <c r="K215" s="7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</row>
    <row r="216" spans="2:25" s="8" customFormat="1" x14ac:dyDescent="0.25">
      <c r="B216" s="7"/>
      <c r="C216" s="7"/>
      <c r="D216" s="7"/>
      <c r="E216" s="7"/>
      <c r="F216" s="7"/>
      <c r="G216" s="7"/>
      <c r="H216" s="7"/>
      <c r="I216" s="7"/>
      <c r="J216" s="7"/>
      <c r="K216" s="7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</row>
    <row r="217" spans="2:25" s="8" customFormat="1" x14ac:dyDescent="0.25">
      <c r="B217" s="7"/>
      <c r="C217" s="7"/>
      <c r="D217" s="7"/>
      <c r="E217" s="7"/>
      <c r="F217" s="7"/>
      <c r="G217" s="7"/>
      <c r="H217" s="7"/>
      <c r="I217" s="7"/>
      <c r="J217" s="7"/>
      <c r="K217" s="7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</row>
    <row r="218" spans="2:25" s="8" customFormat="1" x14ac:dyDescent="0.25">
      <c r="B218" s="7"/>
      <c r="C218" s="7"/>
      <c r="D218" s="7"/>
      <c r="E218" s="7"/>
      <c r="F218" s="7"/>
      <c r="G218" s="7"/>
      <c r="H218" s="7"/>
      <c r="I218" s="7"/>
      <c r="J218" s="7"/>
      <c r="K218" s="7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</row>
    <row r="219" spans="2:25" s="8" customFormat="1" x14ac:dyDescent="0.25">
      <c r="B219" s="7"/>
      <c r="C219" s="7"/>
      <c r="D219" s="7"/>
      <c r="E219" s="7"/>
      <c r="F219" s="7"/>
      <c r="G219" s="7"/>
      <c r="H219" s="7"/>
      <c r="I219" s="7"/>
      <c r="J219" s="7"/>
      <c r="K219" s="7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</row>
    <row r="220" spans="2:25" s="8" customFormat="1" x14ac:dyDescent="0.25">
      <c r="B220" s="7"/>
      <c r="C220" s="7"/>
      <c r="D220" s="7"/>
      <c r="E220" s="7"/>
      <c r="F220" s="7"/>
      <c r="G220" s="7"/>
      <c r="H220" s="7"/>
      <c r="I220" s="7"/>
      <c r="J220" s="7"/>
      <c r="K220" s="7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</row>
    <row r="221" spans="2:25" s="8" customFormat="1" x14ac:dyDescent="0.25">
      <c r="B221" s="7"/>
      <c r="C221" s="7"/>
      <c r="D221" s="7"/>
      <c r="E221" s="7"/>
      <c r="F221" s="7"/>
      <c r="G221" s="7"/>
      <c r="H221" s="7"/>
      <c r="I221" s="7"/>
      <c r="J221" s="7"/>
      <c r="K221" s="7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</row>
    <row r="222" spans="2:25" s="8" customFormat="1" x14ac:dyDescent="0.25">
      <c r="B222" s="7"/>
      <c r="C222" s="7"/>
      <c r="D222" s="7"/>
      <c r="E222" s="7"/>
      <c r="F222" s="7"/>
      <c r="G222" s="7"/>
      <c r="H222" s="7"/>
      <c r="I222" s="7"/>
      <c r="J222" s="7"/>
      <c r="K222" s="7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</row>
    <row r="223" spans="2:25" s="8" customFormat="1" x14ac:dyDescent="0.25">
      <c r="B223" s="7"/>
      <c r="C223" s="7"/>
      <c r="D223" s="7"/>
      <c r="E223" s="7"/>
      <c r="F223" s="7"/>
      <c r="G223" s="7"/>
      <c r="H223" s="7"/>
      <c r="I223" s="7"/>
      <c r="J223" s="7"/>
      <c r="K223" s="7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</row>
    <row r="224" spans="2:25" s="8" customFormat="1" x14ac:dyDescent="0.25">
      <c r="B224" s="7"/>
      <c r="C224" s="7"/>
      <c r="D224" s="7"/>
      <c r="E224" s="7"/>
      <c r="F224" s="7"/>
      <c r="G224" s="7"/>
      <c r="H224" s="7"/>
      <c r="I224" s="7"/>
      <c r="J224" s="7"/>
      <c r="K224" s="7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</row>
    <row r="225" spans="2:25" s="8" customFormat="1" x14ac:dyDescent="0.25">
      <c r="B225" s="7"/>
      <c r="C225" s="7"/>
      <c r="D225" s="7"/>
      <c r="E225" s="7"/>
      <c r="F225" s="7"/>
      <c r="G225" s="7"/>
      <c r="H225" s="7"/>
      <c r="I225" s="7"/>
      <c r="J225" s="7"/>
      <c r="K225" s="7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</row>
    <row r="226" spans="2:25" s="8" customFormat="1" x14ac:dyDescent="0.25">
      <c r="B226" s="7"/>
      <c r="C226" s="7"/>
      <c r="D226" s="7"/>
      <c r="E226" s="7"/>
      <c r="F226" s="7"/>
      <c r="G226" s="7"/>
      <c r="H226" s="7"/>
      <c r="I226" s="7"/>
      <c r="J226" s="7"/>
      <c r="K226" s="7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</row>
    <row r="227" spans="2:25" s="8" customFormat="1" x14ac:dyDescent="0.25">
      <c r="B227" s="7"/>
      <c r="C227" s="7"/>
      <c r="D227" s="7"/>
      <c r="E227" s="7"/>
      <c r="F227" s="7"/>
      <c r="G227" s="7"/>
      <c r="H227" s="7"/>
      <c r="I227" s="7"/>
      <c r="J227" s="7"/>
      <c r="K227" s="7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</row>
    <row r="228" spans="2:25" s="8" customFormat="1" x14ac:dyDescent="0.25">
      <c r="B228" s="7"/>
      <c r="C228" s="7"/>
      <c r="D228" s="7"/>
      <c r="E228" s="7"/>
      <c r="F228" s="7"/>
      <c r="G228" s="7"/>
      <c r="H228" s="7"/>
      <c r="I228" s="7"/>
      <c r="J228" s="7"/>
      <c r="K228" s="7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</row>
    <row r="229" spans="2:25" s="8" customFormat="1" x14ac:dyDescent="0.25">
      <c r="B229" s="7"/>
      <c r="C229" s="7"/>
      <c r="D229" s="7"/>
      <c r="E229" s="7"/>
      <c r="F229" s="7"/>
      <c r="G229" s="7"/>
      <c r="H229" s="7"/>
      <c r="I229" s="7"/>
      <c r="J229" s="7"/>
      <c r="K229" s="7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</row>
    <row r="230" spans="2:25" s="8" customFormat="1" x14ac:dyDescent="0.25">
      <c r="B230" s="7"/>
      <c r="C230" s="7"/>
      <c r="D230" s="7"/>
      <c r="E230" s="7"/>
      <c r="F230" s="7"/>
      <c r="G230" s="7"/>
      <c r="H230" s="7"/>
      <c r="I230" s="7"/>
      <c r="J230" s="7"/>
      <c r="K230" s="7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</row>
    <row r="231" spans="2:25" s="8" customFormat="1" x14ac:dyDescent="0.25">
      <c r="B231" s="7"/>
      <c r="C231" s="7"/>
      <c r="D231" s="7"/>
      <c r="E231" s="7"/>
      <c r="F231" s="7"/>
      <c r="G231" s="7"/>
      <c r="H231" s="7"/>
      <c r="I231" s="7"/>
      <c r="J231" s="7"/>
      <c r="K231" s="7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</row>
    <row r="232" spans="2:25" s="8" customFormat="1" x14ac:dyDescent="0.25">
      <c r="B232" s="7"/>
      <c r="C232" s="7"/>
      <c r="D232" s="7"/>
      <c r="E232" s="7"/>
      <c r="F232" s="7"/>
      <c r="G232" s="7"/>
      <c r="H232" s="7"/>
      <c r="I232" s="7"/>
      <c r="J232" s="7"/>
      <c r="K232" s="7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</row>
    <row r="233" spans="2:25" s="8" customFormat="1" x14ac:dyDescent="0.25">
      <c r="B233" s="7"/>
      <c r="C233" s="7"/>
      <c r="D233" s="7"/>
      <c r="E233" s="7"/>
      <c r="F233" s="7"/>
      <c r="G233" s="7"/>
      <c r="H233" s="7"/>
      <c r="I233" s="7"/>
      <c r="J233" s="7"/>
      <c r="K233" s="7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</row>
    <row r="234" spans="2:25" s="8" customFormat="1" x14ac:dyDescent="0.25">
      <c r="B234" s="7"/>
      <c r="C234" s="7"/>
      <c r="D234" s="7"/>
      <c r="E234" s="7"/>
      <c r="F234" s="7"/>
      <c r="G234" s="7"/>
      <c r="H234" s="7"/>
      <c r="I234" s="7"/>
      <c r="J234" s="7"/>
      <c r="K234" s="7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</row>
    <row r="235" spans="2:25" s="8" customFormat="1" x14ac:dyDescent="0.25">
      <c r="B235" s="7"/>
      <c r="C235" s="7"/>
      <c r="D235" s="7"/>
      <c r="E235" s="7"/>
      <c r="F235" s="7"/>
      <c r="G235" s="7"/>
      <c r="H235" s="7"/>
      <c r="I235" s="7"/>
      <c r="J235" s="7"/>
      <c r="K235" s="7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</row>
    <row r="236" spans="2:25" s="8" customFormat="1" x14ac:dyDescent="0.25">
      <c r="B236" s="7"/>
      <c r="C236" s="7"/>
      <c r="D236" s="7"/>
      <c r="E236" s="7"/>
      <c r="F236" s="7"/>
      <c r="G236" s="7"/>
      <c r="H236" s="7"/>
      <c r="I236" s="7"/>
      <c r="J236" s="7"/>
      <c r="K236" s="7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</row>
    <row r="237" spans="2:25" s="8" customFormat="1" x14ac:dyDescent="0.25">
      <c r="B237" s="7"/>
      <c r="C237" s="7"/>
      <c r="D237" s="7"/>
      <c r="E237" s="7"/>
      <c r="F237" s="7"/>
      <c r="G237" s="7"/>
      <c r="H237" s="7"/>
      <c r="I237" s="7"/>
      <c r="J237" s="7"/>
      <c r="K237" s="7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</row>
    <row r="238" spans="2:25" s="8" customFormat="1" x14ac:dyDescent="0.25">
      <c r="B238" s="7"/>
      <c r="C238" s="7"/>
      <c r="D238" s="7"/>
      <c r="E238" s="7"/>
      <c r="F238" s="7"/>
      <c r="G238" s="7"/>
      <c r="H238" s="7"/>
      <c r="I238" s="7"/>
      <c r="J238" s="7"/>
      <c r="K238" s="7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</row>
    <row r="239" spans="2:25" s="8" customFormat="1" x14ac:dyDescent="0.25">
      <c r="B239" s="7"/>
      <c r="C239" s="7"/>
      <c r="D239" s="7"/>
      <c r="E239" s="7"/>
      <c r="F239" s="7"/>
      <c r="G239" s="7"/>
      <c r="H239" s="7"/>
      <c r="I239" s="7"/>
      <c r="J239" s="7"/>
      <c r="K239" s="7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</row>
    <row r="240" spans="2:25" s="8" customFormat="1" x14ac:dyDescent="0.25">
      <c r="B240" s="7"/>
      <c r="C240" s="7"/>
      <c r="D240" s="7"/>
      <c r="E240" s="7"/>
      <c r="F240" s="7"/>
      <c r="G240" s="7"/>
      <c r="H240" s="7"/>
      <c r="I240" s="7"/>
      <c r="J240" s="7"/>
      <c r="K240" s="7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</row>
    <row r="241" spans="2:25" s="8" customFormat="1" x14ac:dyDescent="0.25">
      <c r="B241" s="7"/>
      <c r="C241" s="7"/>
      <c r="D241" s="7"/>
      <c r="E241" s="7"/>
      <c r="F241" s="7"/>
      <c r="G241" s="7"/>
      <c r="H241" s="7"/>
      <c r="I241" s="7"/>
      <c r="J241" s="7"/>
      <c r="K241" s="7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</row>
    <row r="242" spans="2:25" s="8" customFormat="1" x14ac:dyDescent="0.25">
      <c r="B242" s="7"/>
      <c r="C242" s="7"/>
      <c r="D242" s="7"/>
      <c r="E242" s="7"/>
      <c r="F242" s="7"/>
      <c r="G242" s="7"/>
      <c r="H242" s="7"/>
      <c r="I242" s="7"/>
      <c r="J242" s="7"/>
      <c r="K242" s="7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</row>
    <row r="243" spans="2:25" s="8" customFormat="1" x14ac:dyDescent="0.25">
      <c r="B243" s="7"/>
      <c r="C243" s="7"/>
      <c r="D243" s="7"/>
      <c r="E243" s="7"/>
      <c r="F243" s="7"/>
      <c r="G243" s="7"/>
      <c r="H243" s="7"/>
      <c r="I243" s="7"/>
      <c r="J243" s="7"/>
      <c r="K243" s="7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</row>
    <row r="244" spans="2:25" s="8" customFormat="1" x14ac:dyDescent="0.25">
      <c r="B244" s="7"/>
      <c r="C244" s="7"/>
      <c r="D244" s="7"/>
      <c r="E244" s="7"/>
      <c r="F244" s="7"/>
      <c r="G244" s="7"/>
      <c r="H244" s="7"/>
      <c r="I244" s="7"/>
      <c r="J244" s="7"/>
      <c r="K244" s="7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</row>
    <row r="245" spans="2:25" s="8" customFormat="1" x14ac:dyDescent="0.25">
      <c r="B245" s="7"/>
      <c r="C245" s="7"/>
      <c r="D245" s="7"/>
      <c r="E245" s="7"/>
      <c r="F245" s="7"/>
      <c r="G245" s="7"/>
      <c r="H245" s="7"/>
      <c r="I245" s="7"/>
      <c r="J245" s="7"/>
      <c r="K245" s="7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</row>
    <row r="246" spans="2:25" s="8" customFormat="1" x14ac:dyDescent="0.25">
      <c r="B246" s="7"/>
      <c r="C246" s="7"/>
      <c r="D246" s="7"/>
      <c r="E246" s="7"/>
      <c r="F246" s="7"/>
      <c r="G246" s="7"/>
      <c r="H246" s="7"/>
      <c r="I246" s="7"/>
      <c r="J246" s="7"/>
      <c r="K246" s="7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</row>
    <row r="247" spans="2:25" s="8" customFormat="1" x14ac:dyDescent="0.25">
      <c r="B247" s="7"/>
      <c r="C247" s="7"/>
      <c r="D247" s="7"/>
      <c r="E247" s="7"/>
      <c r="F247" s="7"/>
      <c r="G247" s="7"/>
      <c r="H247" s="7"/>
      <c r="I247" s="7"/>
      <c r="J247" s="7"/>
      <c r="K247" s="7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</row>
    <row r="248" spans="2:25" s="8" customFormat="1" x14ac:dyDescent="0.25">
      <c r="B248" s="7"/>
      <c r="C248" s="7"/>
      <c r="D248" s="7"/>
      <c r="E248" s="7"/>
      <c r="F248" s="7"/>
      <c r="G248" s="7"/>
      <c r="H248" s="7"/>
      <c r="I248" s="7"/>
      <c r="J248" s="7"/>
      <c r="K248" s="7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</row>
    <row r="249" spans="2:25" s="8" customFormat="1" x14ac:dyDescent="0.25">
      <c r="B249" s="7"/>
      <c r="C249" s="7"/>
      <c r="D249" s="7"/>
      <c r="E249" s="7"/>
      <c r="F249" s="7"/>
      <c r="G249" s="7"/>
      <c r="H249" s="7"/>
      <c r="I249" s="7"/>
      <c r="J249" s="7"/>
      <c r="K249" s="7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</row>
    <row r="250" spans="2:25" s="8" customFormat="1" x14ac:dyDescent="0.25">
      <c r="B250" s="7"/>
      <c r="C250" s="7"/>
      <c r="D250" s="7"/>
      <c r="E250" s="7"/>
      <c r="F250" s="7"/>
      <c r="G250" s="7"/>
      <c r="H250" s="7"/>
      <c r="I250" s="7"/>
      <c r="J250" s="7"/>
      <c r="K250" s="7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</row>
    <row r="251" spans="2:25" s="8" customFormat="1" x14ac:dyDescent="0.25">
      <c r="B251" s="7"/>
      <c r="C251" s="7"/>
      <c r="D251" s="7"/>
      <c r="E251" s="7"/>
      <c r="F251" s="7"/>
      <c r="G251" s="7"/>
      <c r="H251" s="7"/>
      <c r="I251" s="7"/>
      <c r="J251" s="7"/>
      <c r="K251" s="7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</row>
    <row r="252" spans="2:25" s="8" customFormat="1" x14ac:dyDescent="0.25">
      <c r="B252" s="7"/>
      <c r="C252" s="7"/>
      <c r="D252" s="7"/>
      <c r="E252" s="7"/>
      <c r="F252" s="7"/>
      <c r="G252" s="7"/>
      <c r="H252" s="7"/>
      <c r="I252" s="7"/>
      <c r="J252" s="7"/>
      <c r="K252" s="7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</row>
    <row r="253" spans="2:25" s="8" customFormat="1" x14ac:dyDescent="0.25">
      <c r="B253" s="7"/>
      <c r="C253" s="7"/>
      <c r="D253" s="7"/>
      <c r="E253" s="7"/>
      <c r="F253" s="7"/>
      <c r="G253" s="7"/>
      <c r="H253" s="7"/>
      <c r="I253" s="7"/>
      <c r="J253" s="7"/>
      <c r="K253" s="7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</row>
    <row r="254" spans="2:25" s="8" customFormat="1" x14ac:dyDescent="0.25">
      <c r="B254" s="7"/>
      <c r="C254" s="7"/>
      <c r="D254" s="7"/>
      <c r="E254" s="7"/>
      <c r="F254" s="7"/>
      <c r="G254" s="7"/>
      <c r="H254" s="7"/>
      <c r="I254" s="7"/>
      <c r="J254" s="7"/>
      <c r="K254" s="7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</row>
    <row r="255" spans="2:25" s="8" customFormat="1" x14ac:dyDescent="0.25">
      <c r="B255" s="7"/>
      <c r="C255" s="7"/>
      <c r="D255" s="7"/>
      <c r="E255" s="7"/>
      <c r="F255" s="7"/>
      <c r="G255" s="7"/>
      <c r="H255" s="7"/>
      <c r="I255" s="7"/>
      <c r="J255" s="7"/>
      <c r="K255" s="7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</row>
    <row r="256" spans="2:25" s="8" customFormat="1" x14ac:dyDescent="0.25">
      <c r="B256" s="7"/>
      <c r="C256" s="7"/>
      <c r="D256" s="7"/>
      <c r="E256" s="7"/>
      <c r="F256" s="7"/>
      <c r="G256" s="7"/>
      <c r="H256" s="7"/>
      <c r="I256" s="7"/>
      <c r="J256" s="7"/>
      <c r="K256" s="7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</row>
    <row r="257" spans="2:25" s="8" customFormat="1" x14ac:dyDescent="0.25">
      <c r="B257" s="7"/>
      <c r="C257" s="7"/>
      <c r="D257" s="7"/>
      <c r="E257" s="7"/>
      <c r="F257" s="7"/>
      <c r="G257" s="7"/>
      <c r="H257" s="7"/>
      <c r="I257" s="7"/>
      <c r="J257" s="7"/>
      <c r="K257" s="7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</row>
    <row r="258" spans="2:25" s="8" customFormat="1" x14ac:dyDescent="0.25">
      <c r="B258" s="7"/>
      <c r="C258" s="7"/>
      <c r="D258" s="7"/>
      <c r="E258" s="7"/>
      <c r="F258" s="7"/>
      <c r="G258" s="7"/>
      <c r="H258" s="7"/>
      <c r="I258" s="7"/>
      <c r="J258" s="7"/>
      <c r="K258" s="7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</row>
    <row r="259" spans="2:25" s="8" customFormat="1" x14ac:dyDescent="0.25">
      <c r="B259" s="7"/>
      <c r="C259" s="7"/>
      <c r="D259" s="7"/>
      <c r="E259" s="7"/>
      <c r="F259" s="7"/>
      <c r="G259" s="7"/>
      <c r="H259" s="7"/>
      <c r="I259" s="7"/>
      <c r="J259" s="7"/>
      <c r="K259" s="7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</row>
    <row r="260" spans="2:25" s="8" customFormat="1" x14ac:dyDescent="0.25">
      <c r="B260" s="7"/>
      <c r="C260" s="7"/>
      <c r="D260" s="7"/>
      <c r="E260" s="7"/>
      <c r="F260" s="7"/>
      <c r="G260" s="7"/>
      <c r="H260" s="7"/>
      <c r="I260" s="7"/>
      <c r="J260" s="7"/>
      <c r="K260" s="7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</row>
    <row r="261" spans="2:25" s="8" customFormat="1" x14ac:dyDescent="0.25">
      <c r="B261" s="7"/>
      <c r="C261" s="7"/>
      <c r="D261" s="7"/>
      <c r="E261" s="7"/>
      <c r="F261" s="7"/>
      <c r="G261" s="7"/>
      <c r="H261" s="7"/>
      <c r="I261" s="7"/>
      <c r="J261" s="7"/>
      <c r="K261" s="7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</row>
    <row r="262" spans="2:25" s="8" customFormat="1" x14ac:dyDescent="0.25">
      <c r="B262" s="7"/>
      <c r="C262" s="7"/>
      <c r="D262" s="7"/>
      <c r="E262" s="7"/>
      <c r="F262" s="7"/>
      <c r="G262" s="7"/>
      <c r="H262" s="7"/>
      <c r="I262" s="7"/>
      <c r="J262" s="7"/>
      <c r="K262" s="7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</row>
    <row r="263" spans="2:25" s="8" customFormat="1" x14ac:dyDescent="0.25">
      <c r="B263" s="7"/>
      <c r="C263" s="7"/>
      <c r="D263" s="7"/>
      <c r="E263" s="7"/>
      <c r="F263" s="7"/>
      <c r="G263" s="7"/>
      <c r="H263" s="7"/>
      <c r="I263" s="7"/>
      <c r="J263" s="7"/>
      <c r="K263" s="7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</row>
    <row r="264" spans="2:25" s="8" customFormat="1" x14ac:dyDescent="0.25">
      <c r="B264" s="7"/>
      <c r="C264" s="7"/>
      <c r="D264" s="7"/>
      <c r="E264" s="7"/>
      <c r="F264" s="7"/>
      <c r="G264" s="7"/>
      <c r="H264" s="7"/>
      <c r="I264" s="7"/>
      <c r="J264" s="7"/>
      <c r="K264" s="7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</row>
    <row r="265" spans="2:25" s="8" customFormat="1" x14ac:dyDescent="0.25">
      <c r="B265" s="7"/>
      <c r="C265" s="7"/>
      <c r="D265" s="7"/>
      <c r="E265" s="7"/>
      <c r="F265" s="7"/>
      <c r="G265" s="7"/>
      <c r="H265" s="7"/>
      <c r="I265" s="7"/>
      <c r="J265" s="7"/>
      <c r="K265" s="7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</row>
    <row r="266" spans="2:25" s="8" customFormat="1" x14ac:dyDescent="0.25">
      <c r="B266" s="7"/>
      <c r="C266" s="7"/>
      <c r="D266" s="7"/>
      <c r="E266" s="7"/>
      <c r="F266" s="7"/>
      <c r="G266" s="7"/>
      <c r="H266" s="7"/>
      <c r="I266" s="7"/>
      <c r="J266" s="7"/>
      <c r="K266" s="7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</row>
    <row r="267" spans="2:25" s="8" customFormat="1" x14ac:dyDescent="0.25">
      <c r="B267" s="7"/>
      <c r="C267" s="7"/>
      <c r="D267" s="7"/>
      <c r="E267" s="7"/>
      <c r="F267" s="7"/>
      <c r="G267" s="7"/>
      <c r="H267" s="7"/>
      <c r="I267" s="7"/>
      <c r="J267" s="7"/>
      <c r="K267" s="7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</row>
    <row r="268" spans="2:25" s="8" customFormat="1" x14ac:dyDescent="0.25">
      <c r="B268" s="7"/>
      <c r="C268" s="7"/>
      <c r="D268" s="7"/>
      <c r="E268" s="7"/>
      <c r="F268" s="7"/>
      <c r="G268" s="7"/>
      <c r="H268" s="7"/>
      <c r="I268" s="7"/>
      <c r="J268" s="7"/>
      <c r="K268" s="7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</row>
    <row r="269" spans="2:25" s="8" customFormat="1" x14ac:dyDescent="0.25">
      <c r="B269" s="7"/>
      <c r="C269" s="7"/>
      <c r="D269" s="7"/>
      <c r="E269" s="7"/>
      <c r="F269" s="7"/>
      <c r="G269" s="7"/>
      <c r="H269" s="7"/>
      <c r="I269" s="7"/>
      <c r="J269" s="7"/>
      <c r="K269" s="7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</row>
    <row r="270" spans="2:25" s="8" customFormat="1" x14ac:dyDescent="0.25">
      <c r="B270" s="7"/>
      <c r="C270" s="7"/>
      <c r="D270" s="7"/>
      <c r="E270" s="7"/>
      <c r="F270" s="7"/>
      <c r="G270" s="7"/>
      <c r="H270" s="7"/>
      <c r="I270" s="7"/>
      <c r="J270" s="7"/>
      <c r="K270" s="7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</row>
    <row r="271" spans="2:25" s="8" customFormat="1" x14ac:dyDescent="0.25">
      <c r="B271" s="7"/>
      <c r="C271" s="7"/>
      <c r="D271" s="7"/>
      <c r="E271" s="7"/>
      <c r="F271" s="7"/>
      <c r="G271" s="7"/>
      <c r="H271" s="7"/>
      <c r="I271" s="7"/>
      <c r="J271" s="7"/>
      <c r="K271" s="7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</row>
    <row r="272" spans="2:25" s="8" customFormat="1" x14ac:dyDescent="0.25">
      <c r="B272" s="7"/>
      <c r="C272" s="7"/>
      <c r="D272" s="7"/>
      <c r="E272" s="7"/>
      <c r="F272" s="7"/>
      <c r="G272" s="7"/>
      <c r="H272" s="7"/>
      <c r="I272" s="7"/>
      <c r="J272" s="7"/>
      <c r="K272" s="7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</row>
    <row r="273" spans="2:25" s="8" customFormat="1" x14ac:dyDescent="0.25">
      <c r="B273" s="7"/>
      <c r="C273" s="7"/>
      <c r="D273" s="7"/>
      <c r="E273" s="7"/>
      <c r="F273" s="7"/>
      <c r="G273" s="7"/>
      <c r="H273" s="7"/>
      <c r="I273" s="7"/>
      <c r="J273" s="7"/>
      <c r="K273" s="7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</row>
    <row r="274" spans="2:25" s="8" customFormat="1" x14ac:dyDescent="0.25">
      <c r="B274" s="7"/>
      <c r="C274" s="7"/>
      <c r="D274" s="7"/>
      <c r="E274" s="7"/>
      <c r="F274" s="7"/>
      <c r="G274" s="7"/>
      <c r="H274" s="7"/>
      <c r="I274" s="7"/>
      <c r="J274" s="7"/>
      <c r="K274" s="7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</row>
    <row r="275" spans="2:25" s="8" customFormat="1" x14ac:dyDescent="0.25">
      <c r="B275" s="7"/>
      <c r="C275" s="7"/>
      <c r="D275" s="7"/>
      <c r="E275" s="7"/>
      <c r="F275" s="7"/>
      <c r="G275" s="7"/>
      <c r="H275" s="7"/>
      <c r="I275" s="7"/>
      <c r="J275" s="7"/>
      <c r="K275" s="7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</row>
    <row r="276" spans="2:25" s="8" customFormat="1" x14ac:dyDescent="0.25">
      <c r="B276" s="7"/>
      <c r="C276" s="7"/>
      <c r="D276" s="7"/>
      <c r="E276" s="7"/>
      <c r="F276" s="7"/>
      <c r="G276" s="7"/>
      <c r="H276" s="7"/>
      <c r="I276" s="7"/>
      <c r="J276" s="7"/>
      <c r="K276" s="7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</row>
    <row r="277" spans="2:25" s="8" customFormat="1" x14ac:dyDescent="0.25">
      <c r="B277" s="7"/>
      <c r="C277" s="7"/>
      <c r="D277" s="7"/>
      <c r="E277" s="7"/>
      <c r="F277" s="7"/>
      <c r="G277" s="7"/>
      <c r="H277" s="7"/>
      <c r="I277" s="7"/>
      <c r="J277" s="7"/>
      <c r="K277" s="7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</row>
    <row r="278" spans="2:25" s="8" customFormat="1" x14ac:dyDescent="0.25">
      <c r="B278" s="7"/>
      <c r="C278" s="7"/>
      <c r="D278" s="7"/>
      <c r="E278" s="7"/>
      <c r="F278" s="7"/>
      <c r="G278" s="7"/>
      <c r="H278" s="7"/>
      <c r="I278" s="7"/>
      <c r="J278" s="7"/>
      <c r="K278" s="7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</row>
    <row r="279" spans="2:25" s="8" customFormat="1" x14ac:dyDescent="0.25">
      <c r="B279" s="7"/>
      <c r="C279" s="7"/>
      <c r="D279" s="7"/>
      <c r="E279" s="7"/>
      <c r="F279" s="7"/>
      <c r="G279" s="7"/>
      <c r="H279" s="7"/>
      <c r="I279" s="7"/>
      <c r="J279" s="7"/>
      <c r="K279" s="7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</row>
    <row r="280" spans="2:25" s="8" customFormat="1" x14ac:dyDescent="0.25">
      <c r="B280" s="7"/>
      <c r="C280" s="7"/>
      <c r="D280" s="7"/>
      <c r="E280" s="7"/>
      <c r="F280" s="7"/>
      <c r="G280" s="7"/>
      <c r="H280" s="7"/>
      <c r="I280" s="7"/>
      <c r="J280" s="7"/>
      <c r="K280" s="7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</row>
    <row r="281" spans="2:25" s="8" customFormat="1" x14ac:dyDescent="0.25">
      <c r="B281" s="7"/>
      <c r="C281" s="7"/>
      <c r="D281" s="7"/>
      <c r="E281" s="7"/>
      <c r="F281" s="7"/>
      <c r="G281" s="7"/>
      <c r="H281" s="7"/>
      <c r="I281" s="7"/>
      <c r="J281" s="7"/>
      <c r="K281" s="7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</row>
    <row r="282" spans="2:25" s="8" customFormat="1" x14ac:dyDescent="0.25">
      <c r="B282" s="7"/>
      <c r="C282" s="7"/>
      <c r="D282" s="7"/>
      <c r="E282" s="7"/>
      <c r="F282" s="7"/>
      <c r="G282" s="7"/>
      <c r="H282" s="7"/>
      <c r="I282" s="7"/>
      <c r="J282" s="7"/>
      <c r="K282" s="7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</row>
    <row r="283" spans="2:25" s="8" customFormat="1" x14ac:dyDescent="0.25">
      <c r="B283" s="7"/>
      <c r="C283" s="7"/>
      <c r="D283" s="7"/>
      <c r="E283" s="7"/>
      <c r="F283" s="7"/>
      <c r="G283" s="7"/>
      <c r="H283" s="7"/>
      <c r="I283" s="7"/>
      <c r="J283" s="7"/>
      <c r="K283" s="7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</row>
    <row r="284" spans="2:25" s="8" customFormat="1" x14ac:dyDescent="0.25">
      <c r="B284" s="7"/>
      <c r="C284" s="7"/>
      <c r="D284" s="7"/>
      <c r="E284" s="7"/>
      <c r="F284" s="7"/>
      <c r="G284" s="7"/>
      <c r="H284" s="7"/>
      <c r="I284" s="7"/>
      <c r="J284" s="7"/>
      <c r="K284" s="7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</row>
    <row r="285" spans="2:25" s="8" customFormat="1" x14ac:dyDescent="0.25">
      <c r="B285" s="7"/>
      <c r="C285" s="7"/>
      <c r="D285" s="7"/>
      <c r="E285" s="7"/>
      <c r="F285" s="7"/>
      <c r="G285" s="7"/>
      <c r="H285" s="7"/>
      <c r="I285" s="7"/>
      <c r="J285" s="7"/>
      <c r="K285" s="7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</row>
    <row r="286" spans="2:25" s="8" customFormat="1" x14ac:dyDescent="0.25">
      <c r="B286" s="7"/>
      <c r="C286" s="7"/>
      <c r="D286" s="7"/>
      <c r="E286" s="7"/>
      <c r="F286" s="7"/>
      <c r="G286" s="7"/>
      <c r="H286" s="7"/>
      <c r="I286" s="7"/>
      <c r="J286" s="7"/>
      <c r="K286" s="7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</row>
    <row r="287" spans="2:25" s="8" customFormat="1" x14ac:dyDescent="0.25">
      <c r="B287" s="7"/>
      <c r="C287" s="7"/>
      <c r="D287" s="7"/>
      <c r="E287" s="7"/>
      <c r="F287" s="7"/>
      <c r="G287" s="7"/>
      <c r="H287" s="7"/>
      <c r="I287" s="7"/>
      <c r="J287" s="7"/>
      <c r="K287" s="7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</row>
    <row r="288" spans="2:25" s="8" customFormat="1" x14ac:dyDescent="0.25">
      <c r="B288" s="7"/>
      <c r="C288" s="7"/>
      <c r="D288" s="7"/>
      <c r="E288" s="7"/>
      <c r="F288" s="7"/>
      <c r="G288" s="7"/>
      <c r="H288" s="7"/>
      <c r="I288" s="7"/>
      <c r="J288" s="7"/>
      <c r="K288" s="7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</row>
    <row r="289" spans="2:25" s="8" customFormat="1" x14ac:dyDescent="0.25">
      <c r="B289" s="7"/>
      <c r="C289" s="7"/>
      <c r="D289" s="7"/>
      <c r="E289" s="7"/>
      <c r="F289" s="7"/>
      <c r="G289" s="7"/>
      <c r="H289" s="7"/>
      <c r="I289" s="7"/>
      <c r="J289" s="7"/>
      <c r="K289" s="7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</row>
    <row r="290" spans="2:25" s="8" customFormat="1" x14ac:dyDescent="0.25">
      <c r="B290" s="7"/>
      <c r="C290" s="7"/>
      <c r="D290" s="7"/>
      <c r="E290" s="7"/>
      <c r="F290" s="7"/>
      <c r="G290" s="7"/>
      <c r="H290" s="7"/>
      <c r="I290" s="7"/>
      <c r="J290" s="7"/>
      <c r="K290" s="7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</row>
    <row r="291" spans="2:25" s="8" customFormat="1" x14ac:dyDescent="0.25">
      <c r="B291" s="7"/>
      <c r="C291" s="7"/>
      <c r="D291" s="7"/>
      <c r="E291" s="7"/>
      <c r="F291" s="7"/>
      <c r="G291" s="7"/>
      <c r="H291" s="7"/>
      <c r="I291" s="7"/>
      <c r="J291" s="7"/>
      <c r="K291" s="7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</row>
    <row r="292" spans="2:25" s="8" customFormat="1" x14ac:dyDescent="0.25">
      <c r="B292" s="7"/>
      <c r="C292" s="7"/>
      <c r="D292" s="7"/>
      <c r="E292" s="7"/>
      <c r="F292" s="7"/>
      <c r="G292" s="7"/>
      <c r="H292" s="7"/>
      <c r="I292" s="7"/>
      <c r="J292" s="7"/>
      <c r="K292" s="7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</row>
    <row r="293" spans="2:25" s="8" customFormat="1" x14ac:dyDescent="0.25">
      <c r="B293" s="7"/>
      <c r="C293" s="7"/>
      <c r="D293" s="7"/>
      <c r="E293" s="7"/>
      <c r="F293" s="7"/>
      <c r="G293" s="7"/>
      <c r="H293" s="7"/>
      <c r="I293" s="7"/>
      <c r="J293" s="7"/>
      <c r="K293" s="7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</row>
    <row r="294" spans="2:25" s="8" customFormat="1" x14ac:dyDescent="0.25">
      <c r="B294" s="7"/>
      <c r="C294" s="7"/>
      <c r="D294" s="7"/>
      <c r="E294" s="7"/>
      <c r="F294" s="7"/>
      <c r="G294" s="7"/>
      <c r="H294" s="7"/>
      <c r="I294" s="7"/>
      <c r="J294" s="7"/>
      <c r="K294" s="7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</row>
    <row r="295" spans="2:25" s="8" customFormat="1" x14ac:dyDescent="0.25">
      <c r="B295" s="7"/>
      <c r="C295" s="7"/>
      <c r="D295" s="7"/>
      <c r="E295" s="7"/>
      <c r="F295" s="7"/>
      <c r="G295" s="7"/>
      <c r="H295" s="7"/>
      <c r="I295" s="7"/>
      <c r="J295" s="7"/>
      <c r="K295" s="7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</row>
    <row r="296" spans="2:25" s="8" customFormat="1" x14ac:dyDescent="0.25">
      <c r="B296" s="7"/>
      <c r="C296" s="7"/>
      <c r="D296" s="7"/>
      <c r="E296" s="7"/>
      <c r="F296" s="7"/>
      <c r="G296" s="7"/>
      <c r="H296" s="7"/>
      <c r="I296" s="7"/>
      <c r="J296" s="7"/>
      <c r="K296" s="7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</row>
    <row r="297" spans="2:25" s="8" customFormat="1" x14ac:dyDescent="0.25">
      <c r="B297" s="7"/>
      <c r="C297" s="7"/>
      <c r="D297" s="7"/>
      <c r="E297" s="7"/>
      <c r="F297" s="7"/>
      <c r="G297" s="7"/>
      <c r="H297" s="7"/>
      <c r="I297" s="7"/>
      <c r="J297" s="7"/>
      <c r="K297" s="7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</row>
    <row r="298" spans="2:25" s="8" customFormat="1" x14ac:dyDescent="0.25">
      <c r="B298" s="7"/>
      <c r="C298" s="7"/>
      <c r="D298" s="7"/>
      <c r="E298" s="7"/>
      <c r="F298" s="7"/>
      <c r="G298" s="7"/>
      <c r="H298" s="7"/>
      <c r="I298" s="7"/>
      <c r="J298" s="7"/>
      <c r="K298" s="7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</row>
    <row r="299" spans="2:25" s="8" customFormat="1" x14ac:dyDescent="0.25">
      <c r="B299" s="7"/>
      <c r="C299" s="7"/>
      <c r="D299" s="7"/>
      <c r="E299" s="7"/>
      <c r="F299" s="7"/>
      <c r="G299" s="7"/>
      <c r="H299" s="7"/>
      <c r="I299" s="7"/>
      <c r="J299" s="7"/>
      <c r="K299" s="7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</row>
    <row r="300" spans="2:25" s="8" customFormat="1" x14ac:dyDescent="0.25">
      <c r="B300" s="7"/>
      <c r="C300" s="7"/>
      <c r="D300" s="7"/>
      <c r="E300" s="7"/>
      <c r="F300" s="7"/>
      <c r="G300" s="7"/>
      <c r="H300" s="7"/>
      <c r="I300" s="7"/>
      <c r="J300" s="7"/>
      <c r="K300" s="7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</row>
    <row r="301" spans="2:25" s="8" customFormat="1" x14ac:dyDescent="0.25">
      <c r="B301" s="7"/>
      <c r="C301" s="7"/>
      <c r="D301" s="7"/>
      <c r="E301" s="7"/>
      <c r="F301" s="7"/>
      <c r="G301" s="7"/>
      <c r="H301" s="7"/>
      <c r="I301" s="7"/>
      <c r="J301" s="7"/>
      <c r="K301" s="7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</row>
    <row r="302" spans="2:25" s="8" customFormat="1" x14ac:dyDescent="0.25">
      <c r="B302" s="7"/>
      <c r="C302" s="7"/>
      <c r="D302" s="7"/>
      <c r="E302" s="7"/>
      <c r="F302" s="7"/>
      <c r="G302" s="7"/>
      <c r="H302" s="7"/>
      <c r="I302" s="7"/>
      <c r="J302" s="7"/>
      <c r="K302" s="7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</row>
    <row r="303" spans="2:25" s="8" customFormat="1" x14ac:dyDescent="0.25">
      <c r="B303" s="7"/>
      <c r="C303" s="7"/>
      <c r="D303" s="7"/>
      <c r="E303" s="7"/>
      <c r="F303" s="7"/>
      <c r="G303" s="7"/>
      <c r="H303" s="7"/>
      <c r="I303" s="7"/>
      <c r="J303" s="7"/>
      <c r="K303" s="7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</row>
    <row r="304" spans="2:25" s="8" customFormat="1" x14ac:dyDescent="0.25">
      <c r="B304" s="7"/>
      <c r="C304" s="7"/>
      <c r="D304" s="7"/>
      <c r="E304" s="7"/>
      <c r="F304" s="7"/>
      <c r="G304" s="7"/>
      <c r="H304" s="7"/>
      <c r="I304" s="7"/>
      <c r="J304" s="7"/>
      <c r="K304" s="7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</row>
    <row r="305" spans="2:25" s="8" customFormat="1" x14ac:dyDescent="0.25">
      <c r="B305" s="7"/>
      <c r="C305" s="7"/>
      <c r="D305" s="7"/>
      <c r="E305" s="7"/>
      <c r="F305" s="7"/>
      <c r="G305" s="7"/>
      <c r="H305" s="7"/>
      <c r="I305" s="7"/>
      <c r="J305" s="7"/>
      <c r="K305" s="7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</row>
    <row r="306" spans="2:25" s="8" customFormat="1" x14ac:dyDescent="0.25">
      <c r="B306" s="7"/>
      <c r="C306" s="7"/>
      <c r="D306" s="7"/>
      <c r="E306" s="7"/>
      <c r="F306" s="7"/>
      <c r="G306" s="7"/>
      <c r="H306" s="7"/>
      <c r="I306" s="7"/>
      <c r="J306" s="7"/>
      <c r="K306" s="7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</row>
    <row r="307" spans="2:25" s="8" customFormat="1" x14ac:dyDescent="0.25">
      <c r="B307" s="7"/>
      <c r="C307" s="7"/>
      <c r="D307" s="7"/>
      <c r="E307" s="7"/>
      <c r="F307" s="7"/>
      <c r="G307" s="7"/>
      <c r="H307" s="7"/>
      <c r="I307" s="7"/>
      <c r="J307" s="7"/>
      <c r="K307" s="7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</row>
    <row r="308" spans="2:25" s="8" customFormat="1" x14ac:dyDescent="0.25">
      <c r="B308" s="7"/>
      <c r="C308" s="7"/>
      <c r="D308" s="7"/>
      <c r="E308" s="7"/>
      <c r="F308" s="7"/>
      <c r="G308" s="7"/>
      <c r="H308" s="7"/>
      <c r="I308" s="7"/>
      <c r="J308" s="7"/>
      <c r="K308" s="7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</row>
    <row r="309" spans="2:25" s="8" customFormat="1" x14ac:dyDescent="0.25">
      <c r="B309" s="7"/>
      <c r="C309" s="7"/>
      <c r="D309" s="7"/>
      <c r="E309" s="7"/>
      <c r="F309" s="7"/>
      <c r="G309" s="7"/>
      <c r="H309" s="7"/>
      <c r="I309" s="7"/>
      <c r="J309" s="7"/>
      <c r="K309" s="7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</row>
    <row r="310" spans="2:25" s="8" customFormat="1" x14ac:dyDescent="0.25">
      <c r="B310" s="7"/>
      <c r="C310" s="7"/>
      <c r="D310" s="7"/>
      <c r="E310" s="7"/>
      <c r="F310" s="7"/>
      <c r="G310" s="7"/>
      <c r="H310" s="7"/>
      <c r="I310" s="7"/>
      <c r="J310" s="7"/>
      <c r="K310" s="7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</row>
    <row r="311" spans="2:25" s="8" customFormat="1" x14ac:dyDescent="0.25">
      <c r="B311" s="7"/>
      <c r="C311" s="7"/>
      <c r="D311" s="7"/>
      <c r="E311" s="7"/>
      <c r="F311" s="7"/>
      <c r="G311" s="7"/>
      <c r="H311" s="7"/>
      <c r="I311" s="7"/>
      <c r="J311" s="7"/>
      <c r="K311" s="7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</row>
    <row r="312" spans="2:25" s="8" customFormat="1" x14ac:dyDescent="0.25">
      <c r="B312" s="7"/>
      <c r="C312" s="7"/>
      <c r="D312" s="7"/>
      <c r="E312" s="7"/>
      <c r="F312" s="7"/>
      <c r="G312" s="7"/>
      <c r="H312" s="7"/>
      <c r="I312" s="7"/>
      <c r="J312" s="7"/>
      <c r="K312" s="7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</row>
    <row r="313" spans="2:25" s="8" customFormat="1" x14ac:dyDescent="0.25">
      <c r="B313" s="7"/>
      <c r="C313" s="7"/>
      <c r="D313" s="7"/>
      <c r="E313" s="7"/>
      <c r="F313" s="7"/>
      <c r="G313" s="7"/>
      <c r="H313" s="7"/>
      <c r="I313" s="7"/>
      <c r="J313" s="7"/>
      <c r="K313" s="7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</row>
    <row r="314" spans="2:25" s="8" customFormat="1" x14ac:dyDescent="0.25">
      <c r="B314" s="7"/>
      <c r="C314" s="7"/>
      <c r="D314" s="7"/>
      <c r="E314" s="7"/>
      <c r="F314" s="7"/>
      <c r="G314" s="7"/>
      <c r="H314" s="7"/>
      <c r="I314" s="7"/>
      <c r="J314" s="7"/>
      <c r="K314" s="7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</row>
    <row r="315" spans="2:25" s="8" customFormat="1" x14ac:dyDescent="0.25">
      <c r="B315" s="7"/>
      <c r="C315" s="7"/>
      <c r="D315" s="7"/>
      <c r="E315" s="7"/>
      <c r="F315" s="7"/>
      <c r="G315" s="7"/>
      <c r="H315" s="7"/>
      <c r="I315" s="7"/>
      <c r="J315" s="7"/>
      <c r="K315" s="7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</row>
    <row r="316" spans="2:25" s="8" customFormat="1" x14ac:dyDescent="0.25">
      <c r="B316" s="7"/>
      <c r="C316" s="7"/>
      <c r="D316" s="7"/>
      <c r="E316" s="7"/>
      <c r="F316" s="7"/>
      <c r="G316" s="7"/>
      <c r="H316" s="7"/>
      <c r="I316" s="7"/>
      <c r="J316" s="7"/>
      <c r="K316" s="7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</row>
    <row r="317" spans="2:25" s="8" customFormat="1" x14ac:dyDescent="0.25">
      <c r="B317" s="7"/>
      <c r="C317" s="7"/>
      <c r="D317" s="7"/>
      <c r="E317" s="7"/>
      <c r="F317" s="7"/>
      <c r="G317" s="7"/>
      <c r="H317" s="7"/>
      <c r="I317" s="7"/>
      <c r="J317" s="7"/>
      <c r="K317" s="7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</row>
    <row r="318" spans="2:25" s="8" customFormat="1" x14ac:dyDescent="0.25">
      <c r="B318" s="7"/>
      <c r="C318" s="7"/>
      <c r="D318" s="7"/>
      <c r="E318" s="7"/>
      <c r="F318" s="7"/>
      <c r="G318" s="7"/>
      <c r="H318" s="7"/>
      <c r="I318" s="7"/>
      <c r="J318" s="7"/>
      <c r="K318" s="7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</row>
    <row r="319" spans="2:25" s="8" customFormat="1" x14ac:dyDescent="0.25">
      <c r="B319" s="7"/>
      <c r="C319" s="7"/>
      <c r="D319" s="7"/>
      <c r="E319" s="7"/>
      <c r="F319" s="7"/>
      <c r="G319" s="7"/>
      <c r="H319" s="7"/>
      <c r="I319" s="7"/>
      <c r="J319" s="7"/>
      <c r="K319" s="7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</row>
    <row r="320" spans="2:25" s="8" customFormat="1" x14ac:dyDescent="0.25">
      <c r="B320" s="7"/>
      <c r="C320" s="7"/>
      <c r="D320" s="7"/>
      <c r="E320" s="7"/>
      <c r="F320" s="7"/>
      <c r="G320" s="7"/>
      <c r="H320" s="7"/>
      <c r="I320" s="7"/>
      <c r="J320" s="7"/>
      <c r="K320" s="7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</row>
    <row r="321" spans="2:25" s="8" customFormat="1" x14ac:dyDescent="0.25">
      <c r="B321" s="7"/>
      <c r="C321" s="7"/>
      <c r="D321" s="7"/>
      <c r="E321" s="7"/>
      <c r="F321" s="7"/>
      <c r="G321" s="7"/>
      <c r="H321" s="7"/>
      <c r="I321" s="7"/>
      <c r="J321" s="7"/>
      <c r="K321" s="7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</row>
    <row r="322" spans="2:25" s="8" customFormat="1" x14ac:dyDescent="0.25">
      <c r="B322" s="7"/>
      <c r="C322" s="7"/>
      <c r="D322" s="7"/>
      <c r="E322" s="7"/>
      <c r="F322" s="7"/>
      <c r="G322" s="7"/>
      <c r="H322" s="7"/>
      <c r="I322" s="7"/>
      <c r="J322" s="7"/>
      <c r="K322" s="7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</row>
    <row r="323" spans="2:25" s="8" customFormat="1" x14ac:dyDescent="0.25">
      <c r="B323" s="7"/>
      <c r="C323" s="7"/>
      <c r="D323" s="7"/>
      <c r="E323" s="7"/>
      <c r="F323" s="7"/>
      <c r="G323" s="7"/>
      <c r="H323" s="7"/>
      <c r="I323" s="7"/>
      <c r="J323" s="7"/>
      <c r="K323" s="7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</row>
    <row r="324" spans="2:25" s="8" customFormat="1" x14ac:dyDescent="0.25">
      <c r="B324" s="7"/>
      <c r="C324" s="7"/>
      <c r="D324" s="7"/>
      <c r="E324" s="7"/>
      <c r="F324" s="7"/>
      <c r="G324" s="7"/>
      <c r="H324" s="7"/>
      <c r="I324" s="7"/>
      <c r="J324" s="7"/>
      <c r="K324" s="7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</row>
    <row r="325" spans="2:25" s="8" customFormat="1" x14ac:dyDescent="0.25">
      <c r="B325" s="7"/>
      <c r="C325" s="7"/>
      <c r="D325" s="7"/>
      <c r="E325" s="7"/>
      <c r="F325" s="7"/>
      <c r="G325" s="7"/>
      <c r="H325" s="7"/>
      <c r="I325" s="7"/>
      <c r="J325" s="7"/>
      <c r="K325" s="7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</row>
    <row r="326" spans="2:25" s="8" customFormat="1" x14ac:dyDescent="0.25">
      <c r="B326" s="7"/>
      <c r="C326" s="7"/>
      <c r="D326" s="7"/>
      <c r="E326" s="7"/>
      <c r="F326" s="7"/>
      <c r="G326" s="7"/>
      <c r="H326" s="7"/>
      <c r="I326" s="7"/>
      <c r="J326" s="7"/>
      <c r="K326" s="7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</row>
    <row r="327" spans="2:25" s="8" customFormat="1" x14ac:dyDescent="0.25">
      <c r="B327" s="7"/>
      <c r="C327" s="7"/>
      <c r="D327" s="7"/>
      <c r="E327" s="7"/>
      <c r="F327" s="7"/>
      <c r="G327" s="7"/>
      <c r="H327" s="7"/>
      <c r="I327" s="7"/>
      <c r="J327" s="7"/>
      <c r="K327" s="7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</row>
    <row r="328" spans="2:25" s="8" customFormat="1" x14ac:dyDescent="0.25">
      <c r="B328" s="7"/>
      <c r="C328" s="7"/>
      <c r="D328" s="7"/>
      <c r="E328" s="7"/>
      <c r="F328" s="7"/>
      <c r="G328" s="7"/>
      <c r="H328" s="7"/>
      <c r="I328" s="7"/>
      <c r="J328" s="7"/>
      <c r="K328" s="7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</row>
    <row r="329" spans="2:25" s="8" customFormat="1" x14ac:dyDescent="0.25">
      <c r="B329" s="7"/>
      <c r="C329" s="7"/>
      <c r="D329" s="7"/>
      <c r="E329" s="7"/>
      <c r="F329" s="7"/>
      <c r="G329" s="7"/>
      <c r="H329" s="7"/>
      <c r="I329" s="7"/>
      <c r="J329" s="7"/>
      <c r="K329" s="7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</row>
    <row r="330" spans="2:25" s="8" customFormat="1" x14ac:dyDescent="0.25">
      <c r="B330" s="7"/>
      <c r="C330" s="7"/>
      <c r="D330" s="7"/>
      <c r="E330" s="7"/>
      <c r="F330" s="7"/>
      <c r="G330" s="7"/>
      <c r="H330" s="7"/>
      <c r="I330" s="7"/>
      <c r="J330" s="7"/>
      <c r="K330" s="7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</row>
    <row r="331" spans="2:25" s="8" customFormat="1" x14ac:dyDescent="0.25">
      <c r="B331" s="7"/>
      <c r="C331" s="7"/>
      <c r="D331" s="7"/>
      <c r="E331" s="7"/>
      <c r="F331" s="7"/>
      <c r="G331" s="7"/>
      <c r="H331" s="7"/>
      <c r="I331" s="7"/>
      <c r="J331" s="7"/>
      <c r="K331" s="7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</row>
    <row r="332" spans="2:25" s="8" customFormat="1" x14ac:dyDescent="0.25">
      <c r="B332" s="7"/>
      <c r="C332" s="7"/>
      <c r="D332" s="7"/>
      <c r="E332" s="7"/>
      <c r="F332" s="7"/>
      <c r="G332" s="7"/>
      <c r="H332" s="7"/>
      <c r="I332" s="7"/>
      <c r="J332" s="7"/>
      <c r="K332" s="7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</row>
    <row r="333" spans="2:25" s="8" customFormat="1" x14ac:dyDescent="0.25">
      <c r="B333" s="7"/>
      <c r="C333" s="7"/>
      <c r="D333" s="7"/>
      <c r="E333" s="7"/>
      <c r="F333" s="7"/>
      <c r="G333" s="7"/>
      <c r="H333" s="7"/>
      <c r="I333" s="7"/>
      <c r="J333" s="7"/>
      <c r="K333" s="7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</row>
    <row r="334" spans="2:25" s="8" customFormat="1" x14ac:dyDescent="0.25">
      <c r="B334" s="7"/>
      <c r="C334" s="7"/>
      <c r="D334" s="7"/>
      <c r="E334" s="7"/>
      <c r="F334" s="7"/>
      <c r="G334" s="7"/>
      <c r="H334" s="7"/>
      <c r="I334" s="7"/>
      <c r="J334" s="7"/>
      <c r="K334" s="7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</row>
    <row r="335" spans="2:25" s="8" customFormat="1" x14ac:dyDescent="0.25">
      <c r="B335" s="7"/>
      <c r="C335" s="7"/>
      <c r="D335" s="7"/>
      <c r="E335" s="7"/>
      <c r="F335" s="7"/>
      <c r="G335" s="7"/>
      <c r="H335" s="7"/>
      <c r="I335" s="7"/>
      <c r="J335" s="7"/>
      <c r="K335" s="7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</row>
    <row r="336" spans="2:25" s="8" customFormat="1" x14ac:dyDescent="0.25">
      <c r="B336" s="7"/>
      <c r="C336" s="7"/>
      <c r="D336" s="7"/>
      <c r="E336" s="7"/>
      <c r="F336" s="7"/>
      <c r="G336" s="7"/>
      <c r="H336" s="7"/>
      <c r="I336" s="7"/>
      <c r="J336" s="7"/>
      <c r="K336" s="7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</row>
    <row r="337" spans="2:25" s="8" customFormat="1" x14ac:dyDescent="0.25">
      <c r="B337" s="7"/>
      <c r="C337" s="7"/>
      <c r="D337" s="7"/>
      <c r="E337" s="7"/>
      <c r="F337" s="7"/>
      <c r="G337" s="7"/>
      <c r="H337" s="7"/>
      <c r="I337" s="7"/>
      <c r="J337" s="7"/>
      <c r="K337" s="7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</row>
    <row r="338" spans="2:25" s="8" customFormat="1" x14ac:dyDescent="0.25">
      <c r="B338" s="7"/>
      <c r="C338" s="7"/>
      <c r="D338" s="7"/>
      <c r="E338" s="7"/>
      <c r="F338" s="7"/>
      <c r="G338" s="7"/>
      <c r="H338" s="7"/>
      <c r="I338" s="7"/>
      <c r="J338" s="7"/>
      <c r="K338" s="7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</row>
    <row r="339" spans="2:25" s="8" customFormat="1" x14ac:dyDescent="0.25">
      <c r="B339" s="7"/>
      <c r="C339" s="7"/>
      <c r="D339" s="7"/>
      <c r="E339" s="7"/>
      <c r="F339" s="7"/>
      <c r="G339" s="7"/>
      <c r="H339" s="7"/>
      <c r="I339" s="7"/>
      <c r="J339" s="7"/>
      <c r="K339" s="7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</row>
    <row r="340" spans="2:25" s="8" customFormat="1" x14ac:dyDescent="0.25">
      <c r="B340" s="7"/>
      <c r="C340" s="7"/>
      <c r="D340" s="7"/>
      <c r="E340" s="7"/>
      <c r="F340" s="7"/>
      <c r="G340" s="7"/>
      <c r="H340" s="7"/>
      <c r="I340" s="7"/>
      <c r="J340" s="7"/>
      <c r="K340" s="7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</row>
    <row r="341" spans="2:25" s="8" customFormat="1" x14ac:dyDescent="0.25">
      <c r="B341" s="7"/>
      <c r="C341" s="7"/>
      <c r="D341" s="7"/>
      <c r="E341" s="7"/>
      <c r="F341" s="7"/>
      <c r="G341" s="7"/>
      <c r="H341" s="7"/>
      <c r="I341" s="7"/>
      <c r="J341" s="7"/>
      <c r="K341" s="7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</row>
    <row r="342" spans="2:25" s="8" customFormat="1" x14ac:dyDescent="0.25">
      <c r="B342" s="7"/>
      <c r="C342" s="7"/>
      <c r="D342" s="7"/>
      <c r="E342" s="7"/>
      <c r="F342" s="7"/>
      <c r="G342" s="7"/>
      <c r="H342" s="7"/>
      <c r="I342" s="7"/>
      <c r="J342" s="7"/>
      <c r="K342" s="7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</row>
    <row r="343" spans="2:25" s="8" customFormat="1" x14ac:dyDescent="0.25">
      <c r="B343" s="7"/>
      <c r="C343" s="7"/>
      <c r="D343" s="7"/>
      <c r="E343" s="7"/>
      <c r="F343" s="7"/>
      <c r="G343" s="7"/>
      <c r="H343" s="7"/>
      <c r="I343" s="7"/>
      <c r="J343" s="7"/>
      <c r="K343" s="7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</row>
    <row r="344" spans="2:25" s="8" customFormat="1" x14ac:dyDescent="0.25">
      <c r="B344" s="7"/>
      <c r="C344" s="7"/>
      <c r="D344" s="7"/>
      <c r="E344" s="7"/>
      <c r="F344" s="7"/>
      <c r="G344" s="7"/>
      <c r="H344" s="7"/>
      <c r="I344" s="7"/>
      <c r="J344" s="7"/>
      <c r="K344" s="7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</row>
    <row r="345" spans="2:25" s="8" customFormat="1" x14ac:dyDescent="0.25">
      <c r="B345" s="7"/>
      <c r="C345" s="7"/>
      <c r="D345" s="7"/>
      <c r="E345" s="7"/>
      <c r="F345" s="7"/>
      <c r="G345" s="7"/>
      <c r="H345" s="7"/>
      <c r="I345" s="7"/>
      <c r="J345" s="7"/>
      <c r="K345" s="7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</row>
    <row r="346" spans="2:25" s="8" customFormat="1" x14ac:dyDescent="0.25">
      <c r="B346" s="7"/>
      <c r="C346" s="7"/>
      <c r="D346" s="7"/>
      <c r="E346" s="7"/>
      <c r="F346" s="7"/>
      <c r="G346" s="7"/>
      <c r="H346" s="7"/>
      <c r="I346" s="7"/>
      <c r="J346" s="7"/>
      <c r="K346" s="7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</row>
    <row r="347" spans="2:25" s="8" customFormat="1" x14ac:dyDescent="0.25">
      <c r="B347" s="7"/>
      <c r="C347" s="7"/>
      <c r="D347" s="7"/>
      <c r="E347" s="7"/>
      <c r="F347" s="7"/>
      <c r="G347" s="7"/>
      <c r="H347" s="7"/>
      <c r="I347" s="7"/>
      <c r="J347" s="7"/>
      <c r="K347" s="7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</row>
    <row r="348" spans="2:25" s="8" customFormat="1" x14ac:dyDescent="0.25">
      <c r="B348" s="7"/>
      <c r="C348" s="7"/>
      <c r="D348" s="7"/>
      <c r="E348" s="7"/>
      <c r="F348" s="7"/>
      <c r="G348" s="7"/>
      <c r="H348" s="7"/>
      <c r="I348" s="7"/>
      <c r="J348" s="7"/>
      <c r="K348" s="7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</row>
    <row r="349" spans="2:25" s="8" customFormat="1" x14ac:dyDescent="0.25">
      <c r="B349" s="7"/>
      <c r="C349" s="7"/>
      <c r="D349" s="7"/>
      <c r="E349" s="7"/>
      <c r="F349" s="7"/>
      <c r="G349" s="7"/>
      <c r="H349" s="7"/>
      <c r="I349" s="7"/>
      <c r="J349" s="7"/>
      <c r="K349" s="7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</row>
    <row r="350" spans="2:25" s="8" customFormat="1" x14ac:dyDescent="0.25">
      <c r="B350" s="7"/>
      <c r="C350" s="7"/>
      <c r="D350" s="7"/>
      <c r="E350" s="7"/>
      <c r="F350" s="7"/>
      <c r="G350" s="7"/>
      <c r="H350" s="7"/>
      <c r="I350" s="7"/>
      <c r="J350" s="7"/>
      <c r="K350" s="7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</row>
    <row r="351" spans="2:25" s="8" customFormat="1" x14ac:dyDescent="0.25">
      <c r="B351" s="7"/>
      <c r="C351" s="7"/>
      <c r="D351" s="7"/>
      <c r="E351" s="7"/>
      <c r="F351" s="7"/>
      <c r="G351" s="7"/>
      <c r="H351" s="7"/>
      <c r="I351" s="7"/>
      <c r="J351" s="7"/>
      <c r="K351" s="7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</row>
    <row r="352" spans="2:25" s="8" customFormat="1" x14ac:dyDescent="0.25">
      <c r="B352" s="7"/>
      <c r="C352" s="7"/>
      <c r="D352" s="7"/>
      <c r="E352" s="7"/>
      <c r="F352" s="7"/>
      <c r="G352" s="7"/>
      <c r="H352" s="7"/>
      <c r="I352" s="7"/>
      <c r="J352" s="7"/>
      <c r="K352" s="7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</row>
    <row r="353" spans="2:25" s="8" customFormat="1" x14ac:dyDescent="0.25">
      <c r="B353" s="7"/>
      <c r="C353" s="7"/>
      <c r="D353" s="7"/>
      <c r="E353" s="7"/>
      <c r="F353" s="7"/>
      <c r="G353" s="7"/>
      <c r="H353" s="7"/>
      <c r="I353" s="7"/>
      <c r="J353" s="7"/>
      <c r="K353" s="7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</row>
    <row r="354" spans="2:25" s="8" customFormat="1" x14ac:dyDescent="0.25">
      <c r="B354" s="7"/>
      <c r="C354" s="7"/>
      <c r="D354" s="7"/>
      <c r="E354" s="7"/>
      <c r="F354" s="7"/>
      <c r="G354" s="7"/>
      <c r="H354" s="7"/>
      <c r="I354" s="7"/>
      <c r="J354" s="7"/>
      <c r="K354" s="7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</row>
    <row r="355" spans="2:25" s="8" customFormat="1" x14ac:dyDescent="0.25">
      <c r="B355" s="7"/>
      <c r="C355" s="7"/>
      <c r="D355" s="7"/>
      <c r="E355" s="7"/>
      <c r="F355" s="7"/>
      <c r="G355" s="7"/>
      <c r="H355" s="7"/>
      <c r="I355" s="7"/>
      <c r="J355" s="7"/>
      <c r="K355" s="7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</row>
    <row r="356" spans="2:25" s="8" customFormat="1" x14ac:dyDescent="0.25">
      <c r="B356" s="7"/>
      <c r="C356" s="7"/>
      <c r="D356" s="7"/>
      <c r="E356" s="7"/>
      <c r="F356" s="7"/>
      <c r="G356" s="7"/>
      <c r="H356" s="7"/>
      <c r="I356" s="7"/>
      <c r="J356" s="7"/>
      <c r="K356" s="7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</row>
    <row r="357" spans="2:25" s="8" customFormat="1" x14ac:dyDescent="0.25">
      <c r="B357" s="7"/>
      <c r="C357" s="7"/>
      <c r="D357" s="7"/>
      <c r="E357" s="7"/>
      <c r="F357" s="7"/>
      <c r="G357" s="7"/>
      <c r="H357" s="7"/>
      <c r="I357" s="7"/>
      <c r="J357" s="7"/>
      <c r="K357" s="7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</row>
    <row r="358" spans="2:25" s="8" customFormat="1" x14ac:dyDescent="0.25">
      <c r="B358" s="7"/>
      <c r="C358" s="7"/>
      <c r="D358" s="7"/>
      <c r="E358" s="7"/>
      <c r="F358" s="7"/>
      <c r="G358" s="7"/>
      <c r="H358" s="7"/>
      <c r="I358" s="7"/>
      <c r="J358" s="7"/>
      <c r="K358" s="7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</row>
    <row r="359" spans="2:25" s="8" customFormat="1" x14ac:dyDescent="0.25">
      <c r="B359" s="7"/>
      <c r="C359" s="7"/>
      <c r="D359" s="7"/>
      <c r="E359" s="7"/>
      <c r="F359" s="7"/>
      <c r="G359" s="7"/>
      <c r="H359" s="7"/>
      <c r="I359" s="7"/>
      <c r="J359" s="7"/>
      <c r="K359" s="7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</row>
    <row r="360" spans="2:25" s="8" customFormat="1" x14ac:dyDescent="0.25">
      <c r="B360" s="7"/>
      <c r="C360" s="7"/>
      <c r="D360" s="7"/>
      <c r="E360" s="7"/>
      <c r="F360" s="7"/>
      <c r="G360" s="7"/>
      <c r="H360" s="7"/>
      <c r="I360" s="7"/>
      <c r="J360" s="7"/>
      <c r="K360" s="7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</row>
    <row r="361" spans="2:25" s="8" customFormat="1" x14ac:dyDescent="0.25">
      <c r="B361" s="7"/>
      <c r="C361" s="7"/>
      <c r="D361" s="7"/>
      <c r="E361" s="7"/>
      <c r="F361" s="7"/>
      <c r="G361" s="7"/>
      <c r="H361" s="7"/>
      <c r="I361" s="7"/>
      <c r="J361" s="7"/>
      <c r="K361" s="7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</row>
    <row r="362" spans="2:25" s="8" customFormat="1" x14ac:dyDescent="0.25">
      <c r="B362" s="7"/>
      <c r="C362" s="7"/>
      <c r="D362" s="7"/>
      <c r="E362" s="7"/>
      <c r="F362" s="7"/>
      <c r="G362" s="7"/>
      <c r="H362" s="7"/>
      <c r="I362" s="7"/>
      <c r="J362" s="7"/>
      <c r="K362" s="7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</row>
    <row r="363" spans="2:25" s="8" customFormat="1" x14ac:dyDescent="0.25">
      <c r="B363" s="7"/>
      <c r="C363" s="7"/>
      <c r="D363" s="7"/>
      <c r="E363" s="7"/>
      <c r="F363" s="7"/>
      <c r="G363" s="7"/>
      <c r="H363" s="7"/>
      <c r="I363" s="7"/>
      <c r="J363" s="7"/>
      <c r="K363" s="7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</row>
    <row r="364" spans="2:25" s="8" customFormat="1" x14ac:dyDescent="0.25">
      <c r="B364" s="7"/>
      <c r="C364" s="7"/>
      <c r="D364" s="7"/>
      <c r="E364" s="7"/>
      <c r="F364" s="7"/>
      <c r="G364" s="7"/>
      <c r="H364" s="7"/>
      <c r="I364" s="7"/>
      <c r="J364" s="7"/>
      <c r="K364" s="7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</row>
    <row r="365" spans="2:25" s="8" customFormat="1" x14ac:dyDescent="0.25">
      <c r="B365" s="7"/>
      <c r="C365" s="7"/>
      <c r="D365" s="7"/>
      <c r="E365" s="7"/>
      <c r="F365" s="7"/>
      <c r="G365" s="7"/>
      <c r="H365" s="7"/>
      <c r="I365" s="7"/>
      <c r="J365" s="7"/>
      <c r="K365" s="7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</row>
    <row r="366" spans="2:25" s="8" customFormat="1" x14ac:dyDescent="0.25">
      <c r="B366" s="7"/>
      <c r="C366" s="7"/>
      <c r="D366" s="7"/>
      <c r="E366" s="7"/>
      <c r="F366" s="7"/>
      <c r="G366" s="7"/>
      <c r="H366" s="7"/>
      <c r="I366" s="7"/>
      <c r="J366" s="7"/>
      <c r="K366" s="7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</row>
    <row r="367" spans="2:25" s="8" customFormat="1" x14ac:dyDescent="0.25">
      <c r="B367" s="7"/>
      <c r="C367" s="7"/>
      <c r="D367" s="7"/>
      <c r="E367" s="7"/>
      <c r="F367" s="7"/>
      <c r="G367" s="7"/>
      <c r="H367" s="7"/>
      <c r="I367" s="7"/>
      <c r="J367" s="7"/>
      <c r="K367" s="7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</row>
    <row r="368" spans="2:25" s="8" customFormat="1" x14ac:dyDescent="0.25">
      <c r="B368" s="7"/>
      <c r="C368" s="7"/>
      <c r="D368" s="7"/>
      <c r="E368" s="7"/>
      <c r="F368" s="7"/>
      <c r="G368" s="7"/>
      <c r="H368" s="7"/>
      <c r="I368" s="7"/>
      <c r="J368" s="7"/>
      <c r="K368" s="7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</row>
    <row r="369" spans="2:25" s="8" customFormat="1" x14ac:dyDescent="0.25">
      <c r="B369" s="7"/>
      <c r="C369" s="7"/>
      <c r="D369" s="7"/>
      <c r="E369" s="7"/>
      <c r="F369" s="7"/>
      <c r="G369" s="7"/>
      <c r="H369" s="7"/>
      <c r="I369" s="7"/>
      <c r="J369" s="7"/>
      <c r="K369" s="7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</row>
    <row r="370" spans="2:25" s="8" customFormat="1" x14ac:dyDescent="0.25">
      <c r="B370" s="7"/>
      <c r="C370" s="7"/>
      <c r="D370" s="7"/>
      <c r="E370" s="7"/>
      <c r="F370" s="7"/>
      <c r="G370" s="7"/>
      <c r="H370" s="7"/>
      <c r="I370" s="7"/>
      <c r="J370" s="7"/>
      <c r="K370" s="7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</row>
    <row r="371" spans="2:25" s="8" customFormat="1" x14ac:dyDescent="0.25">
      <c r="B371" s="7"/>
      <c r="C371" s="7"/>
      <c r="D371" s="7"/>
      <c r="E371" s="7"/>
      <c r="F371" s="7"/>
      <c r="G371" s="7"/>
      <c r="H371" s="7"/>
      <c r="I371" s="7"/>
      <c r="J371" s="7"/>
      <c r="K371" s="7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</row>
    <row r="372" spans="2:25" s="8" customFormat="1" x14ac:dyDescent="0.25">
      <c r="B372" s="7"/>
      <c r="C372" s="7"/>
      <c r="D372" s="7"/>
      <c r="E372" s="7"/>
      <c r="F372" s="7"/>
      <c r="G372" s="7"/>
      <c r="H372" s="7"/>
      <c r="I372" s="7"/>
      <c r="J372" s="7"/>
      <c r="K372" s="7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</row>
    <row r="373" spans="2:25" s="8" customFormat="1" x14ac:dyDescent="0.25">
      <c r="B373" s="7"/>
      <c r="C373" s="7"/>
      <c r="D373" s="7"/>
      <c r="E373" s="7"/>
      <c r="F373" s="7"/>
      <c r="G373" s="7"/>
      <c r="H373" s="7"/>
      <c r="I373" s="7"/>
      <c r="J373" s="7"/>
      <c r="K373" s="7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</row>
    <row r="374" spans="2:25" s="8" customFormat="1" x14ac:dyDescent="0.25">
      <c r="B374" s="7"/>
      <c r="C374" s="7"/>
      <c r="D374" s="7"/>
      <c r="E374" s="7"/>
      <c r="F374" s="7"/>
      <c r="G374" s="7"/>
      <c r="H374" s="7"/>
      <c r="I374" s="7"/>
      <c r="J374" s="7"/>
      <c r="K374" s="7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</row>
    <row r="375" spans="2:25" s="8" customFormat="1" x14ac:dyDescent="0.25">
      <c r="B375" s="7"/>
      <c r="C375" s="7"/>
      <c r="D375" s="7"/>
      <c r="E375" s="7"/>
      <c r="F375" s="7"/>
      <c r="G375" s="7"/>
      <c r="H375" s="7"/>
      <c r="I375" s="7"/>
      <c r="J375" s="7"/>
      <c r="K375" s="7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</row>
    <row r="376" spans="2:25" s="8" customFormat="1" x14ac:dyDescent="0.25">
      <c r="B376" s="7"/>
      <c r="C376" s="7"/>
      <c r="D376" s="7"/>
      <c r="E376" s="7"/>
      <c r="F376" s="7"/>
      <c r="G376" s="7"/>
      <c r="H376" s="7"/>
      <c r="I376" s="7"/>
      <c r="J376" s="7"/>
      <c r="K376" s="7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</row>
    <row r="377" spans="2:25" s="8" customFormat="1" x14ac:dyDescent="0.25">
      <c r="B377" s="7"/>
      <c r="C377" s="7"/>
      <c r="D377" s="7"/>
      <c r="E377" s="7"/>
      <c r="F377" s="7"/>
      <c r="G377" s="7"/>
      <c r="H377" s="7"/>
      <c r="I377" s="7"/>
      <c r="J377" s="7"/>
      <c r="K377" s="7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</row>
    <row r="378" spans="2:25" s="8" customFormat="1" x14ac:dyDescent="0.25">
      <c r="B378" s="7"/>
      <c r="C378" s="7"/>
      <c r="D378" s="7"/>
      <c r="E378" s="7"/>
      <c r="F378" s="7"/>
      <c r="G378" s="7"/>
      <c r="H378" s="7"/>
      <c r="I378" s="7"/>
      <c r="J378" s="7"/>
      <c r="K378" s="7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</row>
    <row r="379" spans="2:25" s="8" customFormat="1" x14ac:dyDescent="0.25">
      <c r="B379" s="7"/>
      <c r="C379" s="7"/>
      <c r="D379" s="7"/>
      <c r="E379" s="7"/>
      <c r="F379" s="7"/>
      <c r="G379" s="7"/>
      <c r="H379" s="7"/>
      <c r="I379" s="7"/>
      <c r="J379" s="7"/>
      <c r="K379" s="7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</row>
    <row r="380" spans="2:25" s="8" customFormat="1" x14ac:dyDescent="0.25">
      <c r="B380" s="7"/>
      <c r="C380" s="7"/>
      <c r="D380" s="7"/>
      <c r="E380" s="7"/>
      <c r="F380" s="7"/>
      <c r="G380" s="7"/>
      <c r="H380" s="7"/>
      <c r="I380" s="7"/>
      <c r="J380" s="7"/>
      <c r="K380" s="7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</row>
    <row r="381" spans="2:25" s="8" customFormat="1" x14ac:dyDescent="0.25">
      <c r="B381" s="7"/>
      <c r="C381" s="7"/>
      <c r="D381" s="7"/>
      <c r="E381" s="7"/>
      <c r="F381" s="7"/>
      <c r="G381" s="7"/>
      <c r="H381" s="7"/>
      <c r="I381" s="7"/>
      <c r="J381" s="7"/>
      <c r="K381" s="7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</row>
    <row r="382" spans="2:25" s="8" customFormat="1" x14ac:dyDescent="0.25">
      <c r="B382" s="7"/>
      <c r="C382" s="7"/>
      <c r="D382" s="7"/>
      <c r="E382" s="7"/>
      <c r="F382" s="7"/>
      <c r="G382" s="7"/>
      <c r="H382" s="7"/>
      <c r="I382" s="7"/>
      <c r="J382" s="7"/>
      <c r="K382" s="7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</row>
    <row r="383" spans="2:25" s="8" customFormat="1" x14ac:dyDescent="0.25">
      <c r="B383" s="7"/>
      <c r="C383" s="7"/>
      <c r="D383" s="7"/>
      <c r="E383" s="7"/>
      <c r="F383" s="7"/>
      <c r="G383" s="7"/>
      <c r="H383" s="7"/>
      <c r="I383" s="7"/>
      <c r="J383" s="7"/>
      <c r="K383" s="7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</row>
    <row r="384" spans="2:25" s="8" customFormat="1" x14ac:dyDescent="0.25">
      <c r="B384" s="7"/>
      <c r="C384" s="7"/>
      <c r="D384" s="7"/>
      <c r="E384" s="7"/>
      <c r="F384" s="7"/>
      <c r="G384" s="7"/>
      <c r="H384" s="7"/>
      <c r="I384" s="7"/>
      <c r="J384" s="7"/>
      <c r="K384" s="7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</row>
    <row r="385" spans="2:25" s="8" customFormat="1" x14ac:dyDescent="0.25">
      <c r="B385" s="7"/>
      <c r="C385" s="7"/>
      <c r="D385" s="7"/>
      <c r="E385" s="7"/>
      <c r="F385" s="7"/>
      <c r="G385" s="7"/>
      <c r="H385" s="7"/>
      <c r="I385" s="7"/>
      <c r="J385" s="7"/>
      <c r="K385" s="7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</row>
    <row r="386" spans="2:25" s="8" customFormat="1" x14ac:dyDescent="0.25">
      <c r="B386" s="7"/>
      <c r="C386" s="7"/>
      <c r="D386" s="7"/>
      <c r="E386" s="7"/>
      <c r="F386" s="7"/>
      <c r="G386" s="7"/>
      <c r="H386" s="7"/>
      <c r="I386" s="7"/>
      <c r="J386" s="7"/>
      <c r="K386" s="7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</row>
    <row r="387" spans="2:25" s="8" customFormat="1" x14ac:dyDescent="0.25">
      <c r="B387" s="7"/>
      <c r="C387" s="7"/>
      <c r="D387" s="7"/>
      <c r="E387" s="7"/>
      <c r="F387" s="7"/>
      <c r="G387" s="7"/>
      <c r="H387" s="7"/>
      <c r="I387" s="7"/>
      <c r="J387" s="7"/>
      <c r="K387" s="7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</row>
    <row r="388" spans="2:25" s="8" customFormat="1" x14ac:dyDescent="0.25">
      <c r="B388" s="7"/>
      <c r="C388" s="7"/>
      <c r="D388" s="7"/>
      <c r="E388" s="7"/>
      <c r="F388" s="7"/>
      <c r="G388" s="7"/>
      <c r="H388" s="7"/>
      <c r="I388" s="7"/>
      <c r="J388" s="7"/>
      <c r="K388" s="7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</row>
    <row r="389" spans="2:25" s="8" customFormat="1" x14ac:dyDescent="0.25">
      <c r="B389" s="7"/>
      <c r="C389" s="7"/>
      <c r="D389" s="7"/>
      <c r="E389" s="7"/>
      <c r="F389" s="7"/>
      <c r="G389" s="7"/>
      <c r="H389" s="7"/>
      <c r="I389" s="7"/>
      <c r="J389" s="7"/>
      <c r="K389" s="7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</row>
    <row r="390" spans="2:25" s="8" customFormat="1" x14ac:dyDescent="0.25">
      <c r="B390" s="7"/>
      <c r="C390" s="7"/>
      <c r="D390" s="7"/>
      <c r="E390" s="7"/>
      <c r="F390" s="7"/>
      <c r="G390" s="7"/>
      <c r="H390" s="7"/>
      <c r="I390" s="7"/>
      <c r="J390" s="7"/>
      <c r="K390" s="7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</row>
    <row r="391" spans="2:25" s="8" customFormat="1" x14ac:dyDescent="0.25">
      <c r="B391" s="7"/>
      <c r="C391" s="7"/>
      <c r="D391" s="7"/>
      <c r="E391" s="7"/>
      <c r="F391" s="7"/>
      <c r="G391" s="7"/>
      <c r="H391" s="7"/>
      <c r="I391" s="7"/>
      <c r="J391" s="7"/>
      <c r="K391" s="7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</row>
    <row r="392" spans="2:25" s="8" customFormat="1" x14ac:dyDescent="0.25">
      <c r="B392" s="7"/>
      <c r="C392" s="7"/>
      <c r="D392" s="7"/>
      <c r="E392" s="7"/>
      <c r="F392" s="7"/>
      <c r="G392" s="7"/>
      <c r="H392" s="7"/>
      <c r="I392" s="7"/>
      <c r="J392" s="7"/>
      <c r="K392" s="7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</row>
    <row r="393" spans="2:25" s="8" customFormat="1" x14ac:dyDescent="0.25">
      <c r="B393" s="7"/>
      <c r="C393" s="7"/>
      <c r="D393" s="7"/>
      <c r="E393" s="7"/>
      <c r="F393" s="7"/>
      <c r="G393" s="7"/>
      <c r="H393" s="7"/>
      <c r="I393" s="7"/>
      <c r="J393" s="7"/>
      <c r="K393" s="7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</row>
    <row r="394" spans="2:25" s="8" customFormat="1" x14ac:dyDescent="0.25">
      <c r="B394" s="7"/>
      <c r="C394" s="7"/>
      <c r="D394" s="7"/>
      <c r="E394" s="7"/>
      <c r="F394" s="7"/>
      <c r="G394" s="7"/>
      <c r="H394" s="7"/>
      <c r="I394" s="7"/>
      <c r="J394" s="7"/>
      <c r="K394" s="7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</row>
    <row r="395" spans="2:25" s="8" customFormat="1" x14ac:dyDescent="0.25">
      <c r="B395" s="7"/>
      <c r="C395" s="7"/>
      <c r="D395" s="7"/>
      <c r="E395" s="7"/>
      <c r="F395" s="7"/>
      <c r="G395" s="7"/>
      <c r="H395" s="7"/>
      <c r="I395" s="7"/>
      <c r="J395" s="7"/>
      <c r="K395" s="7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</row>
    <row r="396" spans="2:25" s="8" customFormat="1" x14ac:dyDescent="0.25">
      <c r="B396" s="7"/>
      <c r="C396" s="7"/>
      <c r="D396" s="7"/>
      <c r="E396" s="7"/>
      <c r="F396" s="7"/>
      <c r="G396" s="7"/>
      <c r="H396" s="7"/>
      <c r="I396" s="7"/>
      <c r="J396" s="7"/>
      <c r="K396" s="7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</row>
    <row r="397" spans="2:25" s="8" customFormat="1" x14ac:dyDescent="0.25">
      <c r="B397" s="7"/>
      <c r="C397" s="7"/>
      <c r="D397" s="7"/>
      <c r="E397" s="7"/>
      <c r="F397" s="7"/>
      <c r="G397" s="7"/>
      <c r="H397" s="7"/>
      <c r="I397" s="7"/>
      <c r="J397" s="7"/>
      <c r="K397" s="7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</row>
    <row r="398" spans="2:25" s="8" customFormat="1" x14ac:dyDescent="0.25">
      <c r="B398" s="7"/>
      <c r="C398" s="7"/>
      <c r="D398" s="7"/>
      <c r="E398" s="7"/>
      <c r="F398" s="7"/>
      <c r="G398" s="7"/>
      <c r="H398" s="7"/>
      <c r="I398" s="7"/>
      <c r="J398" s="7"/>
      <c r="K398" s="7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</row>
    <row r="399" spans="2:25" s="8" customFormat="1" x14ac:dyDescent="0.25">
      <c r="B399" s="7"/>
      <c r="C399" s="7"/>
      <c r="D399" s="7"/>
      <c r="E399" s="7"/>
      <c r="F399" s="7"/>
      <c r="G399" s="7"/>
      <c r="H399" s="7"/>
      <c r="I399" s="7"/>
      <c r="J399" s="7"/>
      <c r="K399" s="7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</row>
    <row r="400" spans="2:25" s="8" customFormat="1" x14ac:dyDescent="0.25">
      <c r="B400" s="7"/>
      <c r="C400" s="7"/>
      <c r="D400" s="7"/>
      <c r="E400" s="7"/>
      <c r="F400" s="7"/>
      <c r="G400" s="7"/>
      <c r="H400" s="7"/>
      <c r="I400" s="7"/>
      <c r="J400" s="7"/>
      <c r="K400" s="7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</row>
    <row r="401" spans="2:25" s="8" customFormat="1" x14ac:dyDescent="0.25">
      <c r="B401" s="7"/>
      <c r="C401" s="7"/>
      <c r="D401" s="7"/>
      <c r="E401" s="7"/>
      <c r="F401" s="7"/>
      <c r="G401" s="7"/>
      <c r="H401" s="7"/>
      <c r="I401" s="7"/>
      <c r="J401" s="7"/>
      <c r="K401" s="7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</row>
    <row r="402" spans="2:25" s="8" customFormat="1" x14ac:dyDescent="0.25">
      <c r="B402" s="7"/>
      <c r="C402" s="7"/>
      <c r="D402" s="7"/>
      <c r="E402" s="7"/>
      <c r="F402" s="7"/>
      <c r="G402" s="7"/>
      <c r="H402" s="7"/>
      <c r="I402" s="7"/>
      <c r="J402" s="7"/>
      <c r="K402" s="7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</row>
    <row r="403" spans="2:25" s="8" customFormat="1" x14ac:dyDescent="0.25">
      <c r="B403" s="7"/>
      <c r="C403" s="7"/>
      <c r="D403" s="7"/>
      <c r="E403" s="7"/>
      <c r="F403" s="7"/>
      <c r="G403" s="7"/>
      <c r="H403" s="7"/>
      <c r="I403" s="7"/>
      <c r="J403" s="7"/>
      <c r="K403" s="7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</row>
    <row r="404" spans="2:25" s="8" customFormat="1" x14ac:dyDescent="0.25">
      <c r="B404" s="7"/>
      <c r="C404" s="7"/>
      <c r="D404" s="7"/>
      <c r="E404" s="7"/>
      <c r="F404" s="7"/>
      <c r="G404" s="7"/>
      <c r="H404" s="7"/>
      <c r="I404" s="7"/>
      <c r="J404" s="7"/>
      <c r="K404" s="7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</row>
    <row r="405" spans="2:25" s="8" customFormat="1" x14ac:dyDescent="0.25">
      <c r="B405" s="7"/>
      <c r="C405" s="7"/>
      <c r="D405" s="7"/>
      <c r="E405" s="7"/>
      <c r="F405" s="7"/>
      <c r="G405" s="7"/>
      <c r="H405" s="7"/>
      <c r="I405" s="7"/>
      <c r="J405" s="7"/>
      <c r="K405" s="7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</row>
    <row r="406" spans="2:25" s="8" customFormat="1" x14ac:dyDescent="0.25">
      <c r="B406" s="7"/>
      <c r="C406" s="7"/>
      <c r="D406" s="7"/>
      <c r="E406" s="7"/>
      <c r="F406" s="7"/>
      <c r="G406" s="7"/>
      <c r="H406" s="7"/>
      <c r="I406" s="7"/>
      <c r="J406" s="7"/>
      <c r="K406" s="7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</row>
    <row r="407" spans="2:25" s="8" customFormat="1" x14ac:dyDescent="0.25">
      <c r="B407" s="7"/>
      <c r="C407" s="7"/>
      <c r="D407" s="7"/>
      <c r="E407" s="7"/>
      <c r="F407" s="7"/>
      <c r="G407" s="7"/>
      <c r="H407" s="7"/>
      <c r="I407" s="7"/>
      <c r="J407" s="7"/>
      <c r="K407" s="7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</row>
    <row r="408" spans="2:25" s="8" customFormat="1" x14ac:dyDescent="0.25">
      <c r="B408" s="7"/>
      <c r="C408" s="7"/>
      <c r="D408" s="7"/>
      <c r="E408" s="7"/>
      <c r="F408" s="7"/>
      <c r="G408" s="7"/>
      <c r="H408" s="7"/>
      <c r="I408" s="7"/>
      <c r="J408" s="7"/>
      <c r="K408" s="7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</row>
    <row r="409" spans="2:25" s="8" customFormat="1" x14ac:dyDescent="0.25">
      <c r="B409" s="7"/>
      <c r="C409" s="7"/>
      <c r="D409" s="7"/>
      <c r="E409" s="7"/>
      <c r="F409" s="7"/>
      <c r="G409" s="7"/>
      <c r="H409" s="7"/>
      <c r="I409" s="7"/>
      <c r="J409" s="7"/>
      <c r="K409" s="7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</row>
    <row r="410" spans="2:25" s="8" customFormat="1" x14ac:dyDescent="0.25">
      <c r="B410" s="7"/>
      <c r="C410" s="7"/>
      <c r="D410" s="7"/>
      <c r="E410" s="7"/>
      <c r="F410" s="7"/>
      <c r="G410" s="7"/>
      <c r="H410" s="7"/>
      <c r="I410" s="7"/>
      <c r="J410" s="7"/>
      <c r="K410" s="7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</row>
    <row r="411" spans="2:25" s="8" customFormat="1" x14ac:dyDescent="0.25">
      <c r="B411" s="7"/>
      <c r="C411" s="7"/>
      <c r="D411" s="7"/>
      <c r="E411" s="7"/>
      <c r="F411" s="7"/>
      <c r="G411" s="7"/>
      <c r="H411" s="7"/>
      <c r="I411" s="7"/>
      <c r="J411" s="7"/>
      <c r="K411" s="7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</row>
    <row r="412" spans="2:25" s="8" customFormat="1" x14ac:dyDescent="0.25">
      <c r="B412" s="7"/>
      <c r="C412" s="7"/>
      <c r="D412" s="7"/>
      <c r="E412" s="7"/>
      <c r="F412" s="7"/>
      <c r="G412" s="7"/>
      <c r="H412" s="7"/>
      <c r="I412" s="7"/>
      <c r="J412" s="7"/>
      <c r="K412" s="7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</row>
    <row r="413" spans="2:25" s="8" customFormat="1" x14ac:dyDescent="0.25">
      <c r="B413" s="7"/>
      <c r="C413" s="7"/>
      <c r="D413" s="7"/>
      <c r="E413" s="7"/>
      <c r="F413" s="7"/>
      <c r="G413" s="7"/>
      <c r="H413" s="7"/>
      <c r="I413" s="7"/>
      <c r="J413" s="7"/>
      <c r="K413" s="7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</row>
    <row r="414" spans="2:25" s="8" customFormat="1" x14ac:dyDescent="0.25">
      <c r="B414" s="7"/>
      <c r="C414" s="7"/>
      <c r="D414" s="7"/>
      <c r="E414" s="7"/>
      <c r="F414" s="7"/>
      <c r="G414" s="7"/>
      <c r="H414" s="7"/>
      <c r="I414" s="7"/>
      <c r="J414" s="7"/>
      <c r="K414" s="7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</row>
    <row r="415" spans="2:25" s="8" customFormat="1" x14ac:dyDescent="0.25">
      <c r="B415" s="7"/>
      <c r="C415" s="7"/>
      <c r="D415" s="7"/>
      <c r="E415" s="7"/>
      <c r="F415" s="7"/>
      <c r="G415" s="7"/>
      <c r="H415" s="7"/>
      <c r="I415" s="7"/>
      <c r="J415" s="7"/>
      <c r="K415" s="7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</row>
    <row r="416" spans="2:25" s="8" customFormat="1" x14ac:dyDescent="0.25">
      <c r="B416" s="7"/>
      <c r="C416" s="7"/>
      <c r="D416" s="7"/>
      <c r="E416" s="7"/>
      <c r="F416" s="7"/>
      <c r="G416" s="7"/>
      <c r="H416" s="7"/>
      <c r="I416" s="7"/>
      <c r="J416" s="7"/>
      <c r="K416" s="7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</row>
    <row r="417" spans="2:25" s="8" customFormat="1" x14ac:dyDescent="0.25">
      <c r="B417" s="7"/>
      <c r="C417" s="7"/>
      <c r="D417" s="7"/>
      <c r="E417" s="7"/>
      <c r="F417" s="7"/>
      <c r="G417" s="7"/>
      <c r="H417" s="7"/>
      <c r="I417" s="7"/>
      <c r="J417" s="7"/>
      <c r="K417" s="7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</row>
    <row r="418" spans="2:25" s="8" customFormat="1" x14ac:dyDescent="0.25">
      <c r="B418" s="7"/>
      <c r="C418" s="7"/>
      <c r="D418" s="7"/>
      <c r="E418" s="7"/>
      <c r="F418" s="7"/>
      <c r="G418" s="7"/>
      <c r="H418" s="7"/>
      <c r="I418" s="7"/>
      <c r="J418" s="7"/>
      <c r="K418" s="7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</row>
    <row r="419" spans="2:25" s="8" customFormat="1" x14ac:dyDescent="0.25">
      <c r="B419" s="7"/>
      <c r="C419" s="7"/>
      <c r="D419" s="7"/>
      <c r="E419" s="7"/>
      <c r="F419" s="7"/>
      <c r="G419" s="7"/>
      <c r="H419" s="7"/>
      <c r="I419" s="7"/>
      <c r="J419" s="7"/>
      <c r="K419" s="7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</row>
    <row r="420" spans="2:25" s="8" customFormat="1" x14ac:dyDescent="0.25">
      <c r="B420" s="7"/>
      <c r="C420" s="7"/>
      <c r="D420" s="7"/>
      <c r="E420" s="7"/>
      <c r="F420" s="7"/>
      <c r="G420" s="7"/>
      <c r="H420" s="7"/>
      <c r="I420" s="7"/>
      <c r="J420" s="7"/>
      <c r="K420" s="7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</row>
    <row r="421" spans="2:25" s="8" customFormat="1" x14ac:dyDescent="0.25">
      <c r="B421" s="7"/>
      <c r="C421" s="7"/>
      <c r="D421" s="7"/>
      <c r="E421" s="7"/>
      <c r="F421" s="7"/>
      <c r="G421" s="7"/>
      <c r="H421" s="7"/>
      <c r="I421" s="7"/>
      <c r="J421" s="7"/>
      <c r="K421" s="7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</row>
    <row r="422" spans="2:25" s="8" customFormat="1" x14ac:dyDescent="0.25">
      <c r="B422" s="7"/>
      <c r="C422" s="7"/>
      <c r="D422" s="7"/>
      <c r="E422" s="7"/>
      <c r="F422" s="7"/>
      <c r="G422" s="7"/>
      <c r="H422" s="7"/>
      <c r="I422" s="7"/>
      <c r="J422" s="7"/>
      <c r="K422" s="7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</row>
    <row r="423" spans="2:25" s="8" customFormat="1" x14ac:dyDescent="0.25">
      <c r="B423" s="7"/>
      <c r="C423" s="7"/>
      <c r="D423" s="7"/>
      <c r="E423" s="7"/>
      <c r="F423" s="7"/>
      <c r="G423" s="7"/>
      <c r="H423" s="7"/>
      <c r="I423" s="7"/>
      <c r="J423" s="7"/>
      <c r="K423" s="7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</row>
    <row r="424" spans="2:25" s="8" customFormat="1" x14ac:dyDescent="0.25">
      <c r="B424" s="7"/>
      <c r="C424" s="7"/>
      <c r="D424" s="7"/>
      <c r="E424" s="7"/>
      <c r="F424" s="7"/>
      <c r="G424" s="7"/>
      <c r="H424" s="7"/>
      <c r="I424" s="7"/>
      <c r="J424" s="7"/>
      <c r="K424" s="7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</row>
    <row r="425" spans="2:25" s="8" customFormat="1" x14ac:dyDescent="0.25">
      <c r="B425" s="7"/>
      <c r="C425" s="7"/>
      <c r="D425" s="7"/>
      <c r="E425" s="7"/>
      <c r="F425" s="7"/>
      <c r="G425" s="7"/>
      <c r="H425" s="7"/>
      <c r="I425" s="7"/>
      <c r="J425" s="7"/>
      <c r="K425" s="7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</row>
    <row r="426" spans="2:25" s="8" customFormat="1" x14ac:dyDescent="0.25">
      <c r="B426" s="7"/>
      <c r="C426" s="7"/>
      <c r="D426" s="7"/>
      <c r="E426" s="7"/>
      <c r="F426" s="7"/>
      <c r="G426" s="7"/>
      <c r="H426" s="7"/>
      <c r="I426" s="7"/>
      <c r="J426" s="7"/>
      <c r="K426" s="7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</row>
    <row r="427" spans="2:25" s="8" customFormat="1" x14ac:dyDescent="0.25">
      <c r="B427" s="7"/>
      <c r="C427" s="7"/>
      <c r="D427" s="7"/>
      <c r="E427" s="7"/>
      <c r="F427" s="7"/>
      <c r="G427" s="7"/>
      <c r="H427" s="7"/>
      <c r="I427" s="7"/>
      <c r="J427" s="7"/>
      <c r="K427" s="7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</row>
    <row r="428" spans="2:25" s="8" customFormat="1" x14ac:dyDescent="0.25">
      <c r="B428" s="7"/>
      <c r="C428" s="7"/>
      <c r="D428" s="7"/>
      <c r="E428" s="7"/>
      <c r="F428" s="7"/>
      <c r="G428" s="7"/>
      <c r="H428" s="7"/>
      <c r="I428" s="7"/>
      <c r="J428" s="7"/>
      <c r="K428" s="7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</row>
    <row r="429" spans="2:25" s="8" customFormat="1" x14ac:dyDescent="0.25">
      <c r="B429" s="7"/>
      <c r="C429" s="7"/>
      <c r="D429" s="7"/>
      <c r="E429" s="7"/>
      <c r="F429" s="7"/>
      <c r="G429" s="7"/>
      <c r="H429" s="7"/>
      <c r="I429" s="7"/>
      <c r="J429" s="7"/>
      <c r="K429" s="7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</row>
    <row r="430" spans="2:25" s="8" customFormat="1" x14ac:dyDescent="0.25">
      <c r="B430" s="7"/>
      <c r="C430" s="7"/>
      <c r="D430" s="7"/>
      <c r="E430" s="7"/>
      <c r="F430" s="7"/>
      <c r="G430" s="7"/>
      <c r="H430" s="7"/>
      <c r="I430" s="7"/>
      <c r="J430" s="7"/>
      <c r="K430" s="7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</row>
    <row r="431" spans="2:25" s="8" customFormat="1" x14ac:dyDescent="0.25">
      <c r="B431" s="7"/>
      <c r="C431" s="7"/>
      <c r="D431" s="7"/>
      <c r="E431" s="7"/>
      <c r="F431" s="7"/>
      <c r="G431" s="7"/>
      <c r="H431" s="7"/>
      <c r="I431" s="7"/>
      <c r="J431" s="7"/>
      <c r="K431" s="7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</row>
    <row r="432" spans="2:25" s="8" customFormat="1" x14ac:dyDescent="0.25">
      <c r="B432" s="7"/>
      <c r="C432" s="7"/>
      <c r="D432" s="7"/>
      <c r="E432" s="7"/>
      <c r="F432" s="7"/>
      <c r="G432" s="7"/>
      <c r="H432" s="7"/>
      <c r="I432" s="7"/>
      <c r="J432" s="7"/>
      <c r="K432" s="7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</row>
    <row r="433" spans="2:25" s="8" customFormat="1" x14ac:dyDescent="0.25">
      <c r="B433" s="7"/>
      <c r="C433" s="7"/>
      <c r="D433" s="7"/>
      <c r="E433" s="7"/>
      <c r="F433" s="7"/>
      <c r="G433" s="7"/>
      <c r="H433" s="7"/>
      <c r="I433" s="7"/>
      <c r="J433" s="7"/>
      <c r="K433" s="7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</row>
    <row r="434" spans="2:25" s="8" customFormat="1" x14ac:dyDescent="0.25">
      <c r="B434" s="7"/>
      <c r="C434" s="7"/>
      <c r="D434" s="7"/>
      <c r="E434" s="7"/>
      <c r="F434" s="7"/>
      <c r="G434" s="7"/>
      <c r="H434" s="7"/>
      <c r="I434" s="7"/>
      <c r="J434" s="7"/>
      <c r="K434" s="7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</row>
    <row r="435" spans="2:25" s="8" customFormat="1" x14ac:dyDescent="0.25">
      <c r="B435" s="7"/>
      <c r="C435" s="7"/>
      <c r="D435" s="7"/>
      <c r="E435" s="7"/>
      <c r="F435" s="7"/>
      <c r="G435" s="7"/>
      <c r="H435" s="7"/>
      <c r="I435" s="7"/>
      <c r="J435" s="7"/>
      <c r="K435" s="7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</row>
    <row r="436" spans="2:25" s="8" customFormat="1" x14ac:dyDescent="0.25">
      <c r="B436" s="7"/>
      <c r="C436" s="7"/>
      <c r="D436" s="7"/>
      <c r="E436" s="7"/>
      <c r="F436" s="7"/>
      <c r="G436" s="7"/>
      <c r="H436" s="7"/>
      <c r="I436" s="7"/>
      <c r="J436" s="7"/>
      <c r="K436" s="7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</row>
    <row r="437" spans="2:25" s="8" customFormat="1" x14ac:dyDescent="0.25">
      <c r="B437" s="7"/>
      <c r="C437" s="7"/>
      <c r="D437" s="7"/>
      <c r="E437" s="7"/>
      <c r="F437" s="7"/>
      <c r="G437" s="7"/>
      <c r="H437" s="7"/>
      <c r="I437" s="7"/>
      <c r="J437" s="7"/>
      <c r="K437" s="7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</row>
    <row r="438" spans="2:25" s="8" customFormat="1" x14ac:dyDescent="0.25">
      <c r="B438" s="7"/>
      <c r="C438" s="7"/>
      <c r="D438" s="7"/>
      <c r="E438" s="7"/>
      <c r="F438" s="7"/>
      <c r="G438" s="7"/>
      <c r="H438" s="7"/>
      <c r="I438" s="7"/>
      <c r="J438" s="7"/>
      <c r="K438" s="7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</row>
    <row r="439" spans="2:25" s="8" customFormat="1" x14ac:dyDescent="0.25">
      <c r="B439" s="7"/>
      <c r="C439" s="7"/>
      <c r="D439" s="7"/>
      <c r="E439" s="7"/>
      <c r="F439" s="7"/>
      <c r="G439" s="7"/>
      <c r="H439" s="7"/>
      <c r="I439" s="7"/>
      <c r="J439" s="7"/>
      <c r="K439" s="7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</row>
    <row r="440" spans="2:25" s="8" customFormat="1" x14ac:dyDescent="0.25">
      <c r="B440" s="7"/>
      <c r="C440" s="7"/>
      <c r="D440" s="7"/>
      <c r="E440" s="7"/>
      <c r="F440" s="7"/>
      <c r="G440" s="7"/>
      <c r="H440" s="7"/>
      <c r="I440" s="7"/>
      <c r="J440" s="7"/>
      <c r="K440" s="7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</row>
    <row r="441" spans="2:25" s="8" customFormat="1" x14ac:dyDescent="0.25">
      <c r="B441" s="7"/>
      <c r="C441" s="7"/>
      <c r="D441" s="7"/>
      <c r="E441" s="7"/>
      <c r="F441" s="7"/>
      <c r="G441" s="7"/>
      <c r="H441" s="7"/>
      <c r="I441" s="7"/>
      <c r="J441" s="7"/>
      <c r="K441" s="7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</row>
    <row r="442" spans="2:25" s="8" customFormat="1" x14ac:dyDescent="0.25">
      <c r="B442" s="7"/>
      <c r="C442" s="7"/>
      <c r="D442" s="7"/>
      <c r="E442" s="7"/>
      <c r="F442" s="7"/>
      <c r="G442" s="7"/>
      <c r="H442" s="7"/>
      <c r="I442" s="7"/>
      <c r="J442" s="7"/>
      <c r="K442" s="7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</row>
    <row r="443" spans="2:25" s="8" customFormat="1" x14ac:dyDescent="0.25">
      <c r="B443" s="7"/>
      <c r="C443" s="7"/>
      <c r="D443" s="7"/>
      <c r="E443" s="7"/>
      <c r="F443" s="7"/>
      <c r="G443" s="7"/>
      <c r="H443" s="7"/>
      <c r="I443" s="7"/>
      <c r="J443" s="7"/>
      <c r="K443" s="7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</row>
    <row r="444" spans="2:25" s="8" customFormat="1" x14ac:dyDescent="0.25">
      <c r="B444" s="7"/>
      <c r="C444" s="7"/>
      <c r="D444" s="7"/>
      <c r="E444" s="7"/>
      <c r="F444" s="7"/>
      <c r="G444" s="7"/>
      <c r="H444" s="7"/>
      <c r="I444" s="7"/>
      <c r="J444" s="7"/>
      <c r="K444" s="7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</row>
    <row r="445" spans="2:25" s="8" customFormat="1" x14ac:dyDescent="0.25">
      <c r="B445" s="7"/>
      <c r="C445" s="7"/>
      <c r="D445" s="7"/>
      <c r="E445" s="7"/>
      <c r="F445" s="7"/>
      <c r="G445" s="7"/>
      <c r="H445" s="7"/>
      <c r="I445" s="7"/>
      <c r="J445" s="7"/>
      <c r="K445" s="7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</row>
    <row r="446" spans="2:25" s="8" customFormat="1" x14ac:dyDescent="0.25">
      <c r="B446" s="7"/>
      <c r="C446" s="7"/>
      <c r="D446" s="7"/>
      <c r="E446" s="7"/>
      <c r="F446" s="7"/>
      <c r="G446" s="7"/>
      <c r="H446" s="7"/>
      <c r="I446" s="7"/>
      <c r="J446" s="7"/>
      <c r="K446" s="7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</row>
    <row r="447" spans="2:25" s="8" customFormat="1" x14ac:dyDescent="0.25">
      <c r="B447" s="7"/>
      <c r="C447" s="7"/>
      <c r="D447" s="7"/>
      <c r="E447" s="7"/>
      <c r="F447" s="7"/>
      <c r="G447" s="7"/>
      <c r="H447" s="7"/>
      <c r="I447" s="7"/>
      <c r="J447" s="7"/>
      <c r="K447" s="7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</row>
    <row r="448" spans="2:25" s="8" customFormat="1" x14ac:dyDescent="0.25">
      <c r="B448" s="7"/>
      <c r="C448" s="7"/>
      <c r="D448" s="7"/>
      <c r="E448" s="7"/>
      <c r="F448" s="7"/>
      <c r="G448" s="7"/>
      <c r="H448" s="7"/>
      <c r="I448" s="7"/>
      <c r="J448" s="7"/>
      <c r="K448" s="7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</row>
    <row r="449" spans="2:25" s="8" customFormat="1" x14ac:dyDescent="0.25">
      <c r="B449" s="7"/>
      <c r="C449" s="7"/>
      <c r="D449" s="7"/>
      <c r="E449" s="7"/>
      <c r="F449" s="7"/>
      <c r="G449" s="7"/>
      <c r="H449" s="7"/>
      <c r="I449" s="7"/>
      <c r="J449" s="7"/>
      <c r="K449" s="7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</row>
    <row r="450" spans="2:25" s="8" customFormat="1" x14ac:dyDescent="0.25">
      <c r="B450" s="7"/>
      <c r="C450" s="7"/>
      <c r="D450" s="7"/>
      <c r="E450" s="7"/>
      <c r="F450" s="7"/>
      <c r="G450" s="7"/>
      <c r="H450" s="7"/>
      <c r="I450" s="7"/>
      <c r="J450" s="7"/>
      <c r="K450" s="7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</row>
    <row r="451" spans="2:25" s="8" customFormat="1" x14ac:dyDescent="0.25">
      <c r="B451" s="7"/>
      <c r="C451" s="7"/>
      <c r="D451" s="7"/>
      <c r="E451" s="7"/>
      <c r="F451" s="7"/>
      <c r="G451" s="7"/>
      <c r="H451" s="7"/>
      <c r="I451" s="7"/>
      <c r="J451" s="7"/>
      <c r="K451" s="7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</row>
    <row r="452" spans="2:25" s="8" customFormat="1" x14ac:dyDescent="0.25">
      <c r="B452" s="7"/>
      <c r="C452" s="7"/>
      <c r="D452" s="7"/>
      <c r="E452" s="7"/>
      <c r="F452" s="7"/>
      <c r="G452" s="7"/>
      <c r="H452" s="7"/>
      <c r="I452" s="7"/>
      <c r="J452" s="7"/>
      <c r="K452" s="7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</row>
    <row r="453" spans="2:25" s="8" customFormat="1" x14ac:dyDescent="0.25">
      <c r="B453" s="7"/>
      <c r="C453" s="7"/>
      <c r="D453" s="7"/>
      <c r="E453" s="7"/>
      <c r="F453" s="7"/>
      <c r="G453" s="7"/>
      <c r="H453" s="7"/>
      <c r="I453" s="7"/>
      <c r="J453" s="7"/>
      <c r="K453" s="7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</row>
    <row r="454" spans="2:25" s="8" customFormat="1" x14ac:dyDescent="0.25">
      <c r="B454" s="7"/>
      <c r="C454" s="7"/>
      <c r="D454" s="7"/>
      <c r="E454" s="7"/>
      <c r="F454" s="7"/>
      <c r="G454" s="7"/>
      <c r="H454" s="7"/>
      <c r="I454" s="7"/>
      <c r="J454" s="7"/>
      <c r="K454" s="7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</row>
    <row r="455" spans="2:25" s="8" customFormat="1" x14ac:dyDescent="0.25">
      <c r="B455" s="7"/>
      <c r="C455" s="7"/>
      <c r="D455" s="7"/>
      <c r="E455" s="7"/>
      <c r="F455" s="7"/>
      <c r="G455" s="7"/>
      <c r="H455" s="7"/>
      <c r="I455" s="7"/>
      <c r="J455" s="7"/>
      <c r="K455" s="7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</row>
    <row r="456" spans="2:25" s="8" customFormat="1" x14ac:dyDescent="0.25">
      <c r="B456" s="7"/>
      <c r="C456" s="7"/>
      <c r="D456" s="7"/>
      <c r="E456" s="7"/>
      <c r="F456" s="7"/>
      <c r="G456" s="7"/>
      <c r="H456" s="7"/>
      <c r="I456" s="7"/>
      <c r="J456" s="7"/>
      <c r="K456" s="7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</row>
    <row r="457" spans="2:25" s="8" customFormat="1" x14ac:dyDescent="0.25">
      <c r="B457" s="7"/>
      <c r="C457" s="7"/>
      <c r="D457" s="7"/>
      <c r="E457" s="7"/>
      <c r="F457" s="7"/>
      <c r="G457" s="7"/>
      <c r="H457" s="7"/>
      <c r="I457" s="7"/>
      <c r="J457" s="7"/>
      <c r="K457" s="7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</row>
    <row r="458" spans="2:25" s="8" customFormat="1" x14ac:dyDescent="0.25">
      <c r="B458" s="7"/>
      <c r="C458" s="7"/>
      <c r="D458" s="7"/>
      <c r="E458" s="7"/>
      <c r="F458" s="7"/>
      <c r="G458" s="7"/>
      <c r="H458" s="7"/>
      <c r="I458" s="7"/>
      <c r="J458" s="7"/>
      <c r="K458" s="7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</row>
    <row r="459" spans="2:25" s="8" customFormat="1" x14ac:dyDescent="0.25">
      <c r="B459" s="7"/>
      <c r="C459" s="7"/>
      <c r="D459" s="7"/>
      <c r="E459" s="7"/>
      <c r="F459" s="7"/>
      <c r="G459" s="7"/>
      <c r="H459" s="7"/>
      <c r="I459" s="7"/>
      <c r="J459" s="7"/>
      <c r="K459" s="7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</row>
    <row r="460" spans="2:25" s="8" customFormat="1" x14ac:dyDescent="0.25">
      <c r="B460" s="7"/>
      <c r="C460" s="7"/>
      <c r="D460" s="7"/>
      <c r="E460" s="7"/>
      <c r="F460" s="7"/>
      <c r="G460" s="7"/>
      <c r="H460" s="7"/>
      <c r="I460" s="7"/>
      <c r="J460" s="7"/>
      <c r="K460" s="7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</row>
    <row r="461" spans="2:25" s="8" customFormat="1" x14ac:dyDescent="0.25">
      <c r="B461" s="7"/>
      <c r="C461" s="7"/>
      <c r="D461" s="7"/>
      <c r="E461" s="7"/>
      <c r="F461" s="7"/>
      <c r="G461" s="7"/>
      <c r="H461" s="7"/>
      <c r="I461" s="7"/>
      <c r="J461" s="7"/>
      <c r="K461" s="7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</row>
    <row r="462" spans="2:25" s="8" customFormat="1" x14ac:dyDescent="0.25">
      <c r="B462" s="7"/>
      <c r="C462" s="7"/>
      <c r="D462" s="7"/>
      <c r="E462" s="7"/>
      <c r="F462" s="7"/>
      <c r="G462" s="7"/>
      <c r="H462" s="7"/>
      <c r="I462" s="7"/>
      <c r="J462" s="7"/>
      <c r="K462" s="7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</row>
    <row r="463" spans="2:25" s="8" customFormat="1" x14ac:dyDescent="0.25">
      <c r="B463" s="7"/>
      <c r="C463" s="7"/>
      <c r="D463" s="7"/>
      <c r="E463" s="7"/>
      <c r="F463" s="7"/>
      <c r="G463" s="7"/>
      <c r="H463" s="7"/>
      <c r="I463" s="7"/>
      <c r="J463" s="7"/>
      <c r="K463" s="7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</row>
    <row r="464" spans="2:25" s="8" customFormat="1" x14ac:dyDescent="0.25">
      <c r="B464" s="7"/>
      <c r="C464" s="7"/>
      <c r="D464" s="7"/>
      <c r="E464" s="7"/>
      <c r="F464" s="7"/>
      <c r="G464" s="7"/>
      <c r="H464" s="7"/>
      <c r="I464" s="7"/>
      <c r="J464" s="7"/>
      <c r="K464" s="7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</row>
    <row r="465" spans="2:25" s="8" customFormat="1" x14ac:dyDescent="0.25">
      <c r="B465" s="7"/>
      <c r="C465" s="7"/>
      <c r="D465" s="7"/>
      <c r="E465" s="7"/>
      <c r="F465" s="7"/>
      <c r="G465" s="7"/>
      <c r="H465" s="7"/>
      <c r="I465" s="7"/>
      <c r="J465" s="7"/>
      <c r="K465" s="7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</row>
    <row r="466" spans="2:25" s="8" customFormat="1" x14ac:dyDescent="0.25">
      <c r="B466" s="7"/>
      <c r="C466" s="7"/>
      <c r="D466" s="7"/>
      <c r="E466" s="7"/>
      <c r="F466" s="7"/>
      <c r="G466" s="7"/>
      <c r="H466" s="7"/>
      <c r="I466" s="7"/>
      <c r="J466" s="7"/>
      <c r="K466" s="7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</row>
    <row r="467" spans="2:25" s="8" customFormat="1" x14ac:dyDescent="0.25">
      <c r="B467" s="7"/>
      <c r="C467" s="7"/>
      <c r="D467" s="7"/>
      <c r="E467" s="7"/>
      <c r="F467" s="7"/>
      <c r="G467" s="7"/>
      <c r="H467" s="7"/>
      <c r="I467" s="7"/>
      <c r="J467" s="7"/>
      <c r="K467" s="7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</row>
    <row r="468" spans="2:25" s="8" customFormat="1" x14ac:dyDescent="0.25">
      <c r="B468" s="7"/>
      <c r="C468" s="7"/>
      <c r="D468" s="7"/>
      <c r="E468" s="7"/>
      <c r="F468" s="7"/>
      <c r="G468" s="7"/>
      <c r="H468" s="7"/>
      <c r="I468" s="7"/>
      <c r="J468" s="7"/>
      <c r="K468" s="7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</row>
    <row r="469" spans="2:25" s="8" customFormat="1" x14ac:dyDescent="0.25">
      <c r="B469" s="7"/>
      <c r="C469" s="7"/>
      <c r="D469" s="7"/>
      <c r="E469" s="7"/>
      <c r="F469" s="7"/>
      <c r="G469" s="7"/>
      <c r="H469" s="7"/>
      <c r="I469" s="7"/>
      <c r="J469" s="7"/>
      <c r="K469" s="7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</row>
    <row r="470" spans="2:25" s="8" customFormat="1" x14ac:dyDescent="0.25">
      <c r="B470" s="7"/>
      <c r="C470" s="7"/>
      <c r="D470" s="7"/>
      <c r="E470" s="7"/>
      <c r="F470" s="7"/>
      <c r="G470" s="7"/>
      <c r="H470" s="7"/>
      <c r="I470" s="7"/>
      <c r="J470" s="7"/>
      <c r="K470" s="7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</row>
    <row r="471" spans="2:25" s="8" customFormat="1" x14ac:dyDescent="0.25">
      <c r="B471" s="7"/>
      <c r="C471" s="7"/>
      <c r="D471" s="7"/>
      <c r="E471" s="7"/>
      <c r="F471" s="7"/>
      <c r="G471" s="7"/>
      <c r="H471" s="7"/>
      <c r="I471" s="7"/>
      <c r="J471" s="7"/>
      <c r="K471" s="7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</row>
    <row r="472" spans="2:25" s="8" customFormat="1" x14ac:dyDescent="0.25">
      <c r="B472" s="7"/>
      <c r="C472" s="7"/>
      <c r="D472" s="7"/>
      <c r="E472" s="7"/>
      <c r="F472" s="7"/>
      <c r="G472" s="7"/>
      <c r="H472" s="7"/>
      <c r="I472" s="7"/>
      <c r="J472" s="7"/>
      <c r="K472" s="7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</row>
    <row r="473" spans="2:25" s="8" customFormat="1" x14ac:dyDescent="0.25">
      <c r="B473" s="7"/>
      <c r="C473" s="7"/>
      <c r="D473" s="7"/>
      <c r="E473" s="7"/>
      <c r="F473" s="7"/>
      <c r="G473" s="7"/>
      <c r="H473" s="7"/>
      <c r="I473" s="7"/>
      <c r="J473" s="7"/>
      <c r="K473" s="7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</row>
    <row r="474" spans="2:25" s="8" customFormat="1" x14ac:dyDescent="0.25">
      <c r="B474" s="7"/>
      <c r="C474" s="7"/>
      <c r="D474" s="7"/>
      <c r="E474" s="7"/>
      <c r="F474" s="7"/>
      <c r="G474" s="7"/>
      <c r="H474" s="7"/>
      <c r="I474" s="7"/>
      <c r="J474" s="7"/>
      <c r="K474" s="7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</row>
    <row r="475" spans="2:25" s="8" customFormat="1" x14ac:dyDescent="0.25">
      <c r="B475" s="7"/>
      <c r="C475" s="7"/>
      <c r="D475" s="7"/>
      <c r="E475" s="7"/>
      <c r="F475" s="7"/>
      <c r="G475" s="7"/>
      <c r="H475" s="7"/>
      <c r="I475" s="7"/>
      <c r="J475" s="7"/>
      <c r="K475" s="7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</row>
    <row r="476" spans="2:25" s="8" customFormat="1" x14ac:dyDescent="0.25">
      <c r="B476" s="7"/>
      <c r="C476" s="7"/>
      <c r="D476" s="7"/>
      <c r="E476" s="7"/>
      <c r="F476" s="7"/>
      <c r="G476" s="7"/>
      <c r="H476" s="7"/>
      <c r="I476" s="7"/>
      <c r="J476" s="7"/>
      <c r="K476" s="7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</row>
    <row r="477" spans="2:25" s="8" customFormat="1" x14ac:dyDescent="0.25">
      <c r="B477" s="7"/>
      <c r="C477" s="7"/>
      <c r="D477" s="7"/>
      <c r="E477" s="7"/>
      <c r="F477" s="7"/>
      <c r="G477" s="7"/>
      <c r="H477" s="7"/>
      <c r="I477" s="7"/>
      <c r="J477" s="7"/>
      <c r="K477" s="7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</row>
    <row r="478" spans="2:25" s="8" customFormat="1" x14ac:dyDescent="0.25">
      <c r="B478" s="7"/>
      <c r="C478" s="7"/>
      <c r="D478" s="7"/>
      <c r="E478" s="7"/>
      <c r="F478" s="7"/>
      <c r="G478" s="7"/>
      <c r="H478" s="7"/>
      <c r="I478" s="7"/>
      <c r="J478" s="7"/>
      <c r="K478" s="7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</row>
    <row r="479" spans="2:25" s="8" customFormat="1" x14ac:dyDescent="0.25">
      <c r="B479" s="7"/>
      <c r="C479" s="7"/>
      <c r="D479" s="7"/>
      <c r="E479" s="7"/>
      <c r="F479" s="7"/>
      <c r="G479" s="7"/>
      <c r="H479" s="7"/>
      <c r="I479" s="7"/>
      <c r="J479" s="7"/>
      <c r="K479" s="7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</row>
    <row r="480" spans="2:25" s="8" customFormat="1" x14ac:dyDescent="0.25">
      <c r="B480" s="7"/>
      <c r="C480" s="7"/>
      <c r="D480" s="7"/>
      <c r="E480" s="7"/>
      <c r="F480" s="7"/>
      <c r="G480" s="7"/>
      <c r="H480" s="7"/>
      <c r="I480" s="7"/>
      <c r="J480" s="7"/>
      <c r="K480" s="7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</row>
    <row r="481" spans="2:25" s="8" customFormat="1" x14ac:dyDescent="0.25">
      <c r="B481" s="7"/>
      <c r="C481" s="7"/>
      <c r="D481" s="7"/>
      <c r="E481" s="7"/>
      <c r="F481" s="7"/>
      <c r="G481" s="7"/>
      <c r="H481" s="7"/>
      <c r="I481" s="7"/>
      <c r="J481" s="7"/>
      <c r="K481" s="7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</row>
    <row r="482" spans="2:25" s="8" customFormat="1" x14ac:dyDescent="0.25">
      <c r="B482" s="7"/>
      <c r="C482" s="7"/>
      <c r="D482" s="7"/>
      <c r="E482" s="7"/>
      <c r="F482" s="7"/>
      <c r="G482" s="7"/>
      <c r="H482" s="7"/>
      <c r="I482" s="7"/>
      <c r="J482" s="7"/>
      <c r="K482" s="7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</row>
    <row r="483" spans="2:25" s="8" customFormat="1" x14ac:dyDescent="0.25">
      <c r="B483" s="7"/>
      <c r="C483" s="7"/>
      <c r="D483" s="7"/>
      <c r="E483" s="7"/>
      <c r="F483" s="7"/>
      <c r="G483" s="7"/>
      <c r="H483" s="7"/>
      <c r="I483" s="7"/>
      <c r="J483" s="7"/>
      <c r="K483" s="7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</row>
    <row r="484" spans="2:25" s="8" customFormat="1" x14ac:dyDescent="0.25">
      <c r="B484" s="7"/>
      <c r="C484" s="7"/>
      <c r="D484" s="7"/>
      <c r="E484" s="7"/>
      <c r="F484" s="7"/>
      <c r="G484" s="7"/>
      <c r="H484" s="7"/>
      <c r="I484" s="7"/>
      <c r="J484" s="7"/>
      <c r="K484" s="7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</row>
    <row r="485" spans="2:25" s="8" customFormat="1" x14ac:dyDescent="0.25">
      <c r="B485" s="7"/>
      <c r="C485" s="7"/>
      <c r="D485" s="7"/>
      <c r="E485" s="7"/>
      <c r="F485" s="7"/>
      <c r="G485" s="7"/>
      <c r="H485" s="7"/>
      <c r="I485" s="7"/>
      <c r="J485" s="7"/>
      <c r="K485" s="7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</row>
    <row r="486" spans="2:25" s="8" customFormat="1" x14ac:dyDescent="0.25">
      <c r="B486" s="7"/>
      <c r="C486" s="7"/>
      <c r="D486" s="7"/>
      <c r="E486" s="7"/>
      <c r="F486" s="7"/>
      <c r="G486" s="7"/>
      <c r="H486" s="7"/>
      <c r="I486" s="7"/>
      <c r="J486" s="7"/>
      <c r="K486" s="7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</row>
    <row r="487" spans="2:25" s="8" customFormat="1" x14ac:dyDescent="0.25">
      <c r="B487" s="7"/>
      <c r="C487" s="7"/>
      <c r="D487" s="7"/>
      <c r="E487" s="7"/>
      <c r="F487" s="7"/>
      <c r="G487" s="7"/>
      <c r="H487" s="7"/>
      <c r="I487" s="7"/>
      <c r="J487" s="7"/>
      <c r="K487" s="7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</row>
    <row r="488" spans="2:25" s="8" customFormat="1" x14ac:dyDescent="0.25">
      <c r="B488" s="7"/>
      <c r="C488" s="7"/>
      <c r="D488" s="7"/>
      <c r="E488" s="7"/>
      <c r="F488" s="7"/>
      <c r="G488" s="7"/>
      <c r="H488" s="7"/>
      <c r="I488" s="7"/>
      <c r="J488" s="7"/>
      <c r="K488" s="7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</row>
    <row r="489" spans="2:25" s="8" customFormat="1" x14ac:dyDescent="0.25">
      <c r="B489" s="7"/>
      <c r="C489" s="7"/>
      <c r="D489" s="7"/>
      <c r="E489" s="7"/>
      <c r="F489" s="7"/>
      <c r="G489" s="7"/>
      <c r="H489" s="7"/>
      <c r="I489" s="7"/>
      <c r="J489" s="7"/>
      <c r="K489" s="7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</row>
    <row r="490" spans="2:25" s="8" customFormat="1" x14ac:dyDescent="0.25">
      <c r="B490" s="7"/>
      <c r="C490" s="7"/>
      <c r="D490" s="7"/>
      <c r="E490" s="7"/>
      <c r="F490" s="7"/>
      <c r="G490" s="7"/>
      <c r="H490" s="7"/>
      <c r="I490" s="7"/>
      <c r="J490" s="7"/>
      <c r="K490" s="7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</row>
    <row r="491" spans="2:25" s="8" customFormat="1" x14ac:dyDescent="0.25">
      <c r="B491" s="7"/>
      <c r="C491" s="7"/>
      <c r="D491" s="7"/>
      <c r="E491" s="7"/>
      <c r="F491" s="7"/>
      <c r="G491" s="7"/>
      <c r="H491" s="7"/>
      <c r="I491" s="7"/>
      <c r="J491" s="7"/>
      <c r="K491" s="7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</row>
    <row r="492" spans="2:25" s="8" customFormat="1" x14ac:dyDescent="0.25">
      <c r="B492" s="7"/>
      <c r="C492" s="7"/>
      <c r="D492" s="7"/>
      <c r="E492" s="7"/>
      <c r="F492" s="7"/>
      <c r="G492" s="7"/>
      <c r="H492" s="7"/>
      <c r="I492" s="7"/>
      <c r="J492" s="7"/>
      <c r="K492" s="7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</row>
    <row r="493" spans="2:25" s="8" customFormat="1" x14ac:dyDescent="0.25">
      <c r="B493" s="7"/>
      <c r="C493" s="7"/>
      <c r="D493" s="7"/>
      <c r="E493" s="7"/>
      <c r="F493" s="7"/>
      <c r="G493" s="7"/>
      <c r="H493" s="7"/>
      <c r="I493" s="7"/>
      <c r="J493" s="7"/>
      <c r="K493" s="7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</row>
    <row r="494" spans="2:25" s="8" customFormat="1" x14ac:dyDescent="0.25">
      <c r="B494" s="7"/>
      <c r="C494" s="7"/>
      <c r="D494" s="7"/>
      <c r="E494" s="7"/>
      <c r="F494" s="7"/>
      <c r="G494" s="7"/>
      <c r="H494" s="7"/>
      <c r="I494" s="7"/>
      <c r="J494" s="7"/>
      <c r="K494" s="7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</row>
    <row r="495" spans="2:25" s="8" customFormat="1" x14ac:dyDescent="0.25">
      <c r="B495" s="7"/>
      <c r="C495" s="7"/>
      <c r="D495" s="7"/>
      <c r="E495" s="7"/>
      <c r="F495" s="7"/>
      <c r="G495" s="7"/>
      <c r="H495" s="7"/>
      <c r="I495" s="7"/>
      <c r="J495" s="7"/>
      <c r="K495" s="7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</row>
    <row r="496" spans="2:25" s="8" customFormat="1" x14ac:dyDescent="0.25">
      <c r="B496" s="7"/>
      <c r="C496" s="7"/>
      <c r="D496" s="7"/>
      <c r="E496" s="7"/>
      <c r="F496" s="7"/>
      <c r="G496" s="7"/>
      <c r="H496" s="7"/>
      <c r="I496" s="7"/>
      <c r="J496" s="7"/>
      <c r="K496" s="7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</row>
    <row r="497" spans="2:25" s="8" customFormat="1" x14ac:dyDescent="0.25">
      <c r="B497" s="7"/>
      <c r="C497" s="7"/>
      <c r="D497" s="7"/>
      <c r="E497" s="7"/>
      <c r="F497" s="7"/>
      <c r="G497" s="7"/>
      <c r="H497" s="7"/>
      <c r="I497" s="7"/>
      <c r="J497" s="7"/>
      <c r="K497" s="7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</row>
    <row r="498" spans="2:25" s="8" customFormat="1" x14ac:dyDescent="0.25">
      <c r="B498" s="7"/>
      <c r="C498" s="7"/>
      <c r="D498" s="7"/>
      <c r="E498" s="7"/>
      <c r="F498" s="7"/>
      <c r="G498" s="7"/>
      <c r="H498" s="7"/>
      <c r="I498" s="7"/>
      <c r="J498" s="7"/>
      <c r="K498" s="7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</row>
    <row r="499" spans="2:25" s="8" customFormat="1" x14ac:dyDescent="0.25">
      <c r="B499" s="7"/>
      <c r="C499" s="7"/>
      <c r="D499" s="7"/>
      <c r="E499" s="7"/>
      <c r="F499" s="7"/>
      <c r="G499" s="7"/>
      <c r="H499" s="7"/>
      <c r="I499" s="7"/>
      <c r="J499" s="7"/>
      <c r="K499" s="7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</row>
    <row r="500" spans="2:25" s="8" customFormat="1" x14ac:dyDescent="0.25">
      <c r="B500" s="7"/>
      <c r="C500" s="7"/>
      <c r="D500" s="7"/>
      <c r="E500" s="7"/>
      <c r="F500" s="7"/>
      <c r="G500" s="7"/>
      <c r="H500" s="7"/>
      <c r="I500" s="7"/>
      <c r="J500" s="7"/>
      <c r="K500" s="7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</row>
    <row r="501" spans="2:25" s="8" customFormat="1" x14ac:dyDescent="0.25">
      <c r="B501" s="7"/>
      <c r="C501" s="7"/>
      <c r="D501" s="7"/>
      <c r="E501" s="7"/>
      <c r="F501" s="7"/>
      <c r="G501" s="7"/>
      <c r="H501" s="7"/>
      <c r="I501" s="7"/>
      <c r="J501" s="7"/>
      <c r="K501" s="7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</row>
    <row r="502" spans="2:25" s="8" customFormat="1" x14ac:dyDescent="0.25">
      <c r="B502" s="7"/>
      <c r="C502" s="7"/>
      <c r="D502" s="7"/>
      <c r="E502" s="7"/>
      <c r="F502" s="7"/>
      <c r="G502" s="7"/>
      <c r="H502" s="7"/>
      <c r="I502" s="7"/>
      <c r="J502" s="7"/>
      <c r="K502" s="7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</row>
    <row r="503" spans="2:25" s="8" customFormat="1" x14ac:dyDescent="0.25">
      <c r="B503" s="7"/>
      <c r="C503" s="7"/>
      <c r="D503" s="7"/>
      <c r="E503" s="7"/>
      <c r="F503" s="7"/>
      <c r="G503" s="7"/>
      <c r="H503" s="7"/>
      <c r="I503" s="7"/>
      <c r="J503" s="7"/>
      <c r="K503" s="7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</row>
    <row r="504" spans="2:25" s="8" customFormat="1" x14ac:dyDescent="0.25">
      <c r="B504" s="7"/>
      <c r="C504" s="7"/>
      <c r="D504" s="7"/>
      <c r="E504" s="7"/>
      <c r="F504" s="7"/>
      <c r="G504" s="7"/>
      <c r="H504" s="7"/>
      <c r="I504" s="7"/>
      <c r="J504" s="7"/>
      <c r="K504" s="7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</row>
    <row r="505" spans="2:25" s="8" customFormat="1" x14ac:dyDescent="0.25">
      <c r="B505" s="7"/>
      <c r="C505" s="7"/>
      <c r="D505" s="7"/>
      <c r="E505" s="7"/>
      <c r="F505" s="7"/>
      <c r="G505" s="7"/>
      <c r="H505" s="7"/>
      <c r="I505" s="7"/>
      <c r="J505" s="7"/>
      <c r="K505" s="7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</row>
    <row r="506" spans="2:25" s="8" customFormat="1" x14ac:dyDescent="0.25">
      <c r="B506" s="7"/>
      <c r="C506" s="7"/>
      <c r="D506" s="7"/>
      <c r="E506" s="7"/>
      <c r="F506" s="7"/>
      <c r="G506" s="7"/>
      <c r="H506" s="7"/>
      <c r="I506" s="7"/>
      <c r="J506" s="7"/>
      <c r="K506" s="7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</row>
    <row r="507" spans="2:25" s="8" customFormat="1" x14ac:dyDescent="0.25">
      <c r="B507" s="7"/>
      <c r="C507" s="7"/>
      <c r="D507" s="7"/>
      <c r="E507" s="7"/>
      <c r="F507" s="7"/>
      <c r="G507" s="7"/>
      <c r="H507" s="7"/>
      <c r="I507" s="7"/>
      <c r="J507" s="7"/>
      <c r="K507" s="7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</row>
    <row r="508" spans="2:25" s="8" customFormat="1" x14ac:dyDescent="0.25">
      <c r="B508" s="7"/>
      <c r="C508" s="7"/>
      <c r="D508" s="7"/>
      <c r="E508" s="7"/>
      <c r="F508" s="7"/>
      <c r="G508" s="7"/>
      <c r="H508" s="7"/>
      <c r="I508" s="7"/>
      <c r="J508" s="7"/>
      <c r="K508" s="7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</row>
    <row r="509" spans="2:25" s="8" customFormat="1" x14ac:dyDescent="0.25">
      <c r="B509" s="7"/>
      <c r="C509" s="7"/>
      <c r="D509" s="7"/>
      <c r="E509" s="7"/>
      <c r="F509" s="7"/>
      <c r="G509" s="7"/>
      <c r="H509" s="7"/>
      <c r="I509" s="7"/>
      <c r="J509" s="7"/>
      <c r="K509" s="7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</row>
    <row r="510" spans="2:25" s="8" customFormat="1" x14ac:dyDescent="0.25">
      <c r="B510" s="7"/>
      <c r="C510" s="7"/>
      <c r="D510" s="7"/>
      <c r="E510" s="7"/>
      <c r="F510" s="7"/>
      <c r="G510" s="7"/>
      <c r="H510" s="7"/>
      <c r="I510" s="7"/>
      <c r="J510" s="7"/>
      <c r="K510" s="7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</row>
    <row r="511" spans="2:25" s="8" customFormat="1" x14ac:dyDescent="0.25">
      <c r="B511" s="7"/>
      <c r="C511" s="7"/>
      <c r="D511" s="7"/>
      <c r="E511" s="7"/>
      <c r="F511" s="7"/>
      <c r="G511" s="7"/>
      <c r="H511" s="7"/>
      <c r="I511" s="7"/>
      <c r="J511" s="7"/>
      <c r="K511" s="7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</row>
    <row r="512" spans="2:25" s="8" customFormat="1" x14ac:dyDescent="0.25">
      <c r="B512" s="7"/>
      <c r="C512" s="7"/>
      <c r="D512" s="7"/>
      <c r="E512" s="7"/>
      <c r="F512" s="7"/>
      <c r="G512" s="7"/>
      <c r="H512" s="7"/>
      <c r="I512" s="7"/>
      <c r="J512" s="7"/>
      <c r="K512" s="7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</row>
    <row r="513" spans="2:25" s="8" customFormat="1" x14ac:dyDescent="0.25">
      <c r="B513" s="7"/>
      <c r="C513" s="7"/>
      <c r="D513" s="7"/>
      <c r="E513" s="7"/>
      <c r="F513" s="7"/>
      <c r="G513" s="7"/>
      <c r="H513" s="7"/>
      <c r="I513" s="7"/>
      <c r="J513" s="7"/>
      <c r="K513" s="7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</row>
    <row r="514" spans="2:25" s="8" customFormat="1" x14ac:dyDescent="0.25">
      <c r="B514" s="7"/>
      <c r="C514" s="7"/>
      <c r="D514" s="7"/>
      <c r="E514" s="7"/>
      <c r="F514" s="7"/>
      <c r="G514" s="7"/>
      <c r="H514" s="7"/>
      <c r="I514" s="7"/>
      <c r="J514" s="7"/>
      <c r="K514" s="7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</row>
    <row r="515" spans="2:25" s="8" customFormat="1" x14ac:dyDescent="0.25">
      <c r="B515" s="7"/>
      <c r="C515" s="7"/>
      <c r="D515" s="7"/>
      <c r="E515" s="7"/>
      <c r="F515" s="7"/>
      <c r="G515" s="7"/>
      <c r="H515" s="7"/>
      <c r="I515" s="7"/>
      <c r="J515" s="7"/>
      <c r="K515" s="7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</row>
    <row r="516" spans="2:25" s="8" customFormat="1" x14ac:dyDescent="0.25">
      <c r="B516" s="7"/>
      <c r="C516" s="7"/>
      <c r="D516" s="7"/>
      <c r="E516" s="7"/>
      <c r="F516" s="7"/>
      <c r="G516" s="7"/>
      <c r="H516" s="7"/>
      <c r="I516" s="7"/>
      <c r="J516" s="7"/>
      <c r="K516" s="7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</row>
    <row r="517" spans="2:25" s="8" customFormat="1" x14ac:dyDescent="0.25">
      <c r="B517" s="7"/>
      <c r="C517" s="7"/>
      <c r="D517" s="7"/>
      <c r="E517" s="7"/>
      <c r="F517" s="7"/>
      <c r="G517" s="7"/>
      <c r="H517" s="7"/>
      <c r="I517" s="7"/>
      <c r="J517" s="7"/>
      <c r="K517" s="7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</row>
    <row r="518" spans="2:25" s="8" customFormat="1" x14ac:dyDescent="0.25">
      <c r="B518" s="7"/>
      <c r="C518" s="7"/>
      <c r="D518" s="7"/>
      <c r="E518" s="7"/>
      <c r="F518" s="7"/>
      <c r="G518" s="7"/>
      <c r="H518" s="7"/>
      <c r="I518" s="7"/>
      <c r="J518" s="7"/>
      <c r="K518" s="7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</row>
    <row r="519" spans="2:25" s="8" customFormat="1" x14ac:dyDescent="0.25">
      <c r="B519" s="7"/>
      <c r="C519" s="7"/>
      <c r="D519" s="7"/>
      <c r="E519" s="7"/>
      <c r="F519" s="7"/>
      <c r="G519" s="7"/>
      <c r="H519" s="7"/>
      <c r="I519" s="7"/>
      <c r="J519" s="7"/>
      <c r="K519" s="7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</row>
    <row r="520" spans="2:25" s="8" customFormat="1" x14ac:dyDescent="0.25">
      <c r="B520" s="7"/>
      <c r="C520" s="7"/>
      <c r="D520" s="7"/>
      <c r="E520" s="7"/>
      <c r="F520" s="7"/>
      <c r="G520" s="7"/>
      <c r="H520" s="7"/>
      <c r="I520" s="7"/>
      <c r="J520" s="7"/>
      <c r="K520" s="7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</row>
    <row r="521" spans="2:25" s="8" customFormat="1" x14ac:dyDescent="0.25">
      <c r="B521" s="7"/>
      <c r="C521" s="7"/>
      <c r="D521" s="7"/>
      <c r="E521" s="7"/>
      <c r="F521" s="7"/>
      <c r="G521" s="7"/>
      <c r="H521" s="7"/>
      <c r="I521" s="7"/>
      <c r="J521" s="7"/>
      <c r="K521" s="7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</row>
    <row r="522" spans="2:25" s="8" customFormat="1" x14ac:dyDescent="0.25">
      <c r="B522" s="7"/>
      <c r="C522" s="7"/>
      <c r="D522" s="7"/>
      <c r="E522" s="7"/>
      <c r="F522" s="7"/>
      <c r="G522" s="7"/>
      <c r="H522" s="7"/>
      <c r="I522" s="7"/>
      <c r="J522" s="7"/>
      <c r="K522" s="7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</row>
    <row r="523" spans="2:25" s="8" customFormat="1" x14ac:dyDescent="0.25">
      <c r="B523" s="7"/>
      <c r="C523" s="7"/>
      <c r="D523" s="7"/>
      <c r="E523" s="7"/>
      <c r="F523" s="7"/>
      <c r="G523" s="7"/>
      <c r="H523" s="7"/>
      <c r="I523" s="7"/>
      <c r="J523" s="7"/>
      <c r="K523" s="7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</row>
    <row r="524" spans="2:25" s="8" customFormat="1" x14ac:dyDescent="0.25">
      <c r="B524" s="7"/>
      <c r="C524" s="7"/>
      <c r="D524" s="7"/>
      <c r="E524" s="7"/>
      <c r="F524" s="7"/>
      <c r="G524" s="7"/>
      <c r="H524" s="7"/>
      <c r="I524" s="7"/>
      <c r="J524" s="7"/>
      <c r="K524" s="7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</row>
    <row r="525" spans="2:25" s="8" customFormat="1" x14ac:dyDescent="0.25">
      <c r="B525" s="7"/>
      <c r="C525" s="7"/>
      <c r="D525" s="7"/>
      <c r="E525" s="7"/>
      <c r="F525" s="7"/>
      <c r="G525" s="7"/>
      <c r="H525" s="7"/>
      <c r="I525" s="7"/>
      <c r="J525" s="7"/>
      <c r="K525" s="7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</row>
    <row r="526" spans="2:25" s="8" customFormat="1" x14ac:dyDescent="0.25">
      <c r="B526" s="7"/>
      <c r="C526" s="7"/>
      <c r="D526" s="7"/>
      <c r="E526" s="7"/>
      <c r="F526" s="7"/>
      <c r="G526" s="7"/>
      <c r="H526" s="7"/>
      <c r="I526" s="7"/>
      <c r="J526" s="7"/>
      <c r="K526" s="7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</row>
    <row r="527" spans="2:25" s="8" customFormat="1" x14ac:dyDescent="0.25">
      <c r="B527" s="7"/>
      <c r="C527" s="7"/>
      <c r="D527" s="7"/>
      <c r="E527" s="7"/>
      <c r="F527" s="7"/>
      <c r="G527" s="7"/>
      <c r="H527" s="7"/>
      <c r="I527" s="7"/>
      <c r="J527" s="7"/>
      <c r="K527" s="7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</row>
    <row r="528" spans="2:25" s="8" customFormat="1" x14ac:dyDescent="0.25">
      <c r="B528" s="7"/>
      <c r="C528" s="7"/>
      <c r="D528" s="7"/>
      <c r="E528" s="7"/>
      <c r="F528" s="7"/>
      <c r="G528" s="7"/>
      <c r="H528" s="7"/>
      <c r="I528" s="7"/>
      <c r="J528" s="7"/>
      <c r="K528" s="7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</row>
    <row r="529" spans="2:25" s="8" customFormat="1" x14ac:dyDescent="0.25">
      <c r="B529" s="7"/>
      <c r="C529" s="7"/>
      <c r="D529" s="7"/>
      <c r="E529" s="7"/>
      <c r="F529" s="7"/>
      <c r="G529" s="7"/>
      <c r="H529" s="7"/>
      <c r="I529" s="7"/>
      <c r="J529" s="7"/>
      <c r="K529" s="7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</row>
    <row r="530" spans="2:25" s="8" customFormat="1" x14ac:dyDescent="0.25">
      <c r="B530" s="7"/>
      <c r="C530" s="7"/>
      <c r="D530" s="7"/>
      <c r="E530" s="7"/>
      <c r="F530" s="7"/>
      <c r="G530" s="7"/>
      <c r="H530" s="7"/>
      <c r="I530" s="7"/>
      <c r="J530" s="7"/>
      <c r="K530" s="7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</row>
    <row r="531" spans="2:25" s="8" customFormat="1" x14ac:dyDescent="0.25">
      <c r="B531" s="7"/>
      <c r="C531" s="7"/>
      <c r="D531" s="7"/>
      <c r="E531" s="7"/>
      <c r="F531" s="7"/>
      <c r="G531" s="7"/>
      <c r="H531" s="7"/>
      <c r="I531" s="7"/>
      <c r="J531" s="7"/>
      <c r="K531" s="7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</row>
    <row r="532" spans="2:25" s="8" customFormat="1" x14ac:dyDescent="0.25">
      <c r="B532" s="7"/>
      <c r="C532" s="7"/>
      <c r="D532" s="7"/>
      <c r="E532" s="7"/>
      <c r="F532" s="7"/>
      <c r="G532" s="7"/>
      <c r="H532" s="7"/>
      <c r="I532" s="7"/>
      <c r="J532" s="7"/>
      <c r="K532" s="7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</row>
    <row r="533" spans="2:25" s="8" customFormat="1" x14ac:dyDescent="0.25">
      <c r="B533" s="7"/>
      <c r="C533" s="7"/>
      <c r="D533" s="7"/>
      <c r="E533" s="7"/>
      <c r="F533" s="7"/>
      <c r="G533" s="7"/>
      <c r="H533" s="7"/>
      <c r="I533" s="7"/>
      <c r="J533" s="7"/>
      <c r="K533" s="7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</row>
    <row r="534" spans="2:25" s="8" customFormat="1" x14ac:dyDescent="0.25">
      <c r="B534" s="7"/>
      <c r="C534" s="7"/>
      <c r="D534" s="7"/>
      <c r="E534" s="7"/>
      <c r="F534" s="7"/>
      <c r="G534" s="7"/>
      <c r="H534" s="7"/>
      <c r="I534" s="7"/>
      <c r="J534" s="7"/>
      <c r="K534" s="7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</row>
    <row r="535" spans="2:25" s="8" customFormat="1" x14ac:dyDescent="0.25">
      <c r="B535" s="7"/>
      <c r="C535" s="7"/>
      <c r="D535" s="7"/>
      <c r="E535" s="7"/>
      <c r="F535" s="7"/>
      <c r="G535" s="7"/>
      <c r="H535" s="7"/>
      <c r="I535" s="7"/>
      <c r="J535" s="7"/>
      <c r="K535" s="7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</row>
    <row r="536" spans="2:25" s="8" customFormat="1" x14ac:dyDescent="0.25">
      <c r="B536" s="7"/>
      <c r="C536" s="7"/>
      <c r="D536" s="7"/>
      <c r="E536" s="7"/>
      <c r="F536" s="7"/>
      <c r="G536" s="7"/>
      <c r="H536" s="7"/>
      <c r="I536" s="7"/>
      <c r="J536" s="7"/>
      <c r="K536" s="7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</row>
    <row r="537" spans="2:25" s="8" customFormat="1" x14ac:dyDescent="0.25">
      <c r="B537" s="7"/>
      <c r="C537" s="7"/>
      <c r="D537" s="7"/>
      <c r="E537" s="7"/>
      <c r="F537" s="7"/>
      <c r="G537" s="7"/>
      <c r="H537" s="7"/>
      <c r="I537" s="7"/>
      <c r="J537" s="7"/>
      <c r="K537" s="7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</row>
    <row r="538" spans="2:25" s="8" customFormat="1" x14ac:dyDescent="0.25">
      <c r="B538" s="7"/>
      <c r="C538" s="7"/>
      <c r="D538" s="7"/>
      <c r="E538" s="7"/>
      <c r="F538" s="7"/>
      <c r="G538" s="7"/>
      <c r="H538" s="7"/>
      <c r="I538" s="7"/>
      <c r="J538" s="7"/>
      <c r="K538" s="7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</row>
    <row r="539" spans="2:25" s="8" customFormat="1" x14ac:dyDescent="0.25">
      <c r="B539" s="7"/>
      <c r="C539" s="7"/>
      <c r="D539" s="7"/>
      <c r="E539" s="7"/>
      <c r="F539" s="7"/>
      <c r="G539" s="7"/>
      <c r="H539" s="7"/>
      <c r="I539" s="7"/>
      <c r="J539" s="7"/>
      <c r="K539" s="7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</row>
    <row r="540" spans="2:25" s="8" customFormat="1" x14ac:dyDescent="0.25">
      <c r="B540" s="7"/>
      <c r="C540" s="7"/>
      <c r="D540" s="7"/>
      <c r="E540" s="7"/>
      <c r="F540" s="7"/>
      <c r="G540" s="7"/>
      <c r="H540" s="7"/>
      <c r="I540" s="7"/>
      <c r="J540" s="7"/>
      <c r="K540" s="7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2:25" s="8" customFormat="1" x14ac:dyDescent="0.25">
      <c r="B541" s="7"/>
      <c r="C541" s="7"/>
      <c r="D541" s="7"/>
      <c r="E541" s="7"/>
      <c r="F541" s="7"/>
      <c r="G541" s="7"/>
      <c r="H541" s="7"/>
      <c r="I541" s="7"/>
      <c r="J541" s="7"/>
      <c r="K541" s="7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</row>
    <row r="542" spans="2:25" s="8" customFormat="1" x14ac:dyDescent="0.25">
      <c r="B542" s="7"/>
      <c r="C542" s="7"/>
      <c r="D542" s="7"/>
      <c r="E542" s="7"/>
      <c r="F542" s="7"/>
      <c r="G542" s="7"/>
      <c r="H542" s="7"/>
      <c r="I542" s="7"/>
      <c r="J542" s="7"/>
      <c r="K542" s="7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</row>
    <row r="543" spans="2:25" s="8" customFormat="1" x14ac:dyDescent="0.25">
      <c r="B543" s="7"/>
      <c r="C543" s="7"/>
      <c r="D543" s="7"/>
      <c r="E543" s="7"/>
      <c r="F543" s="7"/>
      <c r="G543" s="7"/>
      <c r="H543" s="7"/>
      <c r="I543" s="7"/>
      <c r="J543" s="7"/>
      <c r="K543" s="7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</row>
    <row r="544" spans="2:25" s="8" customFormat="1" x14ac:dyDescent="0.25">
      <c r="B544" s="7"/>
      <c r="C544" s="7"/>
      <c r="D544" s="7"/>
      <c r="E544" s="7"/>
      <c r="F544" s="7"/>
      <c r="G544" s="7"/>
      <c r="H544" s="7"/>
      <c r="I544" s="7"/>
      <c r="J544" s="7"/>
      <c r="K544" s="7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</row>
    <row r="545" spans="2:25" s="8" customFormat="1" x14ac:dyDescent="0.25">
      <c r="B545" s="7"/>
      <c r="C545" s="7"/>
      <c r="D545" s="7"/>
      <c r="E545" s="7"/>
      <c r="F545" s="7"/>
      <c r="G545" s="7"/>
      <c r="H545" s="7"/>
      <c r="I545" s="7"/>
      <c r="J545" s="7"/>
      <c r="K545" s="7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</row>
    <row r="546" spans="2:25" s="8" customFormat="1" x14ac:dyDescent="0.25">
      <c r="B546" s="7"/>
      <c r="C546" s="7"/>
      <c r="D546" s="7"/>
      <c r="E546" s="7"/>
      <c r="F546" s="7"/>
      <c r="G546" s="7"/>
      <c r="H546" s="7"/>
      <c r="I546" s="7"/>
      <c r="J546" s="7"/>
      <c r="K546" s="7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</row>
    <row r="547" spans="2:25" s="8" customFormat="1" x14ac:dyDescent="0.25">
      <c r="B547" s="7"/>
      <c r="C547" s="7"/>
      <c r="D547" s="7"/>
      <c r="E547" s="7"/>
      <c r="F547" s="7"/>
      <c r="G547" s="7"/>
      <c r="H547" s="7"/>
      <c r="I547" s="7"/>
      <c r="J547" s="7"/>
      <c r="K547" s="7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</row>
    <row r="548" spans="2:25" s="8" customFormat="1" x14ac:dyDescent="0.25">
      <c r="B548" s="7"/>
      <c r="C548" s="7"/>
      <c r="D548" s="7"/>
      <c r="E548" s="7"/>
      <c r="F548" s="7"/>
      <c r="G548" s="7"/>
      <c r="H548" s="7"/>
      <c r="I548" s="7"/>
      <c r="J548" s="7"/>
      <c r="K548" s="7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</row>
    <row r="549" spans="2:25" s="8" customFormat="1" x14ac:dyDescent="0.25">
      <c r="B549" s="7"/>
      <c r="C549" s="7"/>
      <c r="D549" s="7"/>
      <c r="E549" s="7"/>
      <c r="F549" s="7"/>
      <c r="G549" s="7"/>
      <c r="H549" s="7"/>
      <c r="I549" s="7"/>
      <c r="J549" s="7"/>
      <c r="K549" s="7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</row>
    <row r="550" spans="2:25" s="8" customFormat="1" x14ac:dyDescent="0.25">
      <c r="B550" s="7"/>
      <c r="C550" s="7"/>
      <c r="D550" s="7"/>
      <c r="E550" s="7"/>
      <c r="F550" s="7"/>
      <c r="G550" s="7"/>
      <c r="H550" s="7"/>
      <c r="I550" s="7"/>
      <c r="J550" s="7"/>
      <c r="K550" s="7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</row>
    <row r="551" spans="2:25" s="8" customFormat="1" x14ac:dyDescent="0.25">
      <c r="B551" s="7"/>
      <c r="C551" s="7"/>
      <c r="D551" s="7"/>
      <c r="E551" s="7"/>
      <c r="F551" s="7"/>
      <c r="G551" s="7"/>
      <c r="H551" s="7"/>
      <c r="I551" s="7"/>
      <c r="J551" s="7"/>
      <c r="K551" s="7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</row>
    <row r="552" spans="2:25" s="8" customFormat="1" x14ac:dyDescent="0.25">
      <c r="B552" s="7"/>
      <c r="C552" s="7"/>
      <c r="D552" s="7"/>
      <c r="E552" s="7"/>
      <c r="F552" s="7"/>
      <c r="G552" s="7"/>
      <c r="H552" s="7"/>
      <c r="I552" s="7"/>
      <c r="J552" s="7"/>
      <c r="K552" s="7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</row>
    <row r="553" spans="2:25" s="8" customFormat="1" x14ac:dyDescent="0.25">
      <c r="B553" s="7"/>
      <c r="C553" s="7"/>
      <c r="D553" s="7"/>
      <c r="E553" s="7"/>
      <c r="F553" s="7"/>
      <c r="G553" s="7"/>
      <c r="H553" s="7"/>
      <c r="I553" s="7"/>
      <c r="J553" s="7"/>
      <c r="K553" s="7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</row>
    <row r="554" spans="2:25" s="8" customFormat="1" x14ac:dyDescent="0.25">
      <c r="B554" s="7"/>
      <c r="C554" s="7"/>
      <c r="D554" s="7"/>
      <c r="E554" s="7"/>
      <c r="F554" s="7"/>
      <c r="G554" s="7"/>
      <c r="H554" s="7"/>
      <c r="I554" s="7"/>
      <c r="J554" s="7"/>
      <c r="K554" s="7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</row>
    <row r="555" spans="2:25" s="8" customFormat="1" x14ac:dyDescent="0.25">
      <c r="B555" s="7"/>
      <c r="C555" s="7"/>
      <c r="D555" s="7"/>
      <c r="E555" s="7"/>
      <c r="F555" s="7"/>
      <c r="G555" s="7"/>
      <c r="H555" s="7"/>
      <c r="I555" s="7"/>
      <c r="J555" s="7"/>
      <c r="K555" s="7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</row>
    <row r="556" spans="2:25" s="8" customFormat="1" x14ac:dyDescent="0.25">
      <c r="B556" s="7"/>
      <c r="C556" s="7"/>
      <c r="D556" s="7"/>
      <c r="E556" s="7"/>
      <c r="F556" s="7"/>
      <c r="G556" s="7"/>
      <c r="H556" s="7"/>
      <c r="I556" s="7"/>
      <c r="J556" s="7"/>
      <c r="K556" s="7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</row>
    <row r="557" spans="2:25" s="8" customFormat="1" x14ac:dyDescent="0.25">
      <c r="B557" s="7"/>
      <c r="C557" s="7"/>
      <c r="D557" s="7"/>
      <c r="E557" s="7"/>
      <c r="F557" s="7"/>
      <c r="G557" s="7"/>
      <c r="H557" s="7"/>
      <c r="I557" s="7"/>
      <c r="J557" s="7"/>
      <c r="K557" s="7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</row>
    <row r="558" spans="2:25" s="8" customFormat="1" x14ac:dyDescent="0.25">
      <c r="B558" s="7"/>
      <c r="C558" s="7"/>
      <c r="D558" s="7"/>
      <c r="E558" s="7"/>
      <c r="F558" s="7"/>
      <c r="G558" s="7"/>
      <c r="H558" s="7"/>
      <c r="I558" s="7"/>
      <c r="J558" s="7"/>
      <c r="K558" s="7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</row>
    <row r="559" spans="2:25" s="8" customFormat="1" x14ac:dyDescent="0.25">
      <c r="B559" s="7"/>
      <c r="C559" s="7"/>
      <c r="D559" s="7"/>
      <c r="E559" s="7"/>
      <c r="F559" s="7"/>
      <c r="G559" s="7"/>
      <c r="H559" s="7"/>
      <c r="I559" s="7"/>
      <c r="J559" s="7"/>
      <c r="K559" s="7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</row>
    <row r="560" spans="2:25" s="8" customFormat="1" x14ac:dyDescent="0.25">
      <c r="B560" s="7"/>
      <c r="C560" s="7"/>
      <c r="D560" s="7"/>
      <c r="E560" s="7"/>
      <c r="F560" s="7"/>
      <c r="G560" s="7"/>
      <c r="H560" s="7"/>
      <c r="I560" s="7"/>
      <c r="J560" s="7"/>
      <c r="K560" s="7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</row>
    <row r="561" spans="2:25" s="8" customFormat="1" x14ac:dyDescent="0.25">
      <c r="B561" s="7"/>
      <c r="C561" s="7"/>
      <c r="D561" s="7"/>
      <c r="E561" s="7"/>
      <c r="F561" s="7"/>
      <c r="G561" s="7"/>
      <c r="H561" s="7"/>
      <c r="I561" s="7"/>
      <c r="J561" s="7"/>
      <c r="K561" s="7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</row>
    <row r="562" spans="2:25" s="8" customFormat="1" x14ac:dyDescent="0.25">
      <c r="B562" s="7"/>
      <c r="C562" s="7"/>
      <c r="D562" s="7"/>
      <c r="E562" s="7"/>
      <c r="F562" s="7"/>
      <c r="G562" s="7"/>
      <c r="H562" s="7"/>
      <c r="I562" s="7"/>
      <c r="J562" s="7"/>
      <c r="K562" s="7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</row>
    <row r="563" spans="2:25" s="8" customFormat="1" x14ac:dyDescent="0.25">
      <c r="B563" s="7"/>
      <c r="C563" s="7"/>
      <c r="D563" s="7"/>
      <c r="E563" s="7"/>
      <c r="F563" s="7"/>
      <c r="G563" s="7"/>
      <c r="H563" s="7"/>
      <c r="I563" s="7"/>
      <c r="J563" s="7"/>
      <c r="K563" s="7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</row>
    <row r="564" spans="2:25" s="8" customFormat="1" x14ac:dyDescent="0.25">
      <c r="B564" s="7"/>
      <c r="C564" s="7"/>
      <c r="D564" s="7"/>
      <c r="E564" s="7"/>
      <c r="F564" s="7"/>
      <c r="G564" s="7"/>
      <c r="H564" s="7"/>
      <c r="I564" s="7"/>
      <c r="J564" s="7"/>
      <c r="K564" s="7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</row>
    <row r="565" spans="2:25" s="8" customFormat="1" x14ac:dyDescent="0.25">
      <c r="B565" s="7"/>
      <c r="C565" s="7"/>
      <c r="D565" s="7"/>
      <c r="E565" s="7"/>
      <c r="F565" s="7"/>
      <c r="G565" s="7"/>
      <c r="H565" s="7"/>
      <c r="I565" s="7"/>
      <c r="J565" s="7"/>
      <c r="K565" s="7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</row>
    <row r="566" spans="2:25" s="8" customFormat="1" x14ac:dyDescent="0.25">
      <c r="B566" s="7"/>
      <c r="C566" s="7"/>
      <c r="D566" s="7"/>
      <c r="E566" s="7"/>
      <c r="F566" s="7"/>
      <c r="G566" s="7"/>
      <c r="H566" s="7"/>
      <c r="I566" s="7"/>
      <c r="J566" s="7"/>
      <c r="K566" s="7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</row>
    <row r="567" spans="2:25" s="8" customFormat="1" x14ac:dyDescent="0.25">
      <c r="B567" s="7"/>
      <c r="C567" s="7"/>
      <c r="D567" s="7"/>
      <c r="E567" s="7"/>
      <c r="F567" s="7"/>
      <c r="G567" s="7"/>
      <c r="H567" s="7"/>
      <c r="I567" s="7"/>
      <c r="J567" s="7"/>
      <c r="K567" s="7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</row>
    <row r="568" spans="2:25" s="8" customFormat="1" x14ac:dyDescent="0.25">
      <c r="B568" s="7"/>
      <c r="C568" s="7"/>
      <c r="D568" s="7"/>
      <c r="E568" s="7"/>
      <c r="F568" s="7"/>
      <c r="G568" s="7"/>
      <c r="H568" s="7"/>
      <c r="I568" s="7"/>
      <c r="J568" s="7"/>
      <c r="K568" s="7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</row>
    <row r="569" spans="2:25" s="8" customFormat="1" x14ac:dyDescent="0.25">
      <c r="B569" s="7"/>
      <c r="C569" s="7"/>
      <c r="D569" s="7"/>
      <c r="E569" s="7"/>
      <c r="F569" s="7"/>
      <c r="G569" s="7"/>
      <c r="H569" s="7"/>
      <c r="I569" s="7"/>
      <c r="J569" s="7"/>
      <c r="K569" s="7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</row>
    <row r="570" spans="2:25" s="8" customFormat="1" x14ac:dyDescent="0.25">
      <c r="B570" s="7"/>
      <c r="C570" s="7"/>
      <c r="D570" s="7"/>
      <c r="E570" s="7"/>
      <c r="F570" s="7"/>
      <c r="G570" s="7"/>
      <c r="H570" s="7"/>
      <c r="I570" s="7"/>
      <c r="J570" s="7"/>
      <c r="K570" s="7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</row>
    <row r="571" spans="2:25" s="8" customFormat="1" x14ac:dyDescent="0.25">
      <c r="B571" s="7"/>
      <c r="C571" s="7"/>
      <c r="D571" s="7"/>
      <c r="E571" s="7"/>
      <c r="F571" s="7"/>
      <c r="G571" s="7"/>
      <c r="H571" s="7"/>
      <c r="I571" s="7"/>
      <c r="J571" s="7"/>
      <c r="K571" s="7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</row>
    <row r="572" spans="2:25" s="8" customFormat="1" x14ac:dyDescent="0.25">
      <c r="B572" s="7"/>
      <c r="C572" s="7"/>
      <c r="D572" s="7"/>
      <c r="E572" s="7"/>
      <c r="F572" s="7"/>
      <c r="G572" s="7"/>
      <c r="H572" s="7"/>
      <c r="I572" s="7"/>
      <c r="J572" s="7"/>
      <c r="K572" s="7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</row>
    <row r="573" spans="2:25" s="8" customFormat="1" x14ac:dyDescent="0.25">
      <c r="B573" s="7"/>
      <c r="C573" s="7"/>
      <c r="D573" s="7"/>
      <c r="E573" s="7"/>
      <c r="F573" s="7"/>
      <c r="G573" s="7"/>
      <c r="H573" s="7"/>
      <c r="I573" s="7"/>
      <c r="J573" s="7"/>
      <c r="K573" s="7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</row>
    <row r="574" spans="2:25" s="8" customFormat="1" x14ac:dyDescent="0.25">
      <c r="B574" s="7"/>
      <c r="C574" s="7"/>
      <c r="D574" s="7"/>
      <c r="E574" s="7"/>
      <c r="F574" s="7"/>
      <c r="G574" s="7"/>
      <c r="H574" s="7"/>
      <c r="I574" s="7"/>
      <c r="J574" s="7"/>
      <c r="K574" s="7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</row>
    <row r="575" spans="2:25" s="8" customFormat="1" x14ac:dyDescent="0.25">
      <c r="B575" s="7"/>
      <c r="C575" s="7"/>
      <c r="D575" s="7"/>
      <c r="E575" s="7"/>
      <c r="F575" s="7"/>
      <c r="G575" s="7"/>
      <c r="H575" s="7"/>
      <c r="I575" s="7"/>
      <c r="J575" s="7"/>
      <c r="K575" s="7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</row>
    <row r="576" spans="2:25" s="8" customFormat="1" x14ac:dyDescent="0.25">
      <c r="B576" s="7"/>
      <c r="C576" s="7"/>
      <c r="D576" s="7"/>
      <c r="E576" s="7"/>
      <c r="F576" s="7"/>
      <c r="G576" s="7"/>
      <c r="H576" s="7"/>
      <c r="I576" s="7"/>
      <c r="J576" s="7"/>
      <c r="K576" s="7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</row>
    <row r="577" spans="2:25" s="8" customFormat="1" x14ac:dyDescent="0.25">
      <c r="B577" s="7"/>
      <c r="C577" s="7"/>
      <c r="D577" s="7"/>
      <c r="E577" s="7"/>
      <c r="F577" s="7"/>
      <c r="G577" s="7"/>
      <c r="H577" s="7"/>
      <c r="I577" s="7"/>
      <c r="J577" s="7"/>
      <c r="K577" s="7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</row>
    <row r="578" spans="2:25" s="8" customFormat="1" x14ac:dyDescent="0.25">
      <c r="B578" s="7"/>
      <c r="C578" s="7"/>
      <c r="D578" s="7"/>
      <c r="E578" s="7"/>
      <c r="F578" s="7"/>
      <c r="G578" s="7"/>
      <c r="H578" s="7"/>
      <c r="I578" s="7"/>
      <c r="J578" s="7"/>
      <c r="K578" s="7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</row>
    <row r="579" spans="2:25" s="8" customFormat="1" x14ac:dyDescent="0.25">
      <c r="B579" s="7"/>
      <c r="C579" s="7"/>
      <c r="D579" s="7"/>
      <c r="E579" s="7"/>
      <c r="F579" s="7"/>
      <c r="G579" s="7"/>
      <c r="H579" s="7"/>
      <c r="I579" s="7"/>
      <c r="J579" s="7"/>
      <c r="K579" s="7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</row>
    <row r="580" spans="2:25" s="8" customFormat="1" x14ac:dyDescent="0.25">
      <c r="B580" s="7"/>
      <c r="C580" s="7"/>
      <c r="D580" s="7"/>
      <c r="E580" s="7"/>
      <c r="F580" s="7"/>
      <c r="G580" s="7"/>
      <c r="H580" s="7"/>
      <c r="I580" s="7"/>
      <c r="J580" s="7"/>
      <c r="K580" s="7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</row>
    <row r="581" spans="2:25" s="8" customFormat="1" x14ac:dyDescent="0.25">
      <c r="B581" s="7"/>
      <c r="C581" s="7"/>
      <c r="D581" s="7"/>
      <c r="E581" s="7"/>
      <c r="F581" s="7"/>
      <c r="G581" s="7"/>
      <c r="H581" s="7"/>
      <c r="I581" s="7"/>
      <c r="J581" s="7"/>
      <c r="K581" s="7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</row>
    <row r="582" spans="2:25" s="8" customFormat="1" x14ac:dyDescent="0.25">
      <c r="B582" s="7"/>
      <c r="C582" s="7"/>
      <c r="D582" s="7"/>
      <c r="E582" s="7"/>
      <c r="F582" s="7"/>
      <c r="G582" s="7"/>
      <c r="H582" s="7"/>
      <c r="I582" s="7"/>
      <c r="J582" s="7"/>
      <c r="K582" s="7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</row>
    <row r="583" spans="2:25" s="8" customFormat="1" x14ac:dyDescent="0.25">
      <c r="B583" s="7"/>
      <c r="C583" s="7"/>
      <c r="D583" s="7"/>
      <c r="E583" s="7"/>
      <c r="F583" s="7"/>
      <c r="G583" s="7"/>
      <c r="H583" s="7"/>
      <c r="I583" s="7"/>
      <c r="J583" s="7"/>
      <c r="K583" s="7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</row>
    <row r="584" spans="2:25" s="8" customFormat="1" x14ac:dyDescent="0.25">
      <c r="B584" s="7"/>
      <c r="C584" s="7"/>
      <c r="D584" s="7"/>
      <c r="E584" s="7"/>
      <c r="F584" s="7"/>
      <c r="G584" s="7"/>
      <c r="H584" s="7"/>
      <c r="I584" s="7"/>
      <c r="J584" s="7"/>
      <c r="K584" s="7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</row>
    <row r="585" spans="2:25" s="8" customFormat="1" x14ac:dyDescent="0.25">
      <c r="B585" s="7"/>
      <c r="C585" s="7"/>
      <c r="D585" s="7"/>
      <c r="E585" s="7"/>
      <c r="F585" s="7"/>
      <c r="G585" s="7"/>
      <c r="H585" s="7"/>
      <c r="I585" s="7"/>
      <c r="J585" s="7"/>
      <c r="K585" s="7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</row>
    <row r="586" spans="2:25" s="8" customFormat="1" x14ac:dyDescent="0.25">
      <c r="B586" s="7"/>
      <c r="C586" s="7"/>
      <c r="D586" s="7"/>
      <c r="E586" s="7"/>
      <c r="F586" s="7"/>
      <c r="G586" s="7"/>
      <c r="H586" s="7"/>
      <c r="I586" s="7"/>
      <c r="J586" s="7"/>
      <c r="K586" s="7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</row>
    <row r="587" spans="2:25" s="8" customFormat="1" x14ac:dyDescent="0.25">
      <c r="B587" s="7"/>
      <c r="C587" s="7"/>
      <c r="D587" s="7"/>
      <c r="E587" s="7"/>
      <c r="F587" s="7"/>
      <c r="G587" s="7"/>
      <c r="H587" s="7"/>
      <c r="I587" s="7"/>
      <c r="J587" s="7"/>
      <c r="K587" s="7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</row>
    <row r="588" spans="2:25" s="8" customFormat="1" x14ac:dyDescent="0.25">
      <c r="B588" s="7"/>
      <c r="C588" s="7"/>
      <c r="D588" s="7"/>
      <c r="E588" s="7"/>
      <c r="F588" s="7"/>
      <c r="G588" s="7"/>
      <c r="H588" s="7"/>
      <c r="I588" s="7"/>
      <c r="J588" s="7"/>
      <c r="K588" s="7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</row>
    <row r="589" spans="2:25" s="8" customFormat="1" x14ac:dyDescent="0.25">
      <c r="B589" s="7"/>
      <c r="C589" s="7"/>
      <c r="D589" s="7"/>
      <c r="E589" s="7"/>
      <c r="F589" s="7"/>
      <c r="G589" s="7"/>
      <c r="H589" s="7"/>
      <c r="I589" s="7"/>
      <c r="J589" s="7"/>
      <c r="K589" s="7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</row>
    <row r="590" spans="2:25" s="8" customFormat="1" x14ac:dyDescent="0.25">
      <c r="B590" s="7"/>
      <c r="C590" s="7"/>
      <c r="D590" s="7"/>
      <c r="E590" s="7"/>
      <c r="F590" s="7"/>
      <c r="G590" s="7"/>
      <c r="H590" s="7"/>
      <c r="I590" s="7"/>
      <c r="J590" s="7"/>
      <c r="K590" s="7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</row>
    <row r="591" spans="2:25" s="8" customFormat="1" x14ac:dyDescent="0.25">
      <c r="B591" s="7"/>
      <c r="C591" s="7"/>
      <c r="D591" s="7"/>
      <c r="E591" s="7"/>
      <c r="F591" s="7"/>
      <c r="G591" s="7"/>
      <c r="H591" s="7"/>
      <c r="I591" s="7"/>
      <c r="J591" s="7"/>
      <c r="K591" s="7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</row>
    <row r="592" spans="2:25" s="8" customFormat="1" x14ac:dyDescent="0.25">
      <c r="B592" s="7"/>
      <c r="C592" s="7"/>
      <c r="D592" s="7"/>
      <c r="E592" s="7"/>
      <c r="F592" s="7"/>
      <c r="G592" s="7"/>
      <c r="H592" s="7"/>
      <c r="I592" s="7"/>
      <c r="J592" s="7"/>
      <c r="K592" s="7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</row>
    <row r="593" spans="2:25" s="8" customFormat="1" x14ac:dyDescent="0.25">
      <c r="B593" s="7"/>
      <c r="C593" s="7"/>
      <c r="D593" s="7"/>
      <c r="E593" s="7"/>
      <c r="F593" s="7"/>
      <c r="G593" s="7"/>
      <c r="H593" s="7"/>
      <c r="I593" s="7"/>
      <c r="J593" s="7"/>
      <c r="K593" s="7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</row>
    <row r="594" spans="2:25" s="8" customFormat="1" x14ac:dyDescent="0.25">
      <c r="B594" s="7"/>
      <c r="C594" s="7"/>
      <c r="D594" s="7"/>
      <c r="E594" s="7"/>
      <c r="F594" s="7"/>
      <c r="G594" s="7"/>
      <c r="H594" s="7"/>
      <c r="I594" s="7"/>
      <c r="J594" s="7"/>
      <c r="K594" s="7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</row>
    <row r="595" spans="2:25" s="8" customFormat="1" x14ac:dyDescent="0.25">
      <c r="B595" s="7"/>
      <c r="C595" s="7"/>
      <c r="D595" s="7"/>
      <c r="E595" s="7"/>
      <c r="F595" s="7"/>
      <c r="G595" s="7"/>
      <c r="H595" s="7"/>
      <c r="I595" s="7"/>
      <c r="J595" s="7"/>
      <c r="K595" s="7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</row>
    <row r="596" spans="2:25" s="8" customFormat="1" x14ac:dyDescent="0.25">
      <c r="B596" s="7"/>
      <c r="C596" s="7"/>
      <c r="D596" s="7"/>
      <c r="E596" s="7"/>
      <c r="F596" s="7"/>
      <c r="G596" s="7"/>
      <c r="H596" s="7"/>
      <c r="I596" s="7"/>
      <c r="J596" s="7"/>
      <c r="K596" s="7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</row>
    <row r="597" spans="2:25" s="8" customFormat="1" x14ac:dyDescent="0.25">
      <c r="B597" s="7"/>
      <c r="C597" s="7"/>
      <c r="D597" s="7"/>
      <c r="E597" s="7"/>
      <c r="F597" s="7"/>
      <c r="G597" s="7"/>
      <c r="H597" s="7"/>
      <c r="I597" s="7"/>
      <c r="J597" s="7"/>
      <c r="K597" s="7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</row>
    <row r="598" spans="2:25" s="8" customFormat="1" x14ac:dyDescent="0.25">
      <c r="B598" s="7"/>
      <c r="C598" s="7"/>
      <c r="D598" s="7"/>
      <c r="E598" s="7"/>
      <c r="F598" s="7"/>
      <c r="G598" s="7"/>
      <c r="H598" s="7"/>
      <c r="I598" s="7"/>
      <c r="J598" s="7"/>
      <c r="K598" s="7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</row>
    <row r="599" spans="2:25" s="8" customFormat="1" x14ac:dyDescent="0.25">
      <c r="B599" s="7"/>
      <c r="C599" s="7"/>
      <c r="D599" s="7"/>
      <c r="E599" s="7"/>
      <c r="F599" s="7"/>
      <c r="G599" s="7"/>
      <c r="H599" s="7"/>
      <c r="I599" s="7"/>
      <c r="J599" s="7"/>
      <c r="K599" s="7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</row>
    <row r="600" spans="2:25" s="8" customFormat="1" x14ac:dyDescent="0.25">
      <c r="B600" s="7"/>
      <c r="C600" s="7"/>
      <c r="D600" s="7"/>
      <c r="E600" s="7"/>
      <c r="F600" s="7"/>
      <c r="G600" s="7"/>
      <c r="H600" s="7"/>
      <c r="I600" s="7"/>
      <c r="J600" s="7"/>
      <c r="K600" s="7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</row>
    <row r="601" spans="2:25" s="8" customFormat="1" x14ac:dyDescent="0.25">
      <c r="B601" s="7"/>
      <c r="C601" s="7"/>
      <c r="D601" s="7"/>
      <c r="E601" s="7"/>
      <c r="F601" s="7"/>
      <c r="G601" s="7"/>
      <c r="H601" s="7"/>
      <c r="I601" s="7"/>
      <c r="J601" s="7"/>
      <c r="K601" s="7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</row>
    <row r="602" spans="2:25" s="8" customFormat="1" x14ac:dyDescent="0.25">
      <c r="B602" s="7"/>
      <c r="C602" s="7"/>
      <c r="D602" s="7"/>
      <c r="E602" s="7"/>
      <c r="F602" s="7"/>
      <c r="G602" s="7"/>
      <c r="H602" s="7"/>
      <c r="I602" s="7"/>
      <c r="J602" s="7"/>
      <c r="K602" s="7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</row>
    <row r="603" spans="2:25" s="8" customFormat="1" x14ac:dyDescent="0.25">
      <c r="B603" s="7"/>
      <c r="C603" s="7"/>
      <c r="D603" s="7"/>
      <c r="E603" s="7"/>
      <c r="F603" s="7"/>
      <c r="G603" s="7"/>
      <c r="H603" s="7"/>
      <c r="I603" s="7"/>
      <c r="J603" s="7"/>
      <c r="K603" s="7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</row>
    <row r="604" spans="2:25" s="8" customFormat="1" x14ac:dyDescent="0.25">
      <c r="B604" s="7"/>
      <c r="C604" s="7"/>
      <c r="D604" s="7"/>
      <c r="E604" s="7"/>
      <c r="F604" s="7"/>
      <c r="G604" s="7"/>
      <c r="H604" s="7"/>
      <c r="I604" s="7"/>
      <c r="J604" s="7"/>
      <c r="K604" s="7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</row>
    <row r="605" spans="2:25" s="8" customFormat="1" x14ac:dyDescent="0.25">
      <c r="B605" s="7"/>
      <c r="C605" s="7"/>
      <c r="D605" s="7"/>
      <c r="E605" s="7"/>
      <c r="F605" s="7"/>
      <c r="G605" s="7"/>
      <c r="H605" s="7"/>
      <c r="I605" s="7"/>
      <c r="J605" s="7"/>
      <c r="K605" s="7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</row>
    <row r="606" spans="2:25" s="8" customFormat="1" x14ac:dyDescent="0.25">
      <c r="B606" s="7"/>
      <c r="C606" s="7"/>
      <c r="D606" s="7"/>
      <c r="E606" s="7"/>
      <c r="F606" s="7"/>
      <c r="G606" s="7"/>
      <c r="H606" s="7"/>
      <c r="I606" s="7"/>
      <c r="J606" s="7"/>
      <c r="K606" s="7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</row>
    <row r="607" spans="2:25" s="8" customFormat="1" x14ac:dyDescent="0.25">
      <c r="B607" s="7"/>
      <c r="C607" s="7"/>
      <c r="D607" s="7"/>
      <c r="E607" s="7"/>
      <c r="F607" s="7"/>
      <c r="G607" s="7"/>
      <c r="H607" s="7"/>
      <c r="I607" s="7"/>
      <c r="J607" s="7"/>
      <c r="K607" s="7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</row>
    <row r="608" spans="2:25" s="8" customFormat="1" x14ac:dyDescent="0.25">
      <c r="B608" s="7"/>
      <c r="C608" s="7"/>
      <c r="D608" s="7"/>
      <c r="E608" s="7"/>
      <c r="F608" s="7"/>
      <c r="G608" s="7"/>
      <c r="H608" s="7"/>
      <c r="I608" s="7"/>
      <c r="J608" s="7"/>
      <c r="K608" s="7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</row>
    <row r="609" spans="2:25" s="8" customFormat="1" x14ac:dyDescent="0.25">
      <c r="B609" s="7"/>
      <c r="C609" s="7"/>
      <c r="D609" s="7"/>
      <c r="E609" s="7"/>
      <c r="F609" s="7"/>
      <c r="G609" s="7"/>
      <c r="H609" s="7"/>
      <c r="I609" s="7"/>
      <c r="J609" s="7"/>
      <c r="K609" s="7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</row>
    <row r="610" spans="2:25" s="8" customFormat="1" x14ac:dyDescent="0.25">
      <c r="B610" s="7"/>
      <c r="C610" s="7"/>
      <c r="D610" s="7"/>
      <c r="E610" s="7"/>
      <c r="F610" s="7"/>
      <c r="G610" s="7"/>
      <c r="H610" s="7"/>
      <c r="I610" s="7"/>
      <c r="J610" s="7"/>
      <c r="K610" s="7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</row>
    <row r="611" spans="2:25" s="8" customFormat="1" x14ac:dyDescent="0.25">
      <c r="B611" s="7"/>
      <c r="C611" s="7"/>
      <c r="D611" s="7"/>
      <c r="E611" s="7"/>
      <c r="F611" s="7"/>
      <c r="G611" s="7"/>
      <c r="H611" s="7"/>
      <c r="I611" s="7"/>
      <c r="J611" s="7"/>
      <c r="K611" s="7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</row>
    <row r="612" spans="2:25" s="8" customFormat="1" x14ac:dyDescent="0.25">
      <c r="B612" s="7"/>
      <c r="C612" s="7"/>
      <c r="D612" s="7"/>
      <c r="E612" s="7"/>
      <c r="F612" s="7"/>
      <c r="G612" s="7"/>
      <c r="H612" s="7"/>
      <c r="I612" s="7"/>
      <c r="J612" s="7"/>
      <c r="K612" s="7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</row>
    <row r="613" spans="2:25" s="8" customFormat="1" x14ac:dyDescent="0.25">
      <c r="B613" s="7"/>
      <c r="C613" s="7"/>
      <c r="D613" s="7"/>
      <c r="E613" s="7"/>
      <c r="F613" s="7"/>
      <c r="G613" s="7"/>
      <c r="H613" s="7"/>
      <c r="I613" s="7"/>
      <c r="J613" s="7"/>
      <c r="K613" s="7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</row>
    <row r="614" spans="2:25" s="8" customFormat="1" x14ac:dyDescent="0.25">
      <c r="B614" s="7"/>
      <c r="C614" s="7"/>
      <c r="D614" s="7"/>
      <c r="E614" s="7"/>
      <c r="F614" s="7"/>
      <c r="G614" s="7"/>
      <c r="H614" s="7"/>
      <c r="I614" s="7"/>
      <c r="J614" s="7"/>
      <c r="K614" s="7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</row>
    <row r="615" spans="2:25" s="8" customFormat="1" x14ac:dyDescent="0.25">
      <c r="B615" s="7"/>
      <c r="C615" s="7"/>
      <c r="D615" s="7"/>
      <c r="E615" s="7"/>
      <c r="F615" s="7"/>
      <c r="G615" s="7"/>
      <c r="H615" s="7"/>
      <c r="I615" s="7"/>
      <c r="J615" s="7"/>
      <c r="K615" s="7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</row>
    <row r="616" spans="2:25" s="8" customFormat="1" x14ac:dyDescent="0.25">
      <c r="B616" s="7"/>
      <c r="C616" s="7"/>
      <c r="D616" s="7"/>
      <c r="E616" s="7"/>
      <c r="F616" s="7"/>
      <c r="G616" s="7"/>
      <c r="H616" s="7"/>
      <c r="I616" s="7"/>
      <c r="J616" s="7"/>
      <c r="K616" s="7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</row>
    <row r="617" spans="2:25" s="8" customFormat="1" x14ac:dyDescent="0.25">
      <c r="B617" s="7"/>
      <c r="C617" s="7"/>
      <c r="D617" s="7"/>
      <c r="E617" s="7"/>
      <c r="F617" s="7"/>
      <c r="G617" s="7"/>
      <c r="H617" s="7"/>
      <c r="I617" s="7"/>
      <c r="J617" s="7"/>
      <c r="K617" s="7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</row>
    <row r="618" spans="2:25" s="8" customFormat="1" x14ac:dyDescent="0.25">
      <c r="B618" s="7"/>
      <c r="C618" s="7"/>
      <c r="D618" s="7"/>
      <c r="E618" s="7"/>
      <c r="F618" s="7"/>
      <c r="G618" s="7"/>
      <c r="H618" s="7"/>
      <c r="I618" s="7"/>
      <c r="J618" s="7"/>
      <c r="K618" s="7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</row>
    <row r="619" spans="2:25" s="8" customFormat="1" x14ac:dyDescent="0.25">
      <c r="B619" s="7"/>
      <c r="C619" s="7"/>
      <c r="D619" s="7"/>
      <c r="E619" s="7"/>
      <c r="F619" s="7"/>
      <c r="G619" s="7"/>
      <c r="H619" s="7"/>
      <c r="I619" s="7"/>
      <c r="J619" s="7"/>
      <c r="K619" s="7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</row>
    <row r="620" spans="2:25" s="8" customFormat="1" x14ac:dyDescent="0.25">
      <c r="B620" s="7"/>
      <c r="C620" s="7"/>
      <c r="D620" s="7"/>
      <c r="E620" s="7"/>
      <c r="F620" s="7"/>
      <c r="G620" s="7"/>
      <c r="H620" s="7"/>
      <c r="I620" s="7"/>
      <c r="J620" s="7"/>
      <c r="K620" s="7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</row>
    <row r="621" spans="2:25" s="8" customFormat="1" x14ac:dyDescent="0.25">
      <c r="B621" s="7"/>
      <c r="C621" s="7"/>
      <c r="D621" s="7"/>
      <c r="E621" s="7"/>
      <c r="F621" s="7"/>
      <c r="G621" s="7"/>
      <c r="H621" s="7"/>
      <c r="I621" s="7"/>
      <c r="J621" s="7"/>
      <c r="K621" s="7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</row>
    <row r="622" spans="2:25" s="8" customFormat="1" x14ac:dyDescent="0.25">
      <c r="B622" s="7"/>
      <c r="C622" s="7"/>
      <c r="D622" s="7"/>
      <c r="E622" s="7"/>
      <c r="F622" s="7"/>
      <c r="G622" s="7"/>
      <c r="H622" s="7"/>
      <c r="I622" s="7"/>
      <c r="J622" s="7"/>
      <c r="K622" s="7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</row>
    <row r="623" spans="2:25" s="8" customFormat="1" x14ac:dyDescent="0.25">
      <c r="B623" s="7"/>
      <c r="C623" s="7"/>
      <c r="D623" s="7"/>
      <c r="E623" s="7"/>
      <c r="F623" s="7"/>
      <c r="G623" s="7"/>
      <c r="H623" s="7"/>
      <c r="I623" s="7"/>
      <c r="J623" s="7"/>
      <c r="K623" s="7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</row>
    <row r="624" spans="2:25" s="8" customFormat="1" x14ac:dyDescent="0.25">
      <c r="B624" s="7"/>
      <c r="C624" s="7"/>
      <c r="D624" s="7"/>
      <c r="E624" s="7"/>
      <c r="F624" s="7"/>
      <c r="G624" s="7"/>
      <c r="H624" s="7"/>
      <c r="I624" s="7"/>
      <c r="J624" s="7"/>
      <c r="K624" s="7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</row>
    <row r="625" spans="2:25" s="8" customFormat="1" x14ac:dyDescent="0.25">
      <c r="B625" s="7"/>
      <c r="C625" s="7"/>
      <c r="D625" s="7"/>
      <c r="E625" s="7"/>
      <c r="F625" s="7"/>
      <c r="G625" s="7"/>
      <c r="H625" s="7"/>
      <c r="I625" s="7"/>
      <c r="J625" s="7"/>
      <c r="K625" s="7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</row>
    <row r="626" spans="2:25" s="8" customFormat="1" x14ac:dyDescent="0.25">
      <c r="B626" s="7"/>
      <c r="C626" s="7"/>
      <c r="D626" s="7"/>
      <c r="E626" s="7"/>
      <c r="F626" s="7"/>
      <c r="G626" s="7"/>
      <c r="H626" s="7"/>
      <c r="I626" s="7"/>
      <c r="J626" s="7"/>
      <c r="K626" s="7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</row>
    <row r="627" spans="2:25" s="8" customFormat="1" x14ac:dyDescent="0.25">
      <c r="B627" s="7"/>
      <c r="C627" s="7"/>
      <c r="D627" s="7"/>
      <c r="E627" s="7"/>
      <c r="F627" s="7"/>
      <c r="G627" s="7"/>
      <c r="H627" s="7"/>
      <c r="I627" s="7"/>
      <c r="J627" s="7"/>
      <c r="K627" s="7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</row>
    <row r="628" spans="2:25" s="8" customFormat="1" x14ac:dyDescent="0.25">
      <c r="B628" s="7"/>
      <c r="C628" s="7"/>
      <c r="D628" s="7"/>
      <c r="E628" s="7"/>
      <c r="F628" s="7"/>
      <c r="G628" s="7"/>
      <c r="H628" s="7"/>
      <c r="I628" s="7"/>
      <c r="J628" s="7"/>
      <c r="K628" s="7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</row>
    <row r="629" spans="2:25" s="8" customFormat="1" x14ac:dyDescent="0.25">
      <c r="B629" s="7"/>
      <c r="C629" s="7"/>
      <c r="D629" s="7"/>
      <c r="E629" s="7"/>
      <c r="F629" s="7"/>
      <c r="G629" s="7"/>
      <c r="H629" s="7"/>
      <c r="I629" s="7"/>
      <c r="J629" s="7"/>
      <c r="K629" s="7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</row>
    <row r="630" spans="2:25" s="8" customFormat="1" x14ac:dyDescent="0.25">
      <c r="B630" s="7"/>
      <c r="C630" s="7"/>
      <c r="D630" s="7"/>
      <c r="E630" s="7"/>
      <c r="F630" s="7"/>
      <c r="G630" s="7"/>
      <c r="H630" s="7"/>
      <c r="I630" s="7"/>
      <c r="J630" s="7"/>
      <c r="K630" s="7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</row>
    <row r="631" spans="2:25" s="8" customFormat="1" x14ac:dyDescent="0.25">
      <c r="B631" s="7"/>
      <c r="C631" s="7"/>
      <c r="D631" s="7"/>
      <c r="E631" s="7"/>
      <c r="F631" s="7"/>
      <c r="G631" s="7"/>
      <c r="H631" s="7"/>
      <c r="I631" s="7"/>
      <c r="J631" s="7"/>
      <c r="K631" s="7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</row>
    <row r="632" spans="2:25" s="8" customFormat="1" x14ac:dyDescent="0.25">
      <c r="B632" s="7"/>
      <c r="C632" s="7"/>
      <c r="D632" s="7"/>
      <c r="E632" s="7"/>
      <c r="F632" s="7"/>
      <c r="G632" s="7"/>
      <c r="H632" s="7"/>
      <c r="I632" s="7"/>
      <c r="J632" s="7"/>
      <c r="K632" s="7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</row>
    <row r="633" spans="2:25" s="8" customFormat="1" x14ac:dyDescent="0.25">
      <c r="B633" s="7"/>
      <c r="C633" s="7"/>
      <c r="D633" s="7"/>
      <c r="E633" s="7"/>
      <c r="F633" s="7"/>
      <c r="G633" s="7"/>
      <c r="H633" s="7"/>
      <c r="I633" s="7"/>
      <c r="J633" s="7"/>
      <c r="K633" s="7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</row>
    <row r="634" spans="2:25" s="8" customFormat="1" x14ac:dyDescent="0.25">
      <c r="B634" s="7"/>
      <c r="C634" s="7"/>
      <c r="D634" s="7"/>
      <c r="E634" s="7"/>
      <c r="F634" s="7"/>
      <c r="G634" s="7"/>
      <c r="H634" s="7"/>
      <c r="I634" s="7"/>
      <c r="J634" s="7"/>
      <c r="K634" s="7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</row>
    <row r="635" spans="2:25" s="8" customFormat="1" x14ac:dyDescent="0.25">
      <c r="B635" s="7"/>
      <c r="C635" s="7"/>
      <c r="D635" s="7"/>
      <c r="E635" s="7"/>
      <c r="F635" s="7"/>
      <c r="G635" s="7"/>
      <c r="H635" s="7"/>
      <c r="I635" s="7"/>
      <c r="J635" s="7"/>
      <c r="K635" s="7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</row>
    <row r="636" spans="2:25" s="8" customFormat="1" x14ac:dyDescent="0.25">
      <c r="B636" s="7"/>
      <c r="C636" s="7"/>
      <c r="D636" s="7"/>
      <c r="E636" s="7"/>
      <c r="F636" s="7"/>
      <c r="G636" s="7"/>
      <c r="H636" s="7"/>
      <c r="I636" s="7"/>
      <c r="J636" s="7"/>
      <c r="K636" s="7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</row>
    <row r="637" spans="2:25" s="8" customFormat="1" x14ac:dyDescent="0.25">
      <c r="B637" s="7"/>
      <c r="C637" s="7"/>
      <c r="D637" s="7"/>
      <c r="E637" s="7"/>
      <c r="F637" s="7"/>
      <c r="G637" s="7"/>
      <c r="H637" s="7"/>
      <c r="I637" s="7"/>
      <c r="J637" s="7"/>
      <c r="K637" s="7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</row>
    <row r="638" spans="2:25" s="8" customFormat="1" x14ac:dyDescent="0.25">
      <c r="B638" s="7"/>
      <c r="C638" s="7"/>
      <c r="D638" s="7"/>
      <c r="E638" s="7"/>
      <c r="F638" s="7"/>
      <c r="G638" s="7"/>
      <c r="H638" s="7"/>
      <c r="I638" s="7"/>
      <c r="J638" s="7"/>
      <c r="K638" s="7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</row>
    <row r="639" spans="2:25" s="8" customFormat="1" x14ac:dyDescent="0.25">
      <c r="B639" s="7"/>
      <c r="C639" s="7"/>
      <c r="D639" s="7"/>
      <c r="E639" s="7"/>
      <c r="F639" s="7"/>
      <c r="G639" s="7"/>
      <c r="H639" s="7"/>
      <c r="I639" s="7"/>
      <c r="J639" s="7"/>
      <c r="K639" s="7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</row>
    <row r="640" spans="2:25" s="8" customFormat="1" x14ac:dyDescent="0.25">
      <c r="B640" s="7"/>
      <c r="C640" s="7"/>
      <c r="D640" s="7"/>
      <c r="E640" s="7"/>
      <c r="F640" s="7"/>
      <c r="G640" s="7"/>
      <c r="H640" s="7"/>
      <c r="I640" s="7"/>
      <c r="J640" s="7"/>
      <c r="K640" s="7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</row>
    <row r="641" spans="2:25" s="8" customFormat="1" x14ac:dyDescent="0.25">
      <c r="B641" s="7"/>
      <c r="C641" s="7"/>
      <c r="D641" s="7"/>
      <c r="E641" s="7"/>
      <c r="F641" s="7"/>
      <c r="G641" s="7"/>
      <c r="H641" s="7"/>
      <c r="I641" s="7"/>
      <c r="J641" s="7"/>
      <c r="K641" s="7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</row>
    <row r="642" spans="2:25" s="8" customFormat="1" x14ac:dyDescent="0.25">
      <c r="B642" s="7"/>
      <c r="C642" s="7"/>
      <c r="D642" s="7"/>
      <c r="E642" s="7"/>
      <c r="F642" s="7"/>
      <c r="G642" s="7"/>
      <c r="H642" s="7"/>
      <c r="I642" s="7"/>
      <c r="J642" s="7"/>
      <c r="K642" s="7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</row>
    <row r="643" spans="2:25" s="8" customFormat="1" x14ac:dyDescent="0.25">
      <c r="B643" s="7"/>
      <c r="C643" s="7"/>
      <c r="D643" s="7"/>
      <c r="E643" s="7"/>
      <c r="F643" s="7"/>
      <c r="G643" s="7"/>
      <c r="H643" s="7"/>
      <c r="I643" s="7"/>
      <c r="J643" s="7"/>
      <c r="K643" s="7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</row>
    <row r="644" spans="2:25" s="8" customFormat="1" x14ac:dyDescent="0.25">
      <c r="B644" s="7"/>
      <c r="C644" s="7"/>
      <c r="D644" s="7"/>
      <c r="E644" s="7"/>
      <c r="F644" s="7"/>
      <c r="G644" s="7"/>
      <c r="H644" s="7"/>
      <c r="I644" s="7"/>
      <c r="J644" s="7"/>
      <c r="K644" s="7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</row>
    <row r="645" spans="2:25" s="8" customFormat="1" x14ac:dyDescent="0.25">
      <c r="B645" s="7"/>
      <c r="C645" s="7"/>
      <c r="D645" s="7"/>
      <c r="E645" s="7"/>
      <c r="F645" s="7"/>
      <c r="G645" s="7"/>
      <c r="H645" s="7"/>
      <c r="I645" s="7"/>
      <c r="J645" s="7"/>
      <c r="K645" s="7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</row>
    <row r="646" spans="2:25" s="8" customFormat="1" x14ac:dyDescent="0.25">
      <c r="B646" s="7"/>
      <c r="C646" s="7"/>
      <c r="D646" s="7"/>
      <c r="E646" s="7"/>
      <c r="F646" s="7"/>
      <c r="G646" s="7"/>
      <c r="H646" s="7"/>
      <c r="I646" s="7"/>
      <c r="J646" s="7"/>
      <c r="K646" s="7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</row>
    <row r="647" spans="2:25" s="8" customFormat="1" x14ac:dyDescent="0.25">
      <c r="B647" s="7"/>
      <c r="C647" s="7"/>
      <c r="D647" s="7"/>
      <c r="E647" s="7"/>
      <c r="F647" s="7"/>
      <c r="G647" s="7"/>
      <c r="H647" s="7"/>
      <c r="I647" s="7"/>
      <c r="J647" s="7"/>
      <c r="K647" s="7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</row>
    <row r="648" spans="2:25" s="8" customFormat="1" x14ac:dyDescent="0.25">
      <c r="B648" s="7"/>
      <c r="C648" s="7"/>
      <c r="D648" s="7"/>
      <c r="E648" s="7"/>
      <c r="F648" s="7"/>
      <c r="G648" s="7"/>
      <c r="H648" s="7"/>
      <c r="I648" s="7"/>
      <c r="J648" s="7"/>
      <c r="K648" s="7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</row>
    <row r="649" spans="2:25" s="8" customFormat="1" x14ac:dyDescent="0.25">
      <c r="B649" s="7"/>
      <c r="C649" s="7"/>
      <c r="D649" s="7"/>
      <c r="E649" s="7"/>
      <c r="F649" s="7"/>
      <c r="G649" s="7"/>
      <c r="H649" s="7"/>
      <c r="I649" s="7"/>
      <c r="J649" s="7"/>
      <c r="K649" s="7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</row>
    <row r="650" spans="2:25" s="8" customFormat="1" x14ac:dyDescent="0.25">
      <c r="B650" s="7"/>
      <c r="C650" s="7"/>
      <c r="D650" s="7"/>
      <c r="E650" s="7"/>
      <c r="F650" s="7"/>
      <c r="G650" s="7"/>
      <c r="H650" s="7"/>
      <c r="I650" s="7"/>
      <c r="J650" s="7"/>
      <c r="K650" s="7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</row>
    <row r="651" spans="2:25" s="8" customFormat="1" x14ac:dyDescent="0.25">
      <c r="B651" s="7"/>
      <c r="C651" s="7"/>
      <c r="D651" s="7"/>
      <c r="E651" s="7"/>
      <c r="F651" s="7"/>
      <c r="G651" s="7"/>
      <c r="H651" s="7"/>
      <c r="I651" s="7"/>
      <c r="J651" s="7"/>
      <c r="K651" s="7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</row>
    <row r="652" spans="2:25" s="8" customFormat="1" x14ac:dyDescent="0.25">
      <c r="B652" s="7"/>
      <c r="C652" s="7"/>
      <c r="D652" s="7"/>
      <c r="E652" s="7"/>
      <c r="F652" s="7"/>
      <c r="G652" s="7"/>
      <c r="H652" s="7"/>
      <c r="I652" s="7"/>
      <c r="J652" s="7"/>
      <c r="K652" s="7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</row>
    <row r="653" spans="2:25" s="8" customFormat="1" x14ac:dyDescent="0.25">
      <c r="B653" s="7"/>
      <c r="C653" s="7"/>
      <c r="D653" s="7"/>
      <c r="E653" s="7"/>
      <c r="F653" s="7"/>
      <c r="G653" s="7"/>
      <c r="H653" s="7"/>
      <c r="I653" s="7"/>
      <c r="J653" s="7"/>
      <c r="K653" s="7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</row>
    <row r="654" spans="2:25" s="8" customFormat="1" x14ac:dyDescent="0.25">
      <c r="B654" s="7"/>
      <c r="C654" s="7"/>
      <c r="D654" s="7"/>
      <c r="E654" s="7"/>
      <c r="F654" s="7"/>
      <c r="G654" s="7"/>
      <c r="H654" s="7"/>
      <c r="I654" s="7"/>
      <c r="J654" s="7"/>
      <c r="K654" s="7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</row>
    <row r="655" spans="2:25" s="8" customFormat="1" x14ac:dyDescent="0.25">
      <c r="B655" s="7"/>
      <c r="C655" s="7"/>
      <c r="D655" s="7"/>
      <c r="E655" s="7"/>
      <c r="F655" s="7"/>
      <c r="G655" s="7"/>
      <c r="H655" s="7"/>
      <c r="I655" s="7"/>
      <c r="J655" s="7"/>
      <c r="K655" s="7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</row>
    <row r="656" spans="2:25" s="8" customFormat="1" x14ac:dyDescent="0.25">
      <c r="B656" s="7"/>
      <c r="C656" s="7"/>
      <c r="D656" s="7"/>
      <c r="E656" s="7"/>
      <c r="F656" s="7"/>
      <c r="G656" s="7"/>
      <c r="H656" s="7"/>
      <c r="I656" s="7"/>
      <c r="J656" s="7"/>
      <c r="K656" s="7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</row>
    <row r="657" spans="2:25" s="8" customFormat="1" x14ac:dyDescent="0.25">
      <c r="B657" s="7"/>
      <c r="C657" s="7"/>
      <c r="D657" s="7"/>
      <c r="E657" s="7"/>
      <c r="F657" s="7"/>
      <c r="G657" s="7"/>
      <c r="H657" s="7"/>
      <c r="I657" s="7"/>
      <c r="J657" s="7"/>
      <c r="K657" s="7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</row>
    <row r="658" spans="2:25" s="8" customFormat="1" x14ac:dyDescent="0.25">
      <c r="B658" s="7"/>
      <c r="C658" s="7"/>
      <c r="D658" s="7"/>
      <c r="E658" s="7"/>
      <c r="F658" s="7"/>
      <c r="G658" s="7"/>
      <c r="H658" s="7"/>
      <c r="I658" s="7"/>
      <c r="J658" s="7"/>
      <c r="K658" s="7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</row>
    <row r="659" spans="2:25" s="8" customFormat="1" x14ac:dyDescent="0.25">
      <c r="B659" s="7"/>
      <c r="C659" s="7"/>
      <c r="D659" s="7"/>
      <c r="E659" s="7"/>
      <c r="F659" s="7"/>
      <c r="G659" s="7"/>
      <c r="H659" s="7"/>
      <c r="I659" s="7"/>
      <c r="J659" s="7"/>
      <c r="K659" s="7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</row>
    <row r="660" spans="2:25" s="8" customFormat="1" x14ac:dyDescent="0.25">
      <c r="B660" s="7"/>
      <c r="C660" s="7"/>
      <c r="D660" s="7"/>
      <c r="E660" s="7"/>
      <c r="F660" s="7"/>
      <c r="G660" s="7"/>
      <c r="H660" s="7"/>
      <c r="I660" s="7"/>
      <c r="J660" s="7"/>
      <c r="K660" s="7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</row>
    <row r="661" spans="2:25" s="8" customFormat="1" x14ac:dyDescent="0.25">
      <c r="B661" s="7"/>
      <c r="C661" s="7"/>
      <c r="D661" s="7"/>
      <c r="E661" s="7"/>
      <c r="F661" s="7"/>
      <c r="G661" s="7"/>
      <c r="H661" s="7"/>
      <c r="I661" s="7"/>
      <c r="J661" s="7"/>
      <c r="K661" s="7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7" right="0.7" top="0.75" bottom="0.75" header="0.3" footer="0.3"/>
  <pageSetup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D92D0-8724-4725-AAEF-BBD87CA58E98}">
  <dimension ref="A1:AK628"/>
  <sheetViews>
    <sheetView showGridLines="0" zoomScaleNormal="100" zoomScaleSheetLayoutView="100" workbookViewId="0">
      <selection activeCell="B2" sqref="B2:N2"/>
    </sheetView>
  </sheetViews>
  <sheetFormatPr defaultRowHeight="15" x14ac:dyDescent="0.25"/>
  <cols>
    <col min="1" max="1" width="3.4257812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2" width="9.140625" style="71"/>
    <col min="23" max="37" width="9.140625" style="8"/>
  </cols>
  <sheetData>
    <row r="1" spans="1:37" s="7" customFormat="1" ht="5.45" customHeight="1" x14ac:dyDescent="0.2">
      <c r="O1" s="81"/>
      <c r="P1" s="81"/>
      <c r="Q1" s="81"/>
      <c r="R1" s="81"/>
      <c r="S1" s="81"/>
      <c r="T1" s="81"/>
      <c r="U1" s="81"/>
      <c r="V1" s="81"/>
    </row>
    <row r="2" spans="1:37" s="1" customFormat="1" x14ac:dyDescent="0.25">
      <c r="B2" s="133" t="s">
        <v>40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2" customFormat="1" ht="14.25" x14ac:dyDescent="0.2">
      <c r="B3" s="135" t="s">
        <v>41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7"/>
      <c r="X3" s="7"/>
      <c r="Y3" s="7"/>
      <c r="Z3" s="7"/>
      <c r="AA3" s="7"/>
      <c r="AB3" s="7"/>
      <c r="AC3" s="7"/>
      <c r="AD3" s="7"/>
      <c r="AE3" s="7"/>
    </row>
    <row r="4" spans="1:37" s="2" customFormat="1" ht="20.25" customHeight="1" x14ac:dyDescent="0.2">
      <c r="A4" s="69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5" customFormat="1" ht="14.25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1"/>
      <c r="P5" s="81"/>
      <c r="Q5" s="81"/>
      <c r="R5" s="81"/>
      <c r="S5" s="81"/>
      <c r="T5" s="81"/>
      <c r="U5" s="81"/>
      <c r="V5" s="81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</row>
    <row r="6" spans="1:37" s="5" customFormat="1" ht="27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1"/>
      <c r="P6" s="81"/>
      <c r="Q6" s="81"/>
      <c r="R6" s="81"/>
      <c r="S6" s="81"/>
      <c r="T6" s="81"/>
      <c r="U6" s="81"/>
      <c r="V6" s="81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s="1" customFormat="1" ht="14.25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1"/>
      <c r="P7" s="81"/>
      <c r="Q7" s="81"/>
      <c r="R7" s="81"/>
      <c r="S7" s="81"/>
      <c r="T7" s="81"/>
      <c r="U7" s="81"/>
      <c r="V7" s="81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s="38" customFormat="1" ht="9" customHeight="1" x14ac:dyDescent="0.2">
      <c r="B8" s="62">
        <v>0</v>
      </c>
      <c r="C8" s="62">
        <f>B9</f>
        <v>1640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5"/>
      <c r="P8" s="85"/>
      <c r="Q8" s="85"/>
      <c r="R8" s="85"/>
      <c r="S8" s="85"/>
      <c r="T8" s="85"/>
      <c r="U8" s="85"/>
      <c r="V8" s="85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</row>
    <row r="9" spans="1:37" s="53" customFormat="1" ht="9" customHeight="1" x14ac:dyDescent="0.2">
      <c r="A9" s="38"/>
      <c r="B9" s="62">
        <v>1640</v>
      </c>
      <c r="C9" s="62">
        <v>1660</v>
      </c>
      <c r="D9" s="45">
        <v>0.95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6"/>
      <c r="P9" s="86"/>
      <c r="Q9" s="86"/>
      <c r="R9" s="86"/>
      <c r="S9" s="86"/>
      <c r="T9" s="86"/>
      <c r="U9" s="86"/>
      <c r="V9" s="86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</row>
    <row r="10" spans="1:37" s="53" customFormat="1" ht="9" customHeight="1" x14ac:dyDescent="0.2">
      <c r="A10" s="38"/>
      <c r="B10" s="62">
        <v>1660</v>
      </c>
      <c r="C10" s="62">
        <v>1680</v>
      </c>
      <c r="D10" s="45">
        <v>1.71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6"/>
      <c r="P10" s="86"/>
      <c r="Q10" s="86"/>
      <c r="R10" s="86"/>
      <c r="S10" s="86"/>
      <c r="T10" s="86"/>
      <c r="U10" s="86"/>
      <c r="V10" s="86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</row>
    <row r="11" spans="1:37" s="53" customFormat="1" ht="9" customHeight="1" x14ac:dyDescent="0.2">
      <c r="A11" s="38"/>
      <c r="B11" s="99">
        <v>1680</v>
      </c>
      <c r="C11" s="99">
        <v>1700</v>
      </c>
      <c r="D11" s="93">
        <v>2.4700000000000002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6"/>
      <c r="P11" s="86"/>
      <c r="Q11" s="86"/>
      <c r="R11" s="86"/>
      <c r="S11" s="86"/>
      <c r="T11" s="86"/>
      <c r="U11" s="86"/>
      <c r="V11" s="86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</row>
    <row r="12" spans="1:37" s="53" customFormat="1" ht="9" customHeight="1" x14ac:dyDescent="0.2">
      <c r="A12" s="38"/>
      <c r="B12" s="62">
        <v>1700</v>
      </c>
      <c r="C12" s="62">
        <v>1720</v>
      </c>
      <c r="D12" s="45">
        <v>3.23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6"/>
      <c r="P12" s="86"/>
      <c r="Q12" s="86"/>
      <c r="R12" s="86"/>
      <c r="S12" s="86"/>
      <c r="T12" s="86"/>
      <c r="U12" s="86"/>
      <c r="V12" s="86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</row>
    <row r="13" spans="1:37" s="53" customFormat="1" ht="9" customHeight="1" x14ac:dyDescent="0.2">
      <c r="A13" s="38"/>
      <c r="B13" s="62">
        <v>1720</v>
      </c>
      <c r="C13" s="62">
        <v>1740</v>
      </c>
      <c r="D13" s="45">
        <v>3.99</v>
      </c>
      <c r="E13" s="45">
        <v>0.66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6"/>
      <c r="P13" s="86"/>
      <c r="Q13" s="86"/>
      <c r="R13" s="86"/>
      <c r="S13" s="86"/>
      <c r="T13" s="86"/>
      <c r="U13" s="86"/>
      <c r="V13" s="86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</row>
    <row r="14" spans="1:37" s="53" customFormat="1" ht="9" customHeight="1" x14ac:dyDescent="0.2">
      <c r="A14" s="38"/>
      <c r="B14" s="62">
        <v>1740</v>
      </c>
      <c r="C14" s="62">
        <v>1760</v>
      </c>
      <c r="D14" s="45">
        <v>4.75</v>
      </c>
      <c r="E14" s="45">
        <v>1.42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6"/>
      <c r="P14" s="86"/>
      <c r="Q14" s="86"/>
      <c r="R14" s="86"/>
      <c r="S14" s="86"/>
      <c r="T14" s="86"/>
      <c r="U14" s="86"/>
      <c r="V14" s="86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</row>
    <row r="15" spans="1:37" s="53" customFormat="1" ht="9" customHeight="1" x14ac:dyDescent="0.2">
      <c r="A15" s="38"/>
      <c r="B15" s="99">
        <v>1760</v>
      </c>
      <c r="C15" s="99">
        <v>1780</v>
      </c>
      <c r="D15" s="93">
        <v>5.51</v>
      </c>
      <c r="E15" s="93">
        <v>2.1800000000000002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6"/>
      <c r="P15" s="86"/>
      <c r="Q15" s="86"/>
      <c r="R15" s="86"/>
      <c r="S15" s="86"/>
      <c r="T15" s="86"/>
      <c r="U15" s="86"/>
      <c r="V15" s="86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</row>
    <row r="16" spans="1:37" s="53" customFormat="1" ht="9" customHeight="1" x14ac:dyDescent="0.2">
      <c r="A16" s="38"/>
      <c r="B16" s="62">
        <v>1780</v>
      </c>
      <c r="C16" s="62">
        <v>1800</v>
      </c>
      <c r="D16" s="45">
        <v>6.27</v>
      </c>
      <c r="E16" s="45">
        <v>2.94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6"/>
      <c r="P16" s="86"/>
      <c r="Q16" s="86"/>
      <c r="R16" s="86"/>
      <c r="S16" s="86"/>
      <c r="T16" s="86"/>
      <c r="U16" s="86"/>
      <c r="V16" s="86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</row>
    <row r="17" spans="1:37" s="53" customFormat="1" ht="9" customHeight="1" x14ac:dyDescent="0.2">
      <c r="A17" s="38"/>
      <c r="B17" s="62">
        <v>1800</v>
      </c>
      <c r="C17" s="62">
        <v>1820</v>
      </c>
      <c r="D17" s="45">
        <v>7.03</v>
      </c>
      <c r="E17" s="45">
        <v>3.7</v>
      </c>
      <c r="F17" s="45">
        <v>0.36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6"/>
      <c r="P17" s="86"/>
      <c r="Q17" s="86"/>
      <c r="R17" s="86"/>
      <c r="S17" s="86"/>
      <c r="T17" s="86"/>
      <c r="U17" s="86"/>
      <c r="V17" s="86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</row>
    <row r="18" spans="1:37" s="53" customFormat="1" ht="9" customHeight="1" x14ac:dyDescent="0.2">
      <c r="A18" s="38"/>
      <c r="B18" s="62">
        <v>1820</v>
      </c>
      <c r="C18" s="62">
        <v>1840</v>
      </c>
      <c r="D18" s="45">
        <v>7.79</v>
      </c>
      <c r="E18" s="45">
        <v>4.46</v>
      </c>
      <c r="F18" s="45">
        <v>1.1200000000000001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6"/>
      <c r="P18" s="86"/>
      <c r="Q18" s="86"/>
      <c r="R18" s="86"/>
      <c r="S18" s="86"/>
      <c r="T18" s="86"/>
      <c r="U18" s="86"/>
      <c r="V18" s="86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</row>
    <row r="19" spans="1:37" s="53" customFormat="1" ht="9" customHeight="1" x14ac:dyDescent="0.2">
      <c r="A19" s="38"/>
      <c r="B19" s="99">
        <v>1840</v>
      </c>
      <c r="C19" s="99">
        <v>1860</v>
      </c>
      <c r="D19" s="93">
        <v>8.5500000000000007</v>
      </c>
      <c r="E19" s="93">
        <v>5.22</v>
      </c>
      <c r="F19" s="93">
        <v>1.88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6"/>
      <c r="P19" s="86"/>
      <c r="Q19" s="86"/>
      <c r="R19" s="86"/>
      <c r="S19" s="86"/>
      <c r="T19" s="86"/>
      <c r="U19" s="86"/>
      <c r="V19" s="86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</row>
    <row r="20" spans="1:37" s="53" customFormat="1" ht="9" customHeight="1" x14ac:dyDescent="0.2">
      <c r="A20" s="38"/>
      <c r="B20" s="62">
        <v>1860</v>
      </c>
      <c r="C20" s="62">
        <v>1880</v>
      </c>
      <c r="D20" s="45">
        <v>9.31</v>
      </c>
      <c r="E20" s="45">
        <v>5.98</v>
      </c>
      <c r="F20" s="45">
        <v>2.64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6"/>
      <c r="P20" s="86"/>
      <c r="Q20" s="86"/>
      <c r="R20" s="86"/>
      <c r="S20" s="86"/>
      <c r="T20" s="86"/>
      <c r="U20" s="86"/>
      <c r="V20" s="86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</row>
    <row r="21" spans="1:37" s="53" customFormat="1" ht="9" customHeight="1" x14ac:dyDescent="0.2">
      <c r="A21" s="38"/>
      <c r="B21" s="62">
        <v>1880</v>
      </c>
      <c r="C21" s="62">
        <v>1900</v>
      </c>
      <c r="D21" s="45">
        <v>10.07</v>
      </c>
      <c r="E21" s="45">
        <v>6.74</v>
      </c>
      <c r="F21" s="45">
        <v>3.4</v>
      </c>
      <c r="G21" s="45">
        <v>7.0000000000000007E-2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6"/>
      <c r="P21" s="86"/>
      <c r="Q21" s="86"/>
      <c r="R21" s="86"/>
      <c r="S21" s="86"/>
      <c r="T21" s="86"/>
      <c r="U21" s="86"/>
      <c r="V21" s="86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</row>
    <row r="22" spans="1:37" s="53" customFormat="1" ht="9" customHeight="1" x14ac:dyDescent="0.2">
      <c r="A22" s="38"/>
      <c r="B22" s="62">
        <v>1900</v>
      </c>
      <c r="C22" s="62">
        <v>1920</v>
      </c>
      <c r="D22" s="45">
        <v>10.83</v>
      </c>
      <c r="E22" s="45">
        <v>7.5</v>
      </c>
      <c r="F22" s="45">
        <v>4.16</v>
      </c>
      <c r="G22" s="45">
        <v>0.83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6"/>
      <c r="P22" s="86"/>
      <c r="Q22" s="86"/>
      <c r="R22" s="86"/>
      <c r="S22" s="86"/>
      <c r="T22" s="86"/>
      <c r="U22" s="86"/>
      <c r="V22" s="86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</row>
    <row r="23" spans="1:37" s="53" customFormat="1" ht="9" customHeight="1" x14ac:dyDescent="0.2">
      <c r="A23" s="38"/>
      <c r="B23" s="99">
        <v>1920</v>
      </c>
      <c r="C23" s="99">
        <v>1940</v>
      </c>
      <c r="D23" s="93">
        <v>11.59</v>
      </c>
      <c r="E23" s="93">
        <v>8.26</v>
      </c>
      <c r="F23" s="93">
        <v>4.92</v>
      </c>
      <c r="G23" s="93">
        <v>1.59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6"/>
      <c r="P23" s="86"/>
      <c r="Q23" s="86"/>
      <c r="R23" s="86"/>
      <c r="S23" s="86"/>
      <c r="T23" s="86"/>
      <c r="U23" s="86"/>
      <c r="V23" s="86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</row>
    <row r="24" spans="1:37" s="53" customFormat="1" ht="9" customHeight="1" x14ac:dyDescent="0.2">
      <c r="A24" s="38"/>
      <c r="B24" s="62">
        <v>1940</v>
      </c>
      <c r="C24" s="62">
        <v>1960</v>
      </c>
      <c r="D24" s="45">
        <v>12.35</v>
      </c>
      <c r="E24" s="45">
        <v>9.02</v>
      </c>
      <c r="F24" s="45">
        <v>5.68</v>
      </c>
      <c r="G24" s="45">
        <v>2.35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6"/>
      <c r="P24" s="86"/>
      <c r="Q24" s="86"/>
      <c r="R24" s="86"/>
      <c r="S24" s="86"/>
      <c r="T24" s="86"/>
      <c r="U24" s="86"/>
      <c r="V24" s="86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</row>
    <row r="25" spans="1:37" s="53" customFormat="1" ht="9" customHeight="1" x14ac:dyDescent="0.2">
      <c r="A25" s="38"/>
      <c r="B25" s="62">
        <v>1960</v>
      </c>
      <c r="C25" s="62">
        <v>1980</v>
      </c>
      <c r="D25" s="45">
        <v>13.11</v>
      </c>
      <c r="E25" s="45">
        <v>9.7799999999999994</v>
      </c>
      <c r="F25" s="45">
        <v>6.44</v>
      </c>
      <c r="G25" s="45">
        <v>3.11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6"/>
      <c r="P25" s="86"/>
      <c r="Q25" s="86"/>
      <c r="R25" s="86"/>
      <c r="S25" s="86"/>
      <c r="T25" s="86"/>
      <c r="U25" s="86"/>
      <c r="V25" s="86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</row>
    <row r="26" spans="1:37" s="53" customFormat="1" ht="9" customHeight="1" x14ac:dyDescent="0.2">
      <c r="A26" s="38"/>
      <c r="B26" s="62">
        <v>1980</v>
      </c>
      <c r="C26" s="62">
        <v>2000</v>
      </c>
      <c r="D26" s="45">
        <v>13.87</v>
      </c>
      <c r="E26" s="45">
        <v>10.54</v>
      </c>
      <c r="F26" s="45">
        <v>7.2</v>
      </c>
      <c r="G26" s="45">
        <v>3.87</v>
      </c>
      <c r="H26" s="45">
        <v>0.54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6"/>
      <c r="P26" s="86"/>
      <c r="Q26" s="86"/>
      <c r="R26" s="86"/>
      <c r="S26" s="86"/>
      <c r="T26" s="86"/>
      <c r="U26" s="86"/>
      <c r="V26" s="86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</row>
    <row r="27" spans="1:37" s="53" customFormat="1" ht="9" customHeight="1" x14ac:dyDescent="0.2">
      <c r="A27" s="38"/>
      <c r="B27" s="99">
        <v>2000</v>
      </c>
      <c r="C27" s="99">
        <v>2020</v>
      </c>
      <c r="D27" s="93">
        <v>14.63</v>
      </c>
      <c r="E27" s="93">
        <v>11.3</v>
      </c>
      <c r="F27" s="93">
        <v>7.96</v>
      </c>
      <c r="G27" s="93">
        <v>4.63</v>
      </c>
      <c r="H27" s="93">
        <v>1.3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6"/>
      <c r="P27" s="86"/>
      <c r="Q27" s="86"/>
      <c r="R27" s="86"/>
      <c r="S27" s="86"/>
      <c r="T27" s="86"/>
      <c r="U27" s="86"/>
      <c r="V27" s="86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</row>
    <row r="28" spans="1:37" s="53" customFormat="1" ht="9" customHeight="1" x14ac:dyDescent="0.2">
      <c r="A28" s="38"/>
      <c r="B28" s="62">
        <v>2020</v>
      </c>
      <c r="C28" s="62">
        <v>2040</v>
      </c>
      <c r="D28" s="45">
        <v>15.39</v>
      </c>
      <c r="E28" s="45">
        <v>12.06</v>
      </c>
      <c r="F28" s="45">
        <v>8.7200000000000006</v>
      </c>
      <c r="G28" s="45">
        <v>5.39</v>
      </c>
      <c r="H28" s="45">
        <v>2.06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6"/>
      <c r="P28" s="86"/>
      <c r="Q28" s="86"/>
      <c r="R28" s="86"/>
      <c r="S28" s="86"/>
      <c r="T28" s="86"/>
      <c r="U28" s="86"/>
      <c r="V28" s="86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</row>
    <row r="29" spans="1:37" s="53" customFormat="1" ht="9" customHeight="1" x14ac:dyDescent="0.2">
      <c r="A29" s="38"/>
      <c r="B29" s="62">
        <v>2040</v>
      </c>
      <c r="C29" s="62">
        <v>2060</v>
      </c>
      <c r="D29" s="45">
        <v>16.149999999999999</v>
      </c>
      <c r="E29" s="45">
        <v>12.82</v>
      </c>
      <c r="F29" s="45">
        <v>9.48</v>
      </c>
      <c r="G29" s="45">
        <v>6.15</v>
      </c>
      <c r="H29" s="45">
        <v>2.82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86"/>
      <c r="P29" s="86"/>
      <c r="Q29" s="86"/>
      <c r="R29" s="86"/>
      <c r="S29" s="86"/>
      <c r="T29" s="86"/>
      <c r="U29" s="86"/>
      <c r="V29" s="86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</row>
    <row r="30" spans="1:37" s="53" customFormat="1" ht="9" customHeight="1" x14ac:dyDescent="0.2">
      <c r="A30" s="38"/>
      <c r="B30" s="62">
        <v>2060</v>
      </c>
      <c r="C30" s="62">
        <v>2080</v>
      </c>
      <c r="D30" s="45">
        <v>16.91</v>
      </c>
      <c r="E30" s="45">
        <v>13.58</v>
      </c>
      <c r="F30" s="45">
        <v>10.24</v>
      </c>
      <c r="G30" s="45">
        <v>6.91</v>
      </c>
      <c r="H30" s="45">
        <v>3.58</v>
      </c>
      <c r="I30" s="45">
        <v>0.24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86"/>
      <c r="P30" s="86"/>
      <c r="Q30" s="86"/>
      <c r="R30" s="86"/>
      <c r="S30" s="86"/>
      <c r="T30" s="86"/>
      <c r="U30" s="86"/>
      <c r="V30" s="86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</row>
    <row r="31" spans="1:37" s="53" customFormat="1" ht="9" customHeight="1" x14ac:dyDescent="0.2">
      <c r="A31" s="38"/>
      <c r="B31" s="99">
        <v>2080</v>
      </c>
      <c r="C31" s="99">
        <v>2100</v>
      </c>
      <c r="D31" s="93">
        <v>17.670000000000002</v>
      </c>
      <c r="E31" s="93">
        <v>14.34</v>
      </c>
      <c r="F31" s="93">
        <v>11</v>
      </c>
      <c r="G31" s="93">
        <v>7.67</v>
      </c>
      <c r="H31" s="93">
        <v>4.34</v>
      </c>
      <c r="I31" s="93">
        <v>1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86"/>
      <c r="P31" s="86"/>
      <c r="Q31" s="86"/>
      <c r="R31" s="86"/>
      <c r="S31" s="86"/>
      <c r="T31" s="86"/>
      <c r="U31" s="86"/>
      <c r="V31" s="86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</row>
    <row r="32" spans="1:37" s="53" customFormat="1" ht="9" customHeight="1" x14ac:dyDescent="0.2">
      <c r="A32" s="38"/>
      <c r="B32" s="62">
        <v>2100</v>
      </c>
      <c r="C32" s="62">
        <v>2120</v>
      </c>
      <c r="D32" s="45">
        <v>18.43</v>
      </c>
      <c r="E32" s="45">
        <v>15.1</v>
      </c>
      <c r="F32" s="45">
        <v>11.76</v>
      </c>
      <c r="G32" s="45">
        <v>8.43</v>
      </c>
      <c r="H32" s="45">
        <v>5.0999999999999996</v>
      </c>
      <c r="I32" s="45">
        <v>1.76</v>
      </c>
      <c r="J32" s="45">
        <v>0</v>
      </c>
      <c r="K32" s="45">
        <v>0</v>
      </c>
      <c r="L32" s="45">
        <v>0</v>
      </c>
      <c r="M32" s="45">
        <v>0</v>
      </c>
      <c r="N32" s="46">
        <v>0</v>
      </c>
      <c r="O32" s="86"/>
      <c r="P32" s="86"/>
      <c r="Q32" s="86"/>
      <c r="R32" s="86"/>
      <c r="S32" s="86"/>
      <c r="T32" s="86"/>
      <c r="U32" s="86"/>
      <c r="V32" s="86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</row>
    <row r="33" spans="1:37" s="53" customFormat="1" ht="9" customHeight="1" x14ac:dyDescent="0.2">
      <c r="A33" s="38"/>
      <c r="B33" s="62">
        <v>2120</v>
      </c>
      <c r="C33" s="62">
        <v>2140</v>
      </c>
      <c r="D33" s="45">
        <v>19.190000000000001</v>
      </c>
      <c r="E33" s="45">
        <v>15.86</v>
      </c>
      <c r="F33" s="45">
        <v>12.52</v>
      </c>
      <c r="G33" s="45">
        <v>9.19</v>
      </c>
      <c r="H33" s="45">
        <v>5.86</v>
      </c>
      <c r="I33" s="45">
        <v>2.52</v>
      </c>
      <c r="J33" s="45">
        <v>0</v>
      </c>
      <c r="K33" s="45">
        <v>0</v>
      </c>
      <c r="L33" s="45">
        <v>0</v>
      </c>
      <c r="M33" s="45">
        <v>0</v>
      </c>
      <c r="N33" s="46">
        <v>0</v>
      </c>
      <c r="O33" s="86"/>
      <c r="P33" s="86"/>
      <c r="Q33" s="86"/>
      <c r="R33" s="86"/>
      <c r="S33" s="86"/>
      <c r="T33" s="86"/>
      <c r="U33" s="86"/>
      <c r="V33" s="86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</row>
    <row r="34" spans="1:37" s="53" customFormat="1" ht="9" customHeight="1" x14ac:dyDescent="0.2">
      <c r="A34" s="38"/>
      <c r="B34" s="62">
        <v>2140</v>
      </c>
      <c r="C34" s="62">
        <v>2160</v>
      </c>
      <c r="D34" s="45">
        <v>19.95</v>
      </c>
      <c r="E34" s="45">
        <v>16.62</v>
      </c>
      <c r="F34" s="45">
        <v>13.28</v>
      </c>
      <c r="G34" s="45">
        <v>9.9499999999999993</v>
      </c>
      <c r="H34" s="45">
        <v>6.62</v>
      </c>
      <c r="I34" s="45">
        <v>3.28</v>
      </c>
      <c r="J34" s="45">
        <v>0</v>
      </c>
      <c r="K34" s="45">
        <v>0</v>
      </c>
      <c r="L34" s="45">
        <v>0</v>
      </c>
      <c r="M34" s="45">
        <v>0</v>
      </c>
      <c r="N34" s="46">
        <v>0</v>
      </c>
      <c r="O34" s="86"/>
      <c r="P34" s="86"/>
      <c r="Q34" s="86"/>
      <c r="R34" s="86"/>
      <c r="S34" s="86"/>
      <c r="T34" s="86"/>
      <c r="U34" s="86"/>
      <c r="V34" s="86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</row>
    <row r="35" spans="1:37" s="53" customFormat="1" ht="9" customHeight="1" x14ac:dyDescent="0.2">
      <c r="A35" s="38"/>
      <c r="B35" s="99">
        <v>2160</v>
      </c>
      <c r="C35" s="99">
        <v>2180</v>
      </c>
      <c r="D35" s="93">
        <v>20.71</v>
      </c>
      <c r="E35" s="93">
        <v>17.38</v>
      </c>
      <c r="F35" s="93">
        <v>14.04</v>
      </c>
      <c r="G35" s="93">
        <v>10.71</v>
      </c>
      <c r="H35" s="93">
        <v>7.38</v>
      </c>
      <c r="I35" s="93">
        <v>4.04</v>
      </c>
      <c r="J35" s="93">
        <v>0.71</v>
      </c>
      <c r="K35" s="93">
        <v>0</v>
      </c>
      <c r="L35" s="93">
        <v>0</v>
      </c>
      <c r="M35" s="93">
        <v>0</v>
      </c>
      <c r="N35" s="94">
        <v>0</v>
      </c>
      <c r="O35" s="86"/>
      <c r="P35" s="86"/>
      <c r="Q35" s="86"/>
      <c r="R35" s="86"/>
      <c r="S35" s="86"/>
      <c r="T35" s="86"/>
      <c r="U35" s="86"/>
      <c r="V35" s="86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</row>
    <row r="36" spans="1:37" s="53" customFormat="1" ht="9" customHeight="1" x14ac:dyDescent="0.2">
      <c r="A36" s="38"/>
      <c r="B36" s="62">
        <v>2180</v>
      </c>
      <c r="C36" s="62">
        <v>2200</v>
      </c>
      <c r="D36" s="45">
        <v>21.47</v>
      </c>
      <c r="E36" s="45">
        <v>18.14</v>
      </c>
      <c r="F36" s="45">
        <v>14.8</v>
      </c>
      <c r="G36" s="45">
        <v>11.47</v>
      </c>
      <c r="H36" s="45">
        <v>8.14</v>
      </c>
      <c r="I36" s="45">
        <v>4.8</v>
      </c>
      <c r="J36" s="45">
        <v>1.47</v>
      </c>
      <c r="K36" s="45">
        <v>0</v>
      </c>
      <c r="L36" s="45">
        <v>0</v>
      </c>
      <c r="M36" s="45">
        <v>0</v>
      </c>
      <c r="N36" s="46">
        <v>0</v>
      </c>
      <c r="O36" s="86"/>
      <c r="P36" s="86"/>
      <c r="Q36" s="86"/>
      <c r="R36" s="86"/>
      <c r="S36" s="86"/>
      <c r="T36" s="86"/>
      <c r="U36" s="86"/>
      <c r="V36" s="86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</row>
    <row r="37" spans="1:37" s="53" customFormat="1" ht="9" customHeight="1" x14ac:dyDescent="0.2">
      <c r="A37" s="38"/>
      <c r="B37" s="62">
        <v>2200</v>
      </c>
      <c r="C37" s="62">
        <v>2220</v>
      </c>
      <c r="D37" s="45">
        <v>22.23</v>
      </c>
      <c r="E37" s="45">
        <v>18.899999999999999</v>
      </c>
      <c r="F37" s="45">
        <v>15.56</v>
      </c>
      <c r="G37" s="45">
        <v>12.23</v>
      </c>
      <c r="H37" s="45">
        <v>8.9</v>
      </c>
      <c r="I37" s="45">
        <v>5.56</v>
      </c>
      <c r="J37" s="45">
        <v>2.23</v>
      </c>
      <c r="K37" s="45">
        <v>0</v>
      </c>
      <c r="L37" s="45">
        <v>0</v>
      </c>
      <c r="M37" s="45">
        <v>0</v>
      </c>
      <c r="N37" s="46">
        <v>0</v>
      </c>
      <c r="O37" s="86"/>
      <c r="P37" s="86"/>
      <c r="Q37" s="86"/>
      <c r="R37" s="86"/>
      <c r="S37" s="86"/>
      <c r="T37" s="86"/>
      <c r="U37" s="86"/>
      <c r="V37" s="86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</row>
    <row r="38" spans="1:37" s="53" customFormat="1" ht="9" customHeight="1" x14ac:dyDescent="0.2">
      <c r="A38" s="38"/>
      <c r="B38" s="62">
        <v>2220</v>
      </c>
      <c r="C38" s="62">
        <v>2240</v>
      </c>
      <c r="D38" s="45">
        <v>22.99</v>
      </c>
      <c r="E38" s="45">
        <v>19.66</v>
      </c>
      <c r="F38" s="45">
        <v>16.32</v>
      </c>
      <c r="G38" s="45">
        <v>12.99</v>
      </c>
      <c r="H38" s="45">
        <v>9.66</v>
      </c>
      <c r="I38" s="45">
        <v>6.32</v>
      </c>
      <c r="J38" s="45">
        <v>2.99</v>
      </c>
      <c r="K38" s="45">
        <v>0</v>
      </c>
      <c r="L38" s="45">
        <v>0</v>
      </c>
      <c r="M38" s="45">
        <v>0</v>
      </c>
      <c r="N38" s="46">
        <v>0</v>
      </c>
      <c r="O38" s="86"/>
      <c r="P38" s="86"/>
      <c r="Q38" s="86"/>
      <c r="R38" s="86"/>
      <c r="S38" s="86"/>
      <c r="T38" s="86"/>
      <c r="U38" s="86"/>
      <c r="V38" s="86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</row>
    <row r="39" spans="1:37" s="53" customFormat="1" ht="9" customHeight="1" x14ac:dyDescent="0.2">
      <c r="A39" s="38"/>
      <c r="B39" s="99">
        <v>2240</v>
      </c>
      <c r="C39" s="99">
        <v>2260</v>
      </c>
      <c r="D39" s="93">
        <v>23.75</v>
      </c>
      <c r="E39" s="93">
        <v>20.420000000000002</v>
      </c>
      <c r="F39" s="93">
        <v>17.079999999999998</v>
      </c>
      <c r="G39" s="93">
        <v>13.75</v>
      </c>
      <c r="H39" s="93">
        <v>10.42</v>
      </c>
      <c r="I39" s="93">
        <v>7.08</v>
      </c>
      <c r="J39" s="93">
        <v>3.75</v>
      </c>
      <c r="K39" s="93">
        <v>0.42</v>
      </c>
      <c r="L39" s="93">
        <v>0</v>
      </c>
      <c r="M39" s="93">
        <v>0</v>
      </c>
      <c r="N39" s="94">
        <v>0</v>
      </c>
      <c r="O39" s="86"/>
      <c r="P39" s="86"/>
      <c r="Q39" s="86"/>
      <c r="R39" s="86"/>
      <c r="S39" s="86"/>
      <c r="T39" s="86"/>
      <c r="U39" s="86"/>
      <c r="V39" s="86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</row>
    <row r="40" spans="1:37" s="53" customFormat="1" ht="9" customHeight="1" x14ac:dyDescent="0.2">
      <c r="A40" s="38"/>
      <c r="B40" s="62">
        <v>2260</v>
      </c>
      <c r="C40" s="62">
        <v>2280</v>
      </c>
      <c r="D40" s="45">
        <v>24.51</v>
      </c>
      <c r="E40" s="45">
        <v>21.18</v>
      </c>
      <c r="F40" s="45">
        <v>17.84</v>
      </c>
      <c r="G40" s="45">
        <v>14.51</v>
      </c>
      <c r="H40" s="45">
        <v>11.18</v>
      </c>
      <c r="I40" s="45">
        <v>7.84</v>
      </c>
      <c r="J40" s="45">
        <v>4.51</v>
      </c>
      <c r="K40" s="45">
        <v>1.18</v>
      </c>
      <c r="L40" s="45">
        <v>0</v>
      </c>
      <c r="M40" s="45">
        <v>0</v>
      </c>
      <c r="N40" s="46">
        <v>0</v>
      </c>
      <c r="O40" s="86"/>
      <c r="P40" s="86"/>
      <c r="Q40" s="86"/>
      <c r="R40" s="86"/>
      <c r="S40" s="86"/>
      <c r="T40" s="86"/>
      <c r="U40" s="86"/>
      <c r="V40" s="86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</row>
    <row r="41" spans="1:37" s="53" customFormat="1" ht="9" customHeight="1" x14ac:dyDescent="0.2">
      <c r="A41" s="38"/>
      <c r="B41" s="62">
        <v>2280</v>
      </c>
      <c r="C41" s="62">
        <v>2300</v>
      </c>
      <c r="D41" s="45">
        <v>25.27</v>
      </c>
      <c r="E41" s="45">
        <v>21.94</v>
      </c>
      <c r="F41" s="45">
        <v>18.600000000000001</v>
      </c>
      <c r="G41" s="45">
        <v>15.27</v>
      </c>
      <c r="H41" s="45">
        <v>11.94</v>
      </c>
      <c r="I41" s="45">
        <v>8.6</v>
      </c>
      <c r="J41" s="45">
        <v>5.27</v>
      </c>
      <c r="K41" s="45">
        <v>1.94</v>
      </c>
      <c r="L41" s="45">
        <v>0</v>
      </c>
      <c r="M41" s="45">
        <v>0</v>
      </c>
      <c r="N41" s="46">
        <v>0</v>
      </c>
      <c r="O41" s="86"/>
      <c r="P41" s="86"/>
      <c r="Q41" s="86"/>
      <c r="R41" s="86"/>
      <c r="S41" s="86"/>
      <c r="T41" s="86"/>
      <c r="U41" s="86"/>
      <c r="V41" s="86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</row>
    <row r="42" spans="1:37" s="53" customFormat="1" ht="9" customHeight="1" x14ac:dyDescent="0.2">
      <c r="A42" s="38"/>
      <c r="B42" s="62">
        <v>2300</v>
      </c>
      <c r="C42" s="62">
        <v>2320</v>
      </c>
      <c r="D42" s="45">
        <v>26.03</v>
      </c>
      <c r="E42" s="45">
        <v>22.7</v>
      </c>
      <c r="F42" s="45">
        <v>19.36</v>
      </c>
      <c r="G42" s="45">
        <v>16.03</v>
      </c>
      <c r="H42" s="45">
        <v>12.7</v>
      </c>
      <c r="I42" s="45">
        <v>9.36</v>
      </c>
      <c r="J42" s="45">
        <v>6.03</v>
      </c>
      <c r="K42" s="45">
        <v>2.7</v>
      </c>
      <c r="L42" s="45">
        <v>0</v>
      </c>
      <c r="M42" s="45">
        <v>0</v>
      </c>
      <c r="N42" s="46">
        <v>0</v>
      </c>
      <c r="O42" s="86"/>
      <c r="P42" s="86"/>
      <c r="Q42" s="86"/>
      <c r="R42" s="86"/>
      <c r="S42" s="86"/>
      <c r="T42" s="86"/>
      <c r="U42" s="86"/>
      <c r="V42" s="86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</row>
    <row r="43" spans="1:37" s="53" customFormat="1" ht="9" customHeight="1" x14ac:dyDescent="0.2">
      <c r="A43" s="38"/>
      <c r="B43" s="99">
        <v>2320</v>
      </c>
      <c r="C43" s="99">
        <v>2340</v>
      </c>
      <c r="D43" s="93">
        <v>26.79</v>
      </c>
      <c r="E43" s="93">
        <v>23.46</v>
      </c>
      <c r="F43" s="93">
        <v>20.12</v>
      </c>
      <c r="G43" s="93">
        <v>16.79</v>
      </c>
      <c r="H43" s="93">
        <v>13.46</v>
      </c>
      <c r="I43" s="93">
        <v>10.119999999999999</v>
      </c>
      <c r="J43" s="93">
        <v>6.79</v>
      </c>
      <c r="K43" s="93">
        <v>3.46</v>
      </c>
      <c r="L43" s="93">
        <v>0.12</v>
      </c>
      <c r="M43" s="93">
        <v>0</v>
      </c>
      <c r="N43" s="94">
        <v>0</v>
      </c>
      <c r="O43" s="86"/>
      <c r="P43" s="86"/>
      <c r="Q43" s="86"/>
      <c r="R43" s="86"/>
      <c r="S43" s="86"/>
      <c r="T43" s="86"/>
      <c r="U43" s="86"/>
      <c r="V43" s="86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</row>
    <row r="44" spans="1:37" s="53" customFormat="1" ht="9" customHeight="1" x14ac:dyDescent="0.2">
      <c r="A44" s="38"/>
      <c r="B44" s="62">
        <v>2340</v>
      </c>
      <c r="C44" s="62">
        <v>2360</v>
      </c>
      <c r="D44" s="45">
        <v>27.55</v>
      </c>
      <c r="E44" s="45">
        <v>24.22</v>
      </c>
      <c r="F44" s="45">
        <v>20.88</v>
      </c>
      <c r="G44" s="45">
        <v>17.55</v>
      </c>
      <c r="H44" s="45">
        <v>14.22</v>
      </c>
      <c r="I44" s="45">
        <v>10.88</v>
      </c>
      <c r="J44" s="45">
        <v>7.55</v>
      </c>
      <c r="K44" s="45">
        <v>4.22</v>
      </c>
      <c r="L44" s="45">
        <v>0.88</v>
      </c>
      <c r="M44" s="45">
        <v>0</v>
      </c>
      <c r="N44" s="46">
        <v>0</v>
      </c>
      <c r="O44" s="86"/>
      <c r="P44" s="86"/>
      <c r="Q44" s="86"/>
      <c r="R44" s="86"/>
      <c r="S44" s="86"/>
      <c r="T44" s="86"/>
      <c r="U44" s="86"/>
      <c r="V44" s="86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</row>
    <row r="45" spans="1:37" s="53" customFormat="1" ht="9" customHeight="1" x14ac:dyDescent="0.2">
      <c r="A45" s="38"/>
      <c r="B45" s="62">
        <v>2360</v>
      </c>
      <c r="C45" s="62">
        <v>2380</v>
      </c>
      <c r="D45" s="45">
        <v>28.31</v>
      </c>
      <c r="E45" s="45">
        <v>24.98</v>
      </c>
      <c r="F45" s="45">
        <v>21.64</v>
      </c>
      <c r="G45" s="45">
        <v>18.309999999999999</v>
      </c>
      <c r="H45" s="45">
        <v>14.98</v>
      </c>
      <c r="I45" s="45">
        <v>11.64</v>
      </c>
      <c r="J45" s="45">
        <v>8.31</v>
      </c>
      <c r="K45" s="45">
        <v>4.9800000000000004</v>
      </c>
      <c r="L45" s="45">
        <v>1.64</v>
      </c>
      <c r="M45" s="45">
        <v>0</v>
      </c>
      <c r="N45" s="46">
        <v>0</v>
      </c>
      <c r="O45" s="86"/>
      <c r="P45" s="86"/>
      <c r="Q45" s="86"/>
      <c r="R45" s="86"/>
      <c r="S45" s="86"/>
      <c r="T45" s="86"/>
      <c r="U45" s="86"/>
      <c r="V45" s="86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</row>
    <row r="46" spans="1:37" s="53" customFormat="1" ht="9" customHeight="1" x14ac:dyDescent="0.2">
      <c r="A46" s="38"/>
      <c r="B46" s="62">
        <v>2380</v>
      </c>
      <c r="C46" s="62">
        <v>2400</v>
      </c>
      <c r="D46" s="45">
        <v>29.07</v>
      </c>
      <c r="E46" s="45">
        <v>25.74</v>
      </c>
      <c r="F46" s="45">
        <v>22.4</v>
      </c>
      <c r="G46" s="45">
        <v>19.07</v>
      </c>
      <c r="H46" s="45">
        <v>15.74</v>
      </c>
      <c r="I46" s="45">
        <v>12.4</v>
      </c>
      <c r="J46" s="45">
        <v>9.07</v>
      </c>
      <c r="K46" s="45">
        <v>5.74</v>
      </c>
      <c r="L46" s="45">
        <v>2.4</v>
      </c>
      <c r="M46" s="45">
        <v>0</v>
      </c>
      <c r="N46" s="46">
        <v>0</v>
      </c>
      <c r="O46" s="86"/>
      <c r="P46" s="86"/>
      <c r="Q46" s="86"/>
      <c r="R46" s="86"/>
      <c r="S46" s="86"/>
      <c r="T46" s="86"/>
      <c r="U46" s="86"/>
      <c r="V46" s="86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</row>
    <row r="47" spans="1:37" s="53" customFormat="1" ht="9" customHeight="1" x14ac:dyDescent="0.2">
      <c r="A47" s="38"/>
      <c r="B47" s="99">
        <v>2400</v>
      </c>
      <c r="C47" s="99">
        <v>2420</v>
      </c>
      <c r="D47" s="93">
        <v>29.83</v>
      </c>
      <c r="E47" s="93">
        <v>26.5</v>
      </c>
      <c r="F47" s="93">
        <v>23.16</v>
      </c>
      <c r="G47" s="93">
        <v>19.829999999999998</v>
      </c>
      <c r="H47" s="93">
        <v>16.5</v>
      </c>
      <c r="I47" s="93">
        <v>13.16</v>
      </c>
      <c r="J47" s="93">
        <v>9.83</v>
      </c>
      <c r="K47" s="93">
        <v>6.5</v>
      </c>
      <c r="L47" s="93">
        <v>3.16</v>
      </c>
      <c r="M47" s="93">
        <v>0</v>
      </c>
      <c r="N47" s="94">
        <v>0</v>
      </c>
      <c r="O47" s="86"/>
      <c r="P47" s="86"/>
      <c r="Q47" s="86"/>
      <c r="R47" s="86"/>
      <c r="S47" s="86"/>
      <c r="T47" s="86"/>
      <c r="U47" s="86"/>
      <c r="V47" s="86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</row>
    <row r="48" spans="1:37" s="53" customFormat="1" ht="9" customHeight="1" x14ac:dyDescent="0.2">
      <c r="A48" s="38"/>
      <c r="B48" s="62">
        <v>2420</v>
      </c>
      <c r="C48" s="62">
        <v>2440</v>
      </c>
      <c r="D48" s="45">
        <v>30.59</v>
      </c>
      <c r="E48" s="45">
        <v>27.26</v>
      </c>
      <c r="F48" s="45">
        <v>23.92</v>
      </c>
      <c r="G48" s="45">
        <v>20.59</v>
      </c>
      <c r="H48" s="45">
        <v>17.260000000000002</v>
      </c>
      <c r="I48" s="45">
        <v>13.92</v>
      </c>
      <c r="J48" s="45">
        <v>10.59</v>
      </c>
      <c r="K48" s="45">
        <v>7.26</v>
      </c>
      <c r="L48" s="45">
        <v>3.92</v>
      </c>
      <c r="M48" s="45">
        <v>0.59</v>
      </c>
      <c r="N48" s="46">
        <v>0</v>
      </c>
      <c r="O48" s="86"/>
      <c r="P48" s="86"/>
      <c r="Q48" s="86"/>
      <c r="R48" s="86"/>
      <c r="S48" s="86"/>
      <c r="T48" s="86"/>
      <c r="U48" s="86"/>
      <c r="V48" s="86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</row>
    <row r="49" spans="1:37" s="53" customFormat="1" ht="9" customHeight="1" x14ac:dyDescent="0.2">
      <c r="A49" s="38"/>
      <c r="B49" s="62">
        <v>2440</v>
      </c>
      <c r="C49" s="62">
        <v>2460</v>
      </c>
      <c r="D49" s="45">
        <v>31.35</v>
      </c>
      <c r="E49" s="45">
        <v>28.02</v>
      </c>
      <c r="F49" s="45">
        <v>24.68</v>
      </c>
      <c r="G49" s="45">
        <v>21.35</v>
      </c>
      <c r="H49" s="45">
        <v>18.02</v>
      </c>
      <c r="I49" s="45">
        <v>14.68</v>
      </c>
      <c r="J49" s="45">
        <v>11.35</v>
      </c>
      <c r="K49" s="45">
        <v>8.02</v>
      </c>
      <c r="L49" s="45">
        <v>4.68</v>
      </c>
      <c r="M49" s="45">
        <v>1.35</v>
      </c>
      <c r="N49" s="46">
        <v>0</v>
      </c>
      <c r="O49" s="86"/>
      <c r="P49" s="86"/>
      <c r="Q49" s="86"/>
      <c r="R49" s="86"/>
      <c r="S49" s="86"/>
      <c r="T49" s="86"/>
      <c r="U49" s="86"/>
      <c r="V49" s="86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</row>
    <row r="50" spans="1:37" s="53" customFormat="1" ht="9" customHeight="1" x14ac:dyDescent="0.2">
      <c r="A50" s="38"/>
      <c r="B50" s="62">
        <v>2460</v>
      </c>
      <c r="C50" s="62">
        <v>2480</v>
      </c>
      <c r="D50" s="45">
        <v>32.11</v>
      </c>
      <c r="E50" s="45">
        <v>28.78</v>
      </c>
      <c r="F50" s="45">
        <v>25.44</v>
      </c>
      <c r="G50" s="45">
        <v>22.11</v>
      </c>
      <c r="H50" s="45">
        <v>18.78</v>
      </c>
      <c r="I50" s="45">
        <v>15.44</v>
      </c>
      <c r="J50" s="45">
        <v>12.11</v>
      </c>
      <c r="K50" s="45">
        <v>8.7799999999999994</v>
      </c>
      <c r="L50" s="45">
        <v>5.44</v>
      </c>
      <c r="M50" s="45">
        <v>2.11</v>
      </c>
      <c r="N50" s="46">
        <v>0</v>
      </c>
      <c r="O50" s="86"/>
      <c r="P50" s="86"/>
      <c r="Q50" s="86"/>
      <c r="R50" s="86"/>
      <c r="S50" s="86"/>
      <c r="T50" s="86"/>
      <c r="U50" s="86"/>
      <c r="V50" s="86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</row>
    <row r="51" spans="1:37" s="53" customFormat="1" ht="9" customHeight="1" x14ac:dyDescent="0.2">
      <c r="A51" s="38"/>
      <c r="B51" s="99">
        <v>2480</v>
      </c>
      <c r="C51" s="99">
        <v>2500</v>
      </c>
      <c r="D51" s="93">
        <v>32.869999999999997</v>
      </c>
      <c r="E51" s="93">
        <v>29.54</v>
      </c>
      <c r="F51" s="93">
        <v>26.2</v>
      </c>
      <c r="G51" s="93">
        <v>22.87</v>
      </c>
      <c r="H51" s="93">
        <v>19.54</v>
      </c>
      <c r="I51" s="93">
        <v>16.2</v>
      </c>
      <c r="J51" s="93">
        <v>12.87</v>
      </c>
      <c r="K51" s="93">
        <v>9.5399999999999991</v>
      </c>
      <c r="L51" s="93">
        <v>6.2</v>
      </c>
      <c r="M51" s="93">
        <v>2.87</v>
      </c>
      <c r="N51" s="94">
        <v>0</v>
      </c>
      <c r="O51" s="86"/>
      <c r="P51" s="86"/>
      <c r="Q51" s="86"/>
      <c r="R51" s="86"/>
      <c r="S51" s="86"/>
      <c r="T51" s="86"/>
      <c r="U51" s="86"/>
      <c r="V51" s="86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</row>
    <row r="52" spans="1:37" s="53" customFormat="1" ht="9" customHeight="1" x14ac:dyDescent="0.2">
      <c r="A52" s="38"/>
      <c r="B52" s="62">
        <v>2500</v>
      </c>
      <c r="C52" s="62">
        <v>2520</v>
      </c>
      <c r="D52" s="45">
        <v>33.630000000000003</v>
      </c>
      <c r="E52" s="45">
        <v>30.3</v>
      </c>
      <c r="F52" s="45">
        <v>26.96</v>
      </c>
      <c r="G52" s="45">
        <v>23.63</v>
      </c>
      <c r="H52" s="45">
        <v>20.3</v>
      </c>
      <c r="I52" s="45">
        <v>16.96</v>
      </c>
      <c r="J52" s="45">
        <v>13.63</v>
      </c>
      <c r="K52" s="45">
        <v>10.3</v>
      </c>
      <c r="L52" s="45">
        <v>6.96</v>
      </c>
      <c r="M52" s="45">
        <v>3.63</v>
      </c>
      <c r="N52" s="46">
        <v>0.3</v>
      </c>
      <c r="O52" s="86"/>
      <c r="P52" s="86"/>
      <c r="Q52" s="86"/>
      <c r="R52" s="86"/>
      <c r="S52" s="86"/>
      <c r="T52" s="86"/>
      <c r="U52" s="86"/>
      <c r="V52" s="86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</row>
    <row r="53" spans="1:37" s="53" customFormat="1" ht="9" customHeight="1" x14ac:dyDescent="0.2">
      <c r="A53" s="38"/>
      <c r="B53" s="62">
        <v>2520</v>
      </c>
      <c r="C53" s="62">
        <v>2560</v>
      </c>
      <c r="D53" s="45">
        <v>34.770000000000003</v>
      </c>
      <c r="E53" s="45">
        <v>31.44</v>
      </c>
      <c r="F53" s="45">
        <v>28.1</v>
      </c>
      <c r="G53" s="45">
        <v>24.77</v>
      </c>
      <c r="H53" s="45">
        <v>21.44</v>
      </c>
      <c r="I53" s="45">
        <v>18.100000000000001</v>
      </c>
      <c r="J53" s="45">
        <v>14.77</v>
      </c>
      <c r="K53" s="45">
        <v>11.44</v>
      </c>
      <c r="L53" s="45">
        <v>8.1</v>
      </c>
      <c r="M53" s="45">
        <v>4.7699999999999996</v>
      </c>
      <c r="N53" s="46">
        <v>1.44</v>
      </c>
      <c r="O53" s="86"/>
      <c r="P53" s="86"/>
      <c r="Q53" s="86"/>
      <c r="R53" s="86"/>
      <c r="S53" s="86"/>
      <c r="T53" s="86"/>
      <c r="U53" s="86"/>
      <c r="V53" s="86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</row>
    <row r="54" spans="1:37" s="53" customFormat="1" ht="9" customHeight="1" x14ac:dyDescent="0.2">
      <c r="A54" s="38"/>
      <c r="B54" s="62">
        <v>2560</v>
      </c>
      <c r="C54" s="62">
        <v>2600</v>
      </c>
      <c r="D54" s="45">
        <v>36.29</v>
      </c>
      <c r="E54" s="45">
        <v>32.96</v>
      </c>
      <c r="F54" s="45">
        <v>29.62</v>
      </c>
      <c r="G54" s="45">
        <v>26.29</v>
      </c>
      <c r="H54" s="45">
        <v>22.96</v>
      </c>
      <c r="I54" s="45">
        <v>19.62</v>
      </c>
      <c r="J54" s="45">
        <v>16.29</v>
      </c>
      <c r="K54" s="45">
        <v>12.96</v>
      </c>
      <c r="L54" s="45">
        <v>9.6199999999999992</v>
      </c>
      <c r="M54" s="45">
        <v>6.29</v>
      </c>
      <c r="N54" s="46">
        <v>2.96</v>
      </c>
      <c r="O54" s="86"/>
      <c r="P54" s="86"/>
      <c r="Q54" s="86"/>
      <c r="R54" s="86"/>
      <c r="S54" s="86"/>
      <c r="T54" s="86"/>
      <c r="U54" s="86"/>
      <c r="V54" s="86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</row>
    <row r="55" spans="1:37" s="53" customFormat="1" ht="9" customHeight="1" x14ac:dyDescent="0.2">
      <c r="A55" s="38"/>
      <c r="B55" s="99">
        <v>2600</v>
      </c>
      <c r="C55" s="99">
        <v>2640</v>
      </c>
      <c r="D55" s="93">
        <v>37.81</v>
      </c>
      <c r="E55" s="93">
        <v>34.479999999999997</v>
      </c>
      <c r="F55" s="93">
        <v>31.14</v>
      </c>
      <c r="G55" s="93">
        <v>27.81</v>
      </c>
      <c r="H55" s="93">
        <v>24.48</v>
      </c>
      <c r="I55" s="93">
        <v>21.14</v>
      </c>
      <c r="J55" s="93">
        <v>17.809999999999999</v>
      </c>
      <c r="K55" s="93">
        <v>14.48</v>
      </c>
      <c r="L55" s="93">
        <v>11.14</v>
      </c>
      <c r="M55" s="93">
        <v>7.81</v>
      </c>
      <c r="N55" s="94">
        <v>4.4800000000000004</v>
      </c>
      <c r="O55" s="86"/>
      <c r="P55" s="86"/>
      <c r="Q55" s="86"/>
      <c r="R55" s="86"/>
      <c r="S55" s="86"/>
      <c r="T55" s="86"/>
      <c r="U55" s="86"/>
      <c r="V55" s="86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</row>
    <row r="56" spans="1:37" s="53" customFormat="1" ht="9" customHeight="1" x14ac:dyDescent="0.2">
      <c r="A56" s="38"/>
      <c r="B56" s="62">
        <v>2640</v>
      </c>
      <c r="C56" s="62">
        <v>2680</v>
      </c>
      <c r="D56" s="45">
        <v>39.33</v>
      </c>
      <c r="E56" s="45">
        <v>36</v>
      </c>
      <c r="F56" s="45">
        <v>32.659999999999997</v>
      </c>
      <c r="G56" s="45">
        <v>29.33</v>
      </c>
      <c r="H56" s="45">
        <v>26</v>
      </c>
      <c r="I56" s="45">
        <v>22.66</v>
      </c>
      <c r="J56" s="45">
        <v>19.329999999999998</v>
      </c>
      <c r="K56" s="45">
        <v>16</v>
      </c>
      <c r="L56" s="45">
        <v>12.66</v>
      </c>
      <c r="M56" s="45">
        <v>9.33</v>
      </c>
      <c r="N56" s="46">
        <v>6</v>
      </c>
      <c r="O56" s="86"/>
      <c r="P56" s="86"/>
      <c r="Q56" s="86"/>
      <c r="R56" s="86"/>
      <c r="S56" s="86"/>
      <c r="T56" s="86"/>
      <c r="U56" s="86"/>
      <c r="V56" s="86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</row>
    <row r="57" spans="1:37" s="53" customFormat="1" ht="9" customHeight="1" x14ac:dyDescent="0.2">
      <c r="A57" s="38"/>
      <c r="B57" s="62">
        <v>2680</v>
      </c>
      <c r="C57" s="62">
        <v>2720</v>
      </c>
      <c r="D57" s="45">
        <v>40.85</v>
      </c>
      <c r="E57" s="45">
        <v>37.520000000000003</v>
      </c>
      <c r="F57" s="45">
        <v>34.18</v>
      </c>
      <c r="G57" s="45">
        <v>30.85</v>
      </c>
      <c r="H57" s="45">
        <v>27.52</v>
      </c>
      <c r="I57" s="45">
        <v>24.18</v>
      </c>
      <c r="J57" s="45">
        <v>20.85</v>
      </c>
      <c r="K57" s="45">
        <v>17.52</v>
      </c>
      <c r="L57" s="45">
        <v>14.18</v>
      </c>
      <c r="M57" s="45">
        <v>10.85</v>
      </c>
      <c r="N57" s="46">
        <v>7.52</v>
      </c>
      <c r="O57" s="86"/>
      <c r="P57" s="86"/>
      <c r="Q57" s="86"/>
      <c r="R57" s="86"/>
      <c r="S57" s="86"/>
      <c r="T57" s="86"/>
      <c r="U57" s="86"/>
      <c r="V57" s="86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</row>
    <row r="58" spans="1:37" s="53" customFormat="1" ht="9" customHeight="1" x14ac:dyDescent="0.2">
      <c r="A58" s="38"/>
      <c r="B58" s="62">
        <v>2720</v>
      </c>
      <c r="C58" s="62">
        <v>2760</v>
      </c>
      <c r="D58" s="45">
        <v>42.37</v>
      </c>
      <c r="E58" s="45">
        <v>39.04</v>
      </c>
      <c r="F58" s="45">
        <v>35.700000000000003</v>
      </c>
      <c r="G58" s="45">
        <v>32.369999999999997</v>
      </c>
      <c r="H58" s="45">
        <v>29.04</v>
      </c>
      <c r="I58" s="45">
        <v>25.7</v>
      </c>
      <c r="J58" s="45">
        <v>22.37</v>
      </c>
      <c r="K58" s="45">
        <v>19.04</v>
      </c>
      <c r="L58" s="45">
        <v>15.7</v>
      </c>
      <c r="M58" s="45">
        <v>12.37</v>
      </c>
      <c r="N58" s="46">
        <v>9.0399999999999991</v>
      </c>
      <c r="O58" s="86"/>
      <c r="P58" s="86"/>
      <c r="Q58" s="86"/>
      <c r="R58" s="86"/>
      <c r="S58" s="86"/>
      <c r="T58" s="86"/>
      <c r="U58" s="86"/>
      <c r="V58" s="86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</row>
    <row r="59" spans="1:37" s="53" customFormat="1" ht="9" customHeight="1" x14ac:dyDescent="0.2">
      <c r="A59" s="38"/>
      <c r="B59" s="99">
        <v>2760</v>
      </c>
      <c r="C59" s="99">
        <v>2800</v>
      </c>
      <c r="D59" s="93">
        <v>43.89</v>
      </c>
      <c r="E59" s="93">
        <v>40.56</v>
      </c>
      <c r="F59" s="93">
        <v>37.22</v>
      </c>
      <c r="G59" s="93">
        <v>33.89</v>
      </c>
      <c r="H59" s="93">
        <v>30.56</v>
      </c>
      <c r="I59" s="93">
        <v>27.22</v>
      </c>
      <c r="J59" s="93">
        <v>23.89</v>
      </c>
      <c r="K59" s="93">
        <v>20.56</v>
      </c>
      <c r="L59" s="93">
        <v>17.22</v>
      </c>
      <c r="M59" s="93">
        <v>13.89</v>
      </c>
      <c r="N59" s="94">
        <v>10.56</v>
      </c>
      <c r="O59" s="86"/>
      <c r="P59" s="86"/>
      <c r="Q59" s="86"/>
      <c r="R59" s="86"/>
      <c r="S59" s="86"/>
      <c r="T59" s="86"/>
      <c r="U59" s="86"/>
      <c r="V59" s="86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</row>
    <row r="60" spans="1:37" s="53" customFormat="1" ht="9" customHeight="1" x14ac:dyDescent="0.2">
      <c r="A60" s="38"/>
      <c r="B60" s="62">
        <v>2800</v>
      </c>
      <c r="C60" s="62">
        <v>2840</v>
      </c>
      <c r="D60" s="45">
        <v>45.41</v>
      </c>
      <c r="E60" s="45">
        <v>42.08</v>
      </c>
      <c r="F60" s="45">
        <v>38.74</v>
      </c>
      <c r="G60" s="45">
        <v>35.409999999999997</v>
      </c>
      <c r="H60" s="45">
        <v>32.08</v>
      </c>
      <c r="I60" s="45">
        <v>28.74</v>
      </c>
      <c r="J60" s="45">
        <v>25.41</v>
      </c>
      <c r="K60" s="45">
        <v>22.08</v>
      </c>
      <c r="L60" s="45">
        <v>18.739999999999998</v>
      </c>
      <c r="M60" s="45">
        <v>15.41</v>
      </c>
      <c r="N60" s="46">
        <v>12.08</v>
      </c>
      <c r="O60" s="86"/>
      <c r="P60" s="86"/>
      <c r="Q60" s="86"/>
      <c r="R60" s="86"/>
      <c r="S60" s="86"/>
      <c r="T60" s="86"/>
      <c r="U60" s="86"/>
      <c r="V60" s="86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</row>
    <row r="61" spans="1:37" s="53" customFormat="1" ht="9" customHeight="1" x14ac:dyDescent="0.2">
      <c r="A61" s="38"/>
      <c r="B61" s="62">
        <v>2840</v>
      </c>
      <c r="C61" s="62">
        <v>2880</v>
      </c>
      <c r="D61" s="45">
        <v>46.93</v>
      </c>
      <c r="E61" s="45">
        <v>43.6</v>
      </c>
      <c r="F61" s="45">
        <v>40.26</v>
      </c>
      <c r="G61" s="45">
        <v>36.93</v>
      </c>
      <c r="H61" s="45">
        <v>33.6</v>
      </c>
      <c r="I61" s="45">
        <v>30.26</v>
      </c>
      <c r="J61" s="45">
        <v>26.93</v>
      </c>
      <c r="K61" s="45">
        <v>23.6</v>
      </c>
      <c r="L61" s="45">
        <v>20.260000000000002</v>
      </c>
      <c r="M61" s="45">
        <v>16.93</v>
      </c>
      <c r="N61" s="46">
        <v>13.6</v>
      </c>
      <c r="O61" s="86"/>
      <c r="P61" s="86"/>
      <c r="Q61" s="86"/>
      <c r="R61" s="86"/>
      <c r="S61" s="86"/>
      <c r="T61" s="86"/>
      <c r="U61" s="86"/>
      <c r="V61" s="86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</row>
    <row r="62" spans="1:37" s="53" customFormat="1" ht="9" customHeight="1" x14ac:dyDescent="0.2">
      <c r="A62" s="38"/>
      <c r="B62" s="62">
        <v>2880</v>
      </c>
      <c r="C62" s="62">
        <v>2920</v>
      </c>
      <c r="D62" s="45">
        <v>48.45</v>
      </c>
      <c r="E62" s="45">
        <v>45.12</v>
      </c>
      <c r="F62" s="45">
        <v>41.78</v>
      </c>
      <c r="G62" s="45">
        <v>38.450000000000003</v>
      </c>
      <c r="H62" s="45">
        <v>35.119999999999997</v>
      </c>
      <c r="I62" s="45">
        <v>31.78</v>
      </c>
      <c r="J62" s="45">
        <v>28.45</v>
      </c>
      <c r="K62" s="45">
        <v>25.12</v>
      </c>
      <c r="L62" s="45">
        <v>21.78</v>
      </c>
      <c r="M62" s="45">
        <v>18.45</v>
      </c>
      <c r="N62" s="46">
        <v>15.12</v>
      </c>
      <c r="O62" s="86"/>
      <c r="P62" s="86"/>
      <c r="Q62" s="86"/>
      <c r="R62" s="86"/>
      <c r="S62" s="86"/>
      <c r="T62" s="86"/>
      <c r="U62" s="86"/>
      <c r="V62" s="86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</row>
    <row r="63" spans="1:37" s="53" customFormat="1" ht="9" customHeight="1" x14ac:dyDescent="0.2">
      <c r="A63" s="38"/>
      <c r="B63" s="99">
        <v>2920</v>
      </c>
      <c r="C63" s="99">
        <v>2960</v>
      </c>
      <c r="D63" s="93">
        <v>49.97</v>
      </c>
      <c r="E63" s="93">
        <v>46.64</v>
      </c>
      <c r="F63" s="93">
        <v>43.3</v>
      </c>
      <c r="G63" s="93">
        <v>39.97</v>
      </c>
      <c r="H63" s="93">
        <v>36.64</v>
      </c>
      <c r="I63" s="93">
        <v>33.299999999999997</v>
      </c>
      <c r="J63" s="93">
        <v>29.97</v>
      </c>
      <c r="K63" s="93">
        <v>26.64</v>
      </c>
      <c r="L63" s="93">
        <v>23.3</v>
      </c>
      <c r="M63" s="93">
        <v>19.97</v>
      </c>
      <c r="N63" s="94">
        <v>16.64</v>
      </c>
      <c r="O63" s="86"/>
      <c r="P63" s="86"/>
      <c r="Q63" s="86"/>
      <c r="R63" s="86"/>
      <c r="S63" s="86"/>
      <c r="T63" s="86"/>
      <c r="U63" s="86"/>
      <c r="V63" s="86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</row>
    <row r="64" spans="1:37" s="53" customFormat="1" ht="9" customHeight="1" x14ac:dyDescent="0.2">
      <c r="A64" s="38"/>
      <c r="B64" s="62">
        <v>2960</v>
      </c>
      <c r="C64" s="62">
        <v>3000</v>
      </c>
      <c r="D64" s="45">
        <v>51.49</v>
      </c>
      <c r="E64" s="45">
        <v>48.16</v>
      </c>
      <c r="F64" s="45">
        <v>44.82</v>
      </c>
      <c r="G64" s="45">
        <v>41.49</v>
      </c>
      <c r="H64" s="45">
        <v>38.159999999999997</v>
      </c>
      <c r="I64" s="45">
        <v>34.82</v>
      </c>
      <c r="J64" s="45">
        <v>31.49</v>
      </c>
      <c r="K64" s="45">
        <v>28.16</v>
      </c>
      <c r="L64" s="45">
        <v>24.82</v>
      </c>
      <c r="M64" s="45">
        <v>21.49</v>
      </c>
      <c r="N64" s="46">
        <v>18.16</v>
      </c>
      <c r="O64" s="86"/>
      <c r="P64" s="86"/>
      <c r="Q64" s="86"/>
      <c r="R64" s="86"/>
      <c r="S64" s="86"/>
      <c r="T64" s="86"/>
      <c r="U64" s="86"/>
      <c r="V64" s="86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</row>
    <row r="65" spans="1:37" s="53" customFormat="1" ht="9" customHeight="1" x14ac:dyDescent="0.2">
      <c r="A65" s="38"/>
      <c r="B65" s="62">
        <v>3000</v>
      </c>
      <c r="C65" s="62">
        <v>3040</v>
      </c>
      <c r="D65" s="45">
        <v>53.01</v>
      </c>
      <c r="E65" s="45">
        <v>49.68</v>
      </c>
      <c r="F65" s="45">
        <v>46.34</v>
      </c>
      <c r="G65" s="45">
        <v>43.01</v>
      </c>
      <c r="H65" s="45">
        <v>39.68</v>
      </c>
      <c r="I65" s="45">
        <v>36.340000000000003</v>
      </c>
      <c r="J65" s="45">
        <v>33.01</v>
      </c>
      <c r="K65" s="45">
        <v>29.68</v>
      </c>
      <c r="L65" s="45">
        <v>26.34</v>
      </c>
      <c r="M65" s="45">
        <v>23.01</v>
      </c>
      <c r="N65" s="46">
        <v>19.68</v>
      </c>
      <c r="O65" s="86"/>
      <c r="P65" s="86"/>
      <c r="Q65" s="86"/>
      <c r="R65" s="86"/>
      <c r="S65" s="86"/>
      <c r="T65" s="86"/>
      <c r="U65" s="86"/>
      <c r="V65" s="86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</row>
    <row r="66" spans="1:37" s="53" customFormat="1" ht="9" customHeight="1" x14ac:dyDescent="0.2">
      <c r="A66" s="38"/>
      <c r="B66" s="62">
        <v>3040</v>
      </c>
      <c r="C66" s="62">
        <v>3080</v>
      </c>
      <c r="D66" s="45">
        <v>54.53</v>
      </c>
      <c r="E66" s="45">
        <v>51.2</v>
      </c>
      <c r="F66" s="45">
        <v>47.86</v>
      </c>
      <c r="G66" s="45">
        <v>44.53</v>
      </c>
      <c r="H66" s="45">
        <v>41.2</v>
      </c>
      <c r="I66" s="45">
        <v>37.86</v>
      </c>
      <c r="J66" s="45">
        <v>34.53</v>
      </c>
      <c r="K66" s="45">
        <v>31.2</v>
      </c>
      <c r="L66" s="45">
        <v>27.86</v>
      </c>
      <c r="M66" s="45">
        <v>24.53</v>
      </c>
      <c r="N66" s="46">
        <v>21.2</v>
      </c>
      <c r="O66" s="86"/>
      <c r="P66" s="86"/>
      <c r="Q66" s="86"/>
      <c r="R66" s="86"/>
      <c r="S66" s="86"/>
      <c r="T66" s="86"/>
      <c r="U66" s="86"/>
      <c r="V66" s="86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</row>
    <row r="67" spans="1:37" s="53" customFormat="1" ht="9" customHeight="1" x14ac:dyDescent="0.2">
      <c r="A67" s="38"/>
      <c r="B67" s="99">
        <v>3080</v>
      </c>
      <c r="C67" s="99">
        <v>3120</v>
      </c>
      <c r="D67" s="93">
        <v>56.05</v>
      </c>
      <c r="E67" s="93">
        <v>52.72</v>
      </c>
      <c r="F67" s="93">
        <v>49.38</v>
      </c>
      <c r="G67" s="93">
        <v>46.05</v>
      </c>
      <c r="H67" s="93">
        <v>42.72</v>
      </c>
      <c r="I67" s="93">
        <v>39.380000000000003</v>
      </c>
      <c r="J67" s="93">
        <v>36.049999999999997</v>
      </c>
      <c r="K67" s="93">
        <v>32.72</v>
      </c>
      <c r="L67" s="93">
        <v>29.38</v>
      </c>
      <c r="M67" s="93">
        <v>26.05</v>
      </c>
      <c r="N67" s="94">
        <v>22.72</v>
      </c>
      <c r="O67" s="86"/>
      <c r="P67" s="86"/>
      <c r="Q67" s="86"/>
      <c r="R67" s="86"/>
      <c r="S67" s="86"/>
      <c r="T67" s="86"/>
      <c r="U67" s="86"/>
      <c r="V67" s="86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</row>
    <row r="68" spans="1:37" s="53" customFormat="1" ht="9" customHeight="1" x14ac:dyDescent="0.2">
      <c r="A68" s="38"/>
      <c r="B68" s="62">
        <v>3120</v>
      </c>
      <c r="C68" s="62">
        <v>3160</v>
      </c>
      <c r="D68" s="45">
        <v>57.57</v>
      </c>
      <c r="E68" s="45">
        <v>54.24</v>
      </c>
      <c r="F68" s="45">
        <v>50.9</v>
      </c>
      <c r="G68" s="45">
        <v>47.57</v>
      </c>
      <c r="H68" s="45">
        <v>44.24</v>
      </c>
      <c r="I68" s="45">
        <v>40.9</v>
      </c>
      <c r="J68" s="45">
        <v>37.57</v>
      </c>
      <c r="K68" s="45">
        <v>34.24</v>
      </c>
      <c r="L68" s="45">
        <v>30.9</v>
      </c>
      <c r="M68" s="45">
        <v>27.57</v>
      </c>
      <c r="N68" s="46">
        <v>24.24</v>
      </c>
      <c r="O68" s="86"/>
      <c r="P68" s="86"/>
      <c r="Q68" s="86"/>
      <c r="R68" s="86"/>
      <c r="S68" s="86"/>
      <c r="T68" s="86"/>
      <c r="U68" s="86"/>
      <c r="V68" s="86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</row>
    <row r="69" spans="1:37" s="53" customFormat="1" ht="9" customHeight="1" x14ac:dyDescent="0.2">
      <c r="A69" s="38"/>
      <c r="B69" s="62">
        <v>3160</v>
      </c>
      <c r="C69" s="62">
        <v>3200</v>
      </c>
      <c r="D69" s="45">
        <v>59.09</v>
      </c>
      <c r="E69" s="45">
        <v>55.76</v>
      </c>
      <c r="F69" s="45">
        <v>52.42</v>
      </c>
      <c r="G69" s="45">
        <v>49.09</v>
      </c>
      <c r="H69" s="45">
        <v>45.76</v>
      </c>
      <c r="I69" s="45">
        <v>42.42</v>
      </c>
      <c r="J69" s="45">
        <v>39.090000000000003</v>
      </c>
      <c r="K69" s="45">
        <v>35.76</v>
      </c>
      <c r="L69" s="45">
        <v>32.42</v>
      </c>
      <c r="M69" s="45">
        <v>29.09</v>
      </c>
      <c r="N69" s="46">
        <v>25.76</v>
      </c>
      <c r="O69" s="86"/>
      <c r="P69" s="86"/>
      <c r="Q69" s="86"/>
      <c r="R69" s="86"/>
      <c r="S69" s="86"/>
      <c r="T69" s="86"/>
      <c r="U69" s="86"/>
      <c r="V69" s="86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</row>
    <row r="70" spans="1:37" s="53" customFormat="1" ht="9" customHeight="1" x14ac:dyDescent="0.2">
      <c r="A70" s="38"/>
      <c r="B70" s="62">
        <v>3200</v>
      </c>
      <c r="C70" s="62">
        <v>3240</v>
      </c>
      <c r="D70" s="45">
        <v>60.61</v>
      </c>
      <c r="E70" s="45">
        <v>57.28</v>
      </c>
      <c r="F70" s="45">
        <v>53.94</v>
      </c>
      <c r="G70" s="45">
        <v>50.61</v>
      </c>
      <c r="H70" s="45">
        <v>47.28</v>
      </c>
      <c r="I70" s="45">
        <v>43.94</v>
      </c>
      <c r="J70" s="45">
        <v>40.61</v>
      </c>
      <c r="K70" s="45">
        <v>37.28</v>
      </c>
      <c r="L70" s="45">
        <v>33.94</v>
      </c>
      <c r="M70" s="45">
        <v>30.61</v>
      </c>
      <c r="N70" s="46">
        <v>27.28</v>
      </c>
      <c r="O70" s="86"/>
      <c r="P70" s="86"/>
      <c r="Q70" s="86"/>
      <c r="R70" s="86"/>
      <c r="S70" s="86"/>
      <c r="T70" s="86"/>
      <c r="U70" s="86"/>
      <c r="V70" s="86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</row>
    <row r="71" spans="1:37" s="53" customFormat="1" ht="9" customHeight="1" x14ac:dyDescent="0.2">
      <c r="A71" s="38"/>
      <c r="B71" s="99">
        <v>3240</v>
      </c>
      <c r="C71" s="99">
        <v>3280</v>
      </c>
      <c r="D71" s="93">
        <v>62.13</v>
      </c>
      <c r="E71" s="93">
        <v>58.8</v>
      </c>
      <c r="F71" s="93">
        <v>55.46</v>
      </c>
      <c r="G71" s="93">
        <v>52.13</v>
      </c>
      <c r="H71" s="93">
        <v>48.8</v>
      </c>
      <c r="I71" s="93">
        <v>45.46</v>
      </c>
      <c r="J71" s="93">
        <v>42.13</v>
      </c>
      <c r="K71" s="93">
        <v>38.799999999999997</v>
      </c>
      <c r="L71" s="93">
        <v>35.46</v>
      </c>
      <c r="M71" s="93">
        <v>32.130000000000003</v>
      </c>
      <c r="N71" s="94">
        <v>28.8</v>
      </c>
      <c r="O71" s="86"/>
      <c r="P71" s="86"/>
      <c r="Q71" s="86"/>
      <c r="R71" s="86"/>
      <c r="S71" s="86"/>
      <c r="T71" s="86"/>
      <c r="U71" s="86"/>
      <c r="V71" s="86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</row>
    <row r="72" spans="1:37" s="53" customFormat="1" ht="9" customHeight="1" x14ac:dyDescent="0.2">
      <c r="A72" s="38"/>
      <c r="B72" s="62">
        <v>3280</v>
      </c>
      <c r="C72" s="62">
        <v>3320</v>
      </c>
      <c r="D72" s="45">
        <v>63.65</v>
      </c>
      <c r="E72" s="45">
        <v>60.32</v>
      </c>
      <c r="F72" s="45">
        <v>56.98</v>
      </c>
      <c r="G72" s="45">
        <v>53.65</v>
      </c>
      <c r="H72" s="45">
        <v>50.32</v>
      </c>
      <c r="I72" s="45">
        <v>46.98</v>
      </c>
      <c r="J72" s="45">
        <v>43.65</v>
      </c>
      <c r="K72" s="45">
        <v>40.32</v>
      </c>
      <c r="L72" s="45">
        <v>36.979999999999997</v>
      </c>
      <c r="M72" s="45">
        <v>33.65</v>
      </c>
      <c r="N72" s="46">
        <v>30.32</v>
      </c>
      <c r="O72" s="86"/>
      <c r="P72" s="86"/>
      <c r="Q72" s="86"/>
      <c r="R72" s="86"/>
      <c r="S72" s="86"/>
      <c r="T72" s="86"/>
      <c r="U72" s="86"/>
      <c r="V72" s="86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</row>
    <row r="73" spans="1:37" s="53" customFormat="1" ht="9" customHeight="1" x14ac:dyDescent="0.2">
      <c r="A73" s="38"/>
      <c r="B73" s="62">
        <v>3320</v>
      </c>
      <c r="C73" s="62">
        <v>3360</v>
      </c>
      <c r="D73" s="45">
        <v>65.17</v>
      </c>
      <c r="E73" s="45">
        <v>61.84</v>
      </c>
      <c r="F73" s="45">
        <v>58.5</v>
      </c>
      <c r="G73" s="45">
        <v>55.17</v>
      </c>
      <c r="H73" s="45">
        <v>51.84</v>
      </c>
      <c r="I73" s="45">
        <v>48.5</v>
      </c>
      <c r="J73" s="45">
        <v>45.17</v>
      </c>
      <c r="K73" s="45">
        <v>41.84</v>
      </c>
      <c r="L73" s="45">
        <v>38.5</v>
      </c>
      <c r="M73" s="45">
        <v>35.17</v>
      </c>
      <c r="N73" s="46">
        <v>31.84</v>
      </c>
      <c r="O73" s="86"/>
      <c r="P73" s="86"/>
      <c r="Q73" s="86"/>
      <c r="R73" s="86"/>
      <c r="S73" s="86"/>
      <c r="T73" s="86"/>
      <c r="U73" s="86"/>
      <c r="V73" s="86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</row>
    <row r="74" spans="1:37" s="53" customFormat="1" ht="9" customHeight="1" x14ac:dyDescent="0.2">
      <c r="A74" s="38"/>
      <c r="B74" s="62">
        <v>3360</v>
      </c>
      <c r="C74" s="62">
        <v>3400</v>
      </c>
      <c r="D74" s="45">
        <v>66.69</v>
      </c>
      <c r="E74" s="45">
        <v>63.36</v>
      </c>
      <c r="F74" s="45">
        <v>60.02</v>
      </c>
      <c r="G74" s="45">
        <v>56.69</v>
      </c>
      <c r="H74" s="45">
        <v>53.36</v>
      </c>
      <c r="I74" s="45">
        <v>50.02</v>
      </c>
      <c r="J74" s="45">
        <v>46.69</v>
      </c>
      <c r="K74" s="45">
        <v>43.36</v>
      </c>
      <c r="L74" s="45">
        <v>40.020000000000003</v>
      </c>
      <c r="M74" s="45">
        <v>36.69</v>
      </c>
      <c r="N74" s="46">
        <v>33.36</v>
      </c>
      <c r="O74" s="86"/>
      <c r="P74" s="86"/>
      <c r="Q74" s="86"/>
      <c r="R74" s="86"/>
      <c r="S74" s="86"/>
      <c r="T74" s="86"/>
      <c r="U74" s="86"/>
      <c r="V74" s="86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</row>
    <row r="75" spans="1:37" s="53" customFormat="1" ht="9" customHeight="1" x14ac:dyDescent="0.2">
      <c r="A75" s="38"/>
      <c r="B75" s="99">
        <v>3400</v>
      </c>
      <c r="C75" s="99">
        <v>3440</v>
      </c>
      <c r="D75" s="93">
        <v>68.209999999999994</v>
      </c>
      <c r="E75" s="93">
        <v>64.88</v>
      </c>
      <c r="F75" s="93">
        <v>61.54</v>
      </c>
      <c r="G75" s="93">
        <v>58.21</v>
      </c>
      <c r="H75" s="93">
        <v>54.88</v>
      </c>
      <c r="I75" s="93">
        <v>51.54</v>
      </c>
      <c r="J75" s="93">
        <v>48.21</v>
      </c>
      <c r="K75" s="93">
        <v>44.88</v>
      </c>
      <c r="L75" s="93">
        <v>41.54</v>
      </c>
      <c r="M75" s="93">
        <v>38.21</v>
      </c>
      <c r="N75" s="94">
        <v>34.880000000000003</v>
      </c>
      <c r="O75" s="86"/>
      <c r="P75" s="86"/>
      <c r="Q75" s="86"/>
      <c r="R75" s="86"/>
      <c r="S75" s="86"/>
      <c r="T75" s="86"/>
      <c r="U75" s="86"/>
      <c r="V75" s="86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</row>
    <row r="76" spans="1:37" s="53" customFormat="1" ht="9" customHeight="1" x14ac:dyDescent="0.2">
      <c r="A76" s="38"/>
      <c r="B76" s="62">
        <v>3440</v>
      </c>
      <c r="C76" s="62">
        <v>3480</v>
      </c>
      <c r="D76" s="45">
        <v>69.73</v>
      </c>
      <c r="E76" s="45">
        <v>66.400000000000006</v>
      </c>
      <c r="F76" s="45">
        <v>63.06</v>
      </c>
      <c r="G76" s="45">
        <v>59.73</v>
      </c>
      <c r="H76" s="45">
        <v>56.4</v>
      </c>
      <c r="I76" s="45">
        <v>53.06</v>
      </c>
      <c r="J76" s="45">
        <v>49.73</v>
      </c>
      <c r="K76" s="45">
        <v>46.4</v>
      </c>
      <c r="L76" s="45">
        <v>43.06</v>
      </c>
      <c r="M76" s="45">
        <v>39.729999999999997</v>
      </c>
      <c r="N76" s="46">
        <v>36.4</v>
      </c>
      <c r="O76" s="86"/>
      <c r="P76" s="86"/>
      <c r="Q76" s="86"/>
      <c r="R76" s="86"/>
      <c r="S76" s="86"/>
      <c r="T76" s="86"/>
      <c r="U76" s="86"/>
      <c r="V76" s="86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</row>
    <row r="77" spans="1:37" s="53" customFormat="1" ht="9" customHeight="1" x14ac:dyDescent="0.2">
      <c r="A77" s="38"/>
      <c r="B77" s="62">
        <v>3480</v>
      </c>
      <c r="C77" s="62">
        <v>3520</v>
      </c>
      <c r="D77" s="45">
        <v>71.25</v>
      </c>
      <c r="E77" s="45">
        <v>67.92</v>
      </c>
      <c r="F77" s="45">
        <v>64.58</v>
      </c>
      <c r="G77" s="45">
        <v>61.25</v>
      </c>
      <c r="H77" s="45">
        <v>57.92</v>
      </c>
      <c r="I77" s="45">
        <v>54.58</v>
      </c>
      <c r="J77" s="45">
        <v>51.25</v>
      </c>
      <c r="K77" s="45">
        <v>47.92</v>
      </c>
      <c r="L77" s="45">
        <v>44.58</v>
      </c>
      <c r="M77" s="45">
        <v>41.25</v>
      </c>
      <c r="N77" s="46">
        <v>37.92</v>
      </c>
      <c r="O77" s="86"/>
      <c r="P77" s="86"/>
      <c r="Q77" s="86"/>
      <c r="R77" s="86"/>
      <c r="S77" s="86"/>
      <c r="T77" s="86"/>
      <c r="U77" s="86"/>
      <c r="V77" s="86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</row>
    <row r="78" spans="1:37" s="53" customFormat="1" ht="9" customHeight="1" x14ac:dyDescent="0.2">
      <c r="A78" s="38"/>
      <c r="B78" s="62">
        <v>3520</v>
      </c>
      <c r="C78" s="62">
        <v>3560</v>
      </c>
      <c r="D78" s="45">
        <v>72.77</v>
      </c>
      <c r="E78" s="45">
        <v>69.44</v>
      </c>
      <c r="F78" s="45">
        <v>66.099999999999994</v>
      </c>
      <c r="G78" s="45">
        <v>62.77</v>
      </c>
      <c r="H78" s="45">
        <v>59.44</v>
      </c>
      <c r="I78" s="45">
        <v>56.1</v>
      </c>
      <c r="J78" s="45">
        <v>52.77</v>
      </c>
      <c r="K78" s="45">
        <v>49.44</v>
      </c>
      <c r="L78" s="45">
        <v>46.1</v>
      </c>
      <c r="M78" s="45">
        <v>42.77</v>
      </c>
      <c r="N78" s="46">
        <v>39.44</v>
      </c>
      <c r="O78" s="86"/>
      <c r="P78" s="86"/>
      <c r="Q78" s="86"/>
      <c r="R78" s="86"/>
      <c r="S78" s="86"/>
      <c r="T78" s="86"/>
      <c r="U78" s="86"/>
      <c r="V78" s="86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</row>
    <row r="79" spans="1:37" s="53" customFormat="1" ht="9" customHeight="1" x14ac:dyDescent="0.2">
      <c r="A79" s="38"/>
      <c r="B79" s="99">
        <v>3560</v>
      </c>
      <c r="C79" s="99">
        <v>3600</v>
      </c>
      <c r="D79" s="93">
        <v>74.290000000000006</v>
      </c>
      <c r="E79" s="93">
        <v>70.959999999999994</v>
      </c>
      <c r="F79" s="93">
        <v>67.62</v>
      </c>
      <c r="G79" s="93">
        <v>64.290000000000006</v>
      </c>
      <c r="H79" s="93">
        <v>60.96</v>
      </c>
      <c r="I79" s="93">
        <v>57.62</v>
      </c>
      <c r="J79" s="93">
        <v>54.29</v>
      </c>
      <c r="K79" s="93">
        <v>50.96</v>
      </c>
      <c r="L79" s="93">
        <v>47.62</v>
      </c>
      <c r="M79" s="93">
        <v>44.29</v>
      </c>
      <c r="N79" s="94">
        <v>40.96</v>
      </c>
      <c r="O79" s="86"/>
      <c r="P79" s="86"/>
      <c r="Q79" s="86"/>
      <c r="R79" s="86"/>
      <c r="S79" s="86"/>
      <c r="T79" s="86"/>
      <c r="U79" s="86"/>
      <c r="V79" s="86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</row>
    <row r="80" spans="1:37" s="53" customFormat="1" ht="9" customHeight="1" x14ac:dyDescent="0.2">
      <c r="A80" s="38"/>
      <c r="B80" s="62">
        <v>3600</v>
      </c>
      <c r="C80" s="62">
        <v>3640</v>
      </c>
      <c r="D80" s="45">
        <v>75.81</v>
      </c>
      <c r="E80" s="45">
        <v>72.48</v>
      </c>
      <c r="F80" s="45">
        <v>69.14</v>
      </c>
      <c r="G80" s="45">
        <v>65.81</v>
      </c>
      <c r="H80" s="45">
        <v>62.48</v>
      </c>
      <c r="I80" s="45">
        <v>59.14</v>
      </c>
      <c r="J80" s="45">
        <v>55.81</v>
      </c>
      <c r="K80" s="45">
        <v>52.48</v>
      </c>
      <c r="L80" s="45">
        <v>49.14</v>
      </c>
      <c r="M80" s="45">
        <v>45.81</v>
      </c>
      <c r="N80" s="46">
        <v>42.48</v>
      </c>
      <c r="O80" s="86"/>
      <c r="P80" s="86"/>
      <c r="Q80" s="86"/>
      <c r="R80" s="86"/>
      <c r="S80" s="86"/>
      <c r="T80" s="86"/>
      <c r="U80" s="86"/>
      <c r="V80" s="86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</row>
    <row r="81" spans="1:37" s="53" customFormat="1" ht="9" customHeight="1" x14ac:dyDescent="0.2">
      <c r="A81" s="38"/>
      <c r="B81" s="62">
        <v>3640</v>
      </c>
      <c r="C81" s="62">
        <v>3680</v>
      </c>
      <c r="D81" s="45">
        <v>77.33</v>
      </c>
      <c r="E81" s="45">
        <v>74</v>
      </c>
      <c r="F81" s="45">
        <v>70.66</v>
      </c>
      <c r="G81" s="45">
        <v>67.33</v>
      </c>
      <c r="H81" s="45">
        <v>64</v>
      </c>
      <c r="I81" s="45">
        <v>60.66</v>
      </c>
      <c r="J81" s="45">
        <v>57.33</v>
      </c>
      <c r="K81" s="45">
        <v>54</v>
      </c>
      <c r="L81" s="45">
        <v>50.66</v>
      </c>
      <c r="M81" s="45">
        <v>47.33</v>
      </c>
      <c r="N81" s="46">
        <v>44</v>
      </c>
      <c r="O81" s="86"/>
      <c r="P81" s="86"/>
      <c r="Q81" s="86"/>
      <c r="R81" s="86"/>
      <c r="S81" s="86"/>
      <c r="T81" s="86"/>
      <c r="U81" s="86"/>
      <c r="V81" s="86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</row>
    <row r="82" spans="1:37" s="53" customFormat="1" ht="9" customHeight="1" x14ac:dyDescent="0.2">
      <c r="A82" s="38"/>
      <c r="B82" s="62">
        <v>3680</v>
      </c>
      <c r="C82" s="62">
        <v>3720</v>
      </c>
      <c r="D82" s="45">
        <v>78.849999999999994</v>
      </c>
      <c r="E82" s="45">
        <v>75.52</v>
      </c>
      <c r="F82" s="45">
        <v>72.180000000000007</v>
      </c>
      <c r="G82" s="45">
        <v>68.849999999999994</v>
      </c>
      <c r="H82" s="45">
        <v>65.52</v>
      </c>
      <c r="I82" s="45">
        <v>62.18</v>
      </c>
      <c r="J82" s="45">
        <v>58.85</v>
      </c>
      <c r="K82" s="45">
        <v>55.52</v>
      </c>
      <c r="L82" s="45">
        <v>52.18</v>
      </c>
      <c r="M82" s="45">
        <v>48.85</v>
      </c>
      <c r="N82" s="46">
        <v>45.52</v>
      </c>
      <c r="O82" s="86"/>
      <c r="P82" s="86"/>
      <c r="Q82" s="86"/>
      <c r="R82" s="86"/>
      <c r="S82" s="86"/>
      <c r="T82" s="86"/>
      <c r="U82" s="86"/>
      <c r="V82" s="86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</row>
    <row r="83" spans="1:37" s="53" customFormat="1" ht="9" customHeight="1" x14ac:dyDescent="0.2">
      <c r="A83" s="38"/>
      <c r="B83" s="99">
        <v>3720</v>
      </c>
      <c r="C83" s="99">
        <v>3760</v>
      </c>
      <c r="D83" s="93">
        <v>80.37</v>
      </c>
      <c r="E83" s="93">
        <v>77.040000000000006</v>
      </c>
      <c r="F83" s="93">
        <v>73.7</v>
      </c>
      <c r="G83" s="93">
        <v>70.37</v>
      </c>
      <c r="H83" s="93">
        <v>67.040000000000006</v>
      </c>
      <c r="I83" s="93">
        <v>63.7</v>
      </c>
      <c r="J83" s="93">
        <v>60.37</v>
      </c>
      <c r="K83" s="93">
        <v>57.04</v>
      </c>
      <c r="L83" s="93">
        <v>53.7</v>
      </c>
      <c r="M83" s="93">
        <v>50.37</v>
      </c>
      <c r="N83" s="94">
        <v>47.04</v>
      </c>
      <c r="O83" s="86"/>
      <c r="P83" s="86"/>
      <c r="Q83" s="86"/>
      <c r="R83" s="86"/>
      <c r="S83" s="86"/>
      <c r="T83" s="86"/>
      <c r="U83" s="86"/>
      <c r="V83" s="86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</row>
    <row r="84" spans="1:37" s="53" customFormat="1" ht="9" customHeight="1" x14ac:dyDescent="0.2">
      <c r="A84" s="38"/>
      <c r="B84" s="62">
        <v>3760</v>
      </c>
      <c r="C84" s="62">
        <v>3800</v>
      </c>
      <c r="D84" s="45">
        <v>81.89</v>
      </c>
      <c r="E84" s="45">
        <v>78.56</v>
      </c>
      <c r="F84" s="45">
        <v>75.22</v>
      </c>
      <c r="G84" s="45">
        <v>71.89</v>
      </c>
      <c r="H84" s="45">
        <v>68.56</v>
      </c>
      <c r="I84" s="45">
        <v>65.22</v>
      </c>
      <c r="J84" s="45">
        <v>61.89</v>
      </c>
      <c r="K84" s="45">
        <v>58.56</v>
      </c>
      <c r="L84" s="45">
        <v>55.22</v>
      </c>
      <c r="M84" s="45">
        <v>51.89</v>
      </c>
      <c r="N84" s="46">
        <v>48.56</v>
      </c>
      <c r="O84" s="86"/>
      <c r="P84" s="86"/>
      <c r="Q84" s="86"/>
      <c r="R84" s="86"/>
      <c r="S84" s="86"/>
      <c r="T84" s="86"/>
      <c r="U84" s="86"/>
      <c r="V84" s="86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</row>
    <row r="85" spans="1:37" s="53" customFormat="1" ht="9" customHeight="1" x14ac:dyDescent="0.2">
      <c r="A85" s="38"/>
      <c r="B85" s="62">
        <v>3800</v>
      </c>
      <c r="C85" s="62">
        <v>3840</v>
      </c>
      <c r="D85" s="45">
        <v>83.41</v>
      </c>
      <c r="E85" s="45">
        <v>80.08</v>
      </c>
      <c r="F85" s="45">
        <v>76.739999999999995</v>
      </c>
      <c r="G85" s="45">
        <v>73.41</v>
      </c>
      <c r="H85" s="45">
        <v>70.08</v>
      </c>
      <c r="I85" s="45">
        <v>66.739999999999995</v>
      </c>
      <c r="J85" s="45">
        <v>63.41</v>
      </c>
      <c r="K85" s="45">
        <v>60.08</v>
      </c>
      <c r="L85" s="45">
        <v>56.74</v>
      </c>
      <c r="M85" s="45">
        <v>53.41</v>
      </c>
      <c r="N85" s="46">
        <v>50.08</v>
      </c>
      <c r="O85" s="86"/>
      <c r="P85" s="86"/>
      <c r="Q85" s="86"/>
      <c r="R85" s="86"/>
      <c r="S85" s="86"/>
      <c r="T85" s="86"/>
      <c r="U85" s="86"/>
      <c r="V85" s="86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</row>
    <row r="86" spans="1:37" s="53" customFormat="1" ht="9" customHeight="1" x14ac:dyDescent="0.2">
      <c r="A86" s="38"/>
      <c r="B86" s="62">
        <v>3840</v>
      </c>
      <c r="C86" s="62">
        <v>3880</v>
      </c>
      <c r="D86" s="45">
        <v>84.93</v>
      </c>
      <c r="E86" s="45">
        <v>81.599999999999994</v>
      </c>
      <c r="F86" s="45">
        <v>78.260000000000005</v>
      </c>
      <c r="G86" s="45">
        <v>74.930000000000007</v>
      </c>
      <c r="H86" s="45">
        <v>71.599999999999994</v>
      </c>
      <c r="I86" s="45">
        <v>68.260000000000005</v>
      </c>
      <c r="J86" s="45">
        <v>64.930000000000007</v>
      </c>
      <c r="K86" s="45">
        <v>61.6</v>
      </c>
      <c r="L86" s="45">
        <v>58.26</v>
      </c>
      <c r="M86" s="45">
        <v>54.93</v>
      </c>
      <c r="N86" s="46">
        <v>51.6</v>
      </c>
      <c r="O86" s="86"/>
      <c r="P86" s="86"/>
      <c r="Q86" s="86"/>
      <c r="R86" s="86"/>
      <c r="S86" s="86"/>
      <c r="T86" s="86"/>
      <c r="U86" s="86"/>
      <c r="V86" s="86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</row>
    <row r="87" spans="1:37" s="53" customFormat="1" ht="9" customHeight="1" x14ac:dyDescent="0.2">
      <c r="A87" s="38"/>
      <c r="B87" s="99">
        <v>3880</v>
      </c>
      <c r="C87" s="99">
        <v>3920</v>
      </c>
      <c r="D87" s="93">
        <v>86.45</v>
      </c>
      <c r="E87" s="93">
        <v>83.12</v>
      </c>
      <c r="F87" s="93">
        <v>79.78</v>
      </c>
      <c r="G87" s="93">
        <v>76.45</v>
      </c>
      <c r="H87" s="93">
        <v>73.12</v>
      </c>
      <c r="I87" s="93">
        <v>69.78</v>
      </c>
      <c r="J87" s="93">
        <v>66.45</v>
      </c>
      <c r="K87" s="93">
        <v>63.12</v>
      </c>
      <c r="L87" s="93">
        <v>59.78</v>
      </c>
      <c r="M87" s="93">
        <v>56.45</v>
      </c>
      <c r="N87" s="94">
        <v>53.12</v>
      </c>
      <c r="O87" s="86"/>
      <c r="P87" s="86"/>
      <c r="Q87" s="86"/>
      <c r="R87" s="86"/>
      <c r="S87" s="86"/>
      <c r="T87" s="86"/>
      <c r="U87" s="86"/>
      <c r="V87" s="86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</row>
    <row r="88" spans="1:37" s="53" customFormat="1" ht="9" customHeight="1" x14ac:dyDescent="0.2">
      <c r="A88" s="38"/>
      <c r="B88" s="62">
        <v>3920</v>
      </c>
      <c r="C88" s="62">
        <v>3960</v>
      </c>
      <c r="D88" s="45">
        <v>87.97</v>
      </c>
      <c r="E88" s="45">
        <v>84.64</v>
      </c>
      <c r="F88" s="45">
        <v>81.3</v>
      </c>
      <c r="G88" s="45">
        <v>77.97</v>
      </c>
      <c r="H88" s="45">
        <v>74.64</v>
      </c>
      <c r="I88" s="45">
        <v>71.3</v>
      </c>
      <c r="J88" s="45">
        <v>67.97</v>
      </c>
      <c r="K88" s="45">
        <v>64.64</v>
      </c>
      <c r="L88" s="45">
        <v>61.3</v>
      </c>
      <c r="M88" s="45">
        <v>57.97</v>
      </c>
      <c r="N88" s="46">
        <v>54.64</v>
      </c>
      <c r="O88" s="86"/>
      <c r="P88" s="86"/>
      <c r="Q88" s="86"/>
      <c r="R88" s="86"/>
      <c r="S88" s="86"/>
      <c r="T88" s="86"/>
      <c r="U88" s="86"/>
      <c r="V88" s="86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</row>
    <row r="89" spans="1:37" s="47" customFormat="1" ht="9" customHeight="1" x14ac:dyDescent="0.2">
      <c r="A89" s="38"/>
      <c r="B89" s="62">
        <v>3960</v>
      </c>
      <c r="C89" s="62">
        <v>4000</v>
      </c>
      <c r="D89" s="45">
        <v>89.49</v>
      </c>
      <c r="E89" s="45">
        <v>86.16</v>
      </c>
      <c r="F89" s="45">
        <v>82.82</v>
      </c>
      <c r="G89" s="45">
        <v>79.489999999999995</v>
      </c>
      <c r="H89" s="45">
        <v>76.16</v>
      </c>
      <c r="I89" s="45">
        <v>72.819999999999993</v>
      </c>
      <c r="J89" s="45">
        <v>69.489999999999995</v>
      </c>
      <c r="K89" s="45">
        <v>66.16</v>
      </c>
      <c r="L89" s="45">
        <v>62.82</v>
      </c>
      <c r="M89" s="45">
        <v>59.49</v>
      </c>
      <c r="N89" s="46">
        <v>56.16</v>
      </c>
      <c r="O89" s="85"/>
      <c r="P89" s="85"/>
      <c r="Q89" s="85"/>
      <c r="R89" s="85"/>
      <c r="S89" s="85"/>
      <c r="T89" s="85"/>
      <c r="U89" s="85"/>
      <c r="V89" s="85"/>
    </row>
    <row r="90" spans="1:37" s="38" customFormat="1" ht="9" customHeight="1" x14ac:dyDescent="0.2">
      <c r="B90" s="62">
        <v>4000</v>
      </c>
      <c r="C90" s="62">
        <v>4040</v>
      </c>
      <c r="D90" s="45">
        <v>91.01</v>
      </c>
      <c r="E90" s="45">
        <v>87.68</v>
      </c>
      <c r="F90" s="45">
        <v>84.34</v>
      </c>
      <c r="G90" s="45">
        <v>81.010000000000005</v>
      </c>
      <c r="H90" s="45">
        <v>77.680000000000007</v>
      </c>
      <c r="I90" s="45">
        <v>74.34</v>
      </c>
      <c r="J90" s="45">
        <v>71.010000000000005</v>
      </c>
      <c r="K90" s="45">
        <v>67.680000000000007</v>
      </c>
      <c r="L90" s="45">
        <v>64.34</v>
      </c>
      <c r="M90" s="45">
        <v>61.01</v>
      </c>
      <c r="N90" s="46">
        <v>57.68</v>
      </c>
      <c r="O90" s="85"/>
      <c r="P90" s="85"/>
      <c r="Q90" s="85"/>
      <c r="R90" s="85"/>
      <c r="S90" s="85"/>
      <c r="T90" s="85"/>
      <c r="U90" s="85"/>
      <c r="V90" s="85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</row>
    <row r="91" spans="1:37" s="38" customFormat="1" ht="9" customHeight="1" x14ac:dyDescent="0.2">
      <c r="B91" s="99">
        <v>4040</v>
      </c>
      <c r="C91" s="99">
        <v>4080</v>
      </c>
      <c r="D91" s="93">
        <v>92.53</v>
      </c>
      <c r="E91" s="93">
        <v>89.2</v>
      </c>
      <c r="F91" s="93">
        <v>85.86</v>
      </c>
      <c r="G91" s="93">
        <v>82.53</v>
      </c>
      <c r="H91" s="93">
        <v>79.2</v>
      </c>
      <c r="I91" s="93">
        <v>75.86</v>
      </c>
      <c r="J91" s="93">
        <v>72.53</v>
      </c>
      <c r="K91" s="93">
        <v>69.2</v>
      </c>
      <c r="L91" s="93">
        <v>65.86</v>
      </c>
      <c r="M91" s="93">
        <v>62.53</v>
      </c>
      <c r="N91" s="94">
        <v>59.2</v>
      </c>
      <c r="O91" s="85"/>
      <c r="P91" s="85"/>
      <c r="Q91" s="85"/>
      <c r="R91" s="85"/>
      <c r="S91" s="85"/>
      <c r="T91" s="85"/>
      <c r="U91" s="85"/>
      <c r="V91" s="85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</row>
    <row r="92" spans="1:37" s="38" customFormat="1" ht="9" customHeight="1" x14ac:dyDescent="0.2">
      <c r="B92" s="62">
        <v>4080</v>
      </c>
      <c r="C92" s="62">
        <v>4120</v>
      </c>
      <c r="D92" s="45">
        <v>94.05</v>
      </c>
      <c r="E92" s="45">
        <v>90.72</v>
      </c>
      <c r="F92" s="45">
        <v>87.38</v>
      </c>
      <c r="G92" s="45">
        <v>84.05</v>
      </c>
      <c r="H92" s="45">
        <v>80.72</v>
      </c>
      <c r="I92" s="45">
        <v>77.38</v>
      </c>
      <c r="J92" s="45">
        <v>74.05</v>
      </c>
      <c r="K92" s="45">
        <v>70.72</v>
      </c>
      <c r="L92" s="45">
        <v>67.38</v>
      </c>
      <c r="M92" s="45">
        <v>64.05</v>
      </c>
      <c r="N92" s="46">
        <v>60.72</v>
      </c>
      <c r="O92" s="85"/>
      <c r="P92" s="85"/>
      <c r="Q92" s="85"/>
      <c r="R92" s="85"/>
      <c r="S92" s="85"/>
      <c r="T92" s="85"/>
      <c r="U92" s="85"/>
      <c r="V92" s="85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</row>
    <row r="93" spans="1:37" s="38" customFormat="1" ht="9" customHeight="1" x14ac:dyDescent="0.2">
      <c r="B93" s="62">
        <v>4120</v>
      </c>
      <c r="C93" s="62">
        <v>4160</v>
      </c>
      <c r="D93" s="45">
        <v>95.57</v>
      </c>
      <c r="E93" s="45">
        <v>92.24</v>
      </c>
      <c r="F93" s="45">
        <v>88.9</v>
      </c>
      <c r="G93" s="45">
        <v>85.57</v>
      </c>
      <c r="H93" s="45">
        <v>82.24</v>
      </c>
      <c r="I93" s="45">
        <v>78.900000000000006</v>
      </c>
      <c r="J93" s="45">
        <v>75.569999999999993</v>
      </c>
      <c r="K93" s="45">
        <v>72.239999999999995</v>
      </c>
      <c r="L93" s="45">
        <v>68.900000000000006</v>
      </c>
      <c r="M93" s="45">
        <v>65.569999999999993</v>
      </c>
      <c r="N93" s="46">
        <v>62.24</v>
      </c>
      <c r="O93" s="85"/>
      <c r="P93" s="85"/>
      <c r="Q93" s="85"/>
      <c r="R93" s="85"/>
      <c r="S93" s="85"/>
      <c r="T93" s="85"/>
      <c r="U93" s="85"/>
      <c r="V93" s="85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</row>
    <row r="94" spans="1:37" s="38" customFormat="1" ht="9" customHeight="1" x14ac:dyDescent="0.2">
      <c r="B94" s="62">
        <v>4160</v>
      </c>
      <c r="C94" s="62">
        <v>4200</v>
      </c>
      <c r="D94" s="45">
        <v>97.09</v>
      </c>
      <c r="E94" s="45">
        <v>93.76</v>
      </c>
      <c r="F94" s="45">
        <v>90.42</v>
      </c>
      <c r="G94" s="45">
        <v>87.09</v>
      </c>
      <c r="H94" s="45">
        <v>83.76</v>
      </c>
      <c r="I94" s="45">
        <v>80.42</v>
      </c>
      <c r="J94" s="45">
        <v>77.09</v>
      </c>
      <c r="K94" s="45">
        <v>73.760000000000005</v>
      </c>
      <c r="L94" s="45">
        <v>70.42</v>
      </c>
      <c r="M94" s="45">
        <v>67.09</v>
      </c>
      <c r="N94" s="46">
        <v>63.76</v>
      </c>
      <c r="O94" s="85"/>
      <c r="P94" s="85"/>
      <c r="Q94" s="85"/>
      <c r="R94" s="85"/>
      <c r="S94" s="85"/>
      <c r="T94" s="85"/>
      <c r="U94" s="85"/>
      <c r="V94" s="85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</row>
    <row r="95" spans="1:37" s="38" customFormat="1" ht="9" customHeight="1" x14ac:dyDescent="0.2">
      <c r="B95" s="99">
        <v>4200</v>
      </c>
      <c r="C95" s="99">
        <v>4240</v>
      </c>
      <c r="D95" s="93">
        <v>98.61</v>
      </c>
      <c r="E95" s="93">
        <v>95.28</v>
      </c>
      <c r="F95" s="93">
        <v>91.94</v>
      </c>
      <c r="G95" s="93">
        <v>88.61</v>
      </c>
      <c r="H95" s="93">
        <v>85.28</v>
      </c>
      <c r="I95" s="93">
        <v>81.94</v>
      </c>
      <c r="J95" s="93">
        <v>78.61</v>
      </c>
      <c r="K95" s="93">
        <v>75.28</v>
      </c>
      <c r="L95" s="93">
        <v>71.94</v>
      </c>
      <c r="M95" s="93">
        <v>68.61</v>
      </c>
      <c r="N95" s="94">
        <v>65.28</v>
      </c>
      <c r="O95" s="85"/>
      <c r="P95" s="85"/>
      <c r="Q95" s="85"/>
      <c r="R95" s="85"/>
      <c r="S95" s="85"/>
      <c r="T95" s="85"/>
      <c r="U95" s="85"/>
      <c r="V95" s="85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</row>
    <row r="96" spans="1:37" s="38" customFormat="1" ht="9" customHeight="1" x14ac:dyDescent="0.2">
      <c r="B96" s="62">
        <v>4240</v>
      </c>
      <c r="C96" s="62">
        <v>4280</v>
      </c>
      <c r="D96" s="45">
        <v>100.13</v>
      </c>
      <c r="E96" s="45">
        <v>96.8</v>
      </c>
      <c r="F96" s="45">
        <v>93.46</v>
      </c>
      <c r="G96" s="45">
        <v>90.13</v>
      </c>
      <c r="H96" s="45">
        <v>86.8</v>
      </c>
      <c r="I96" s="45">
        <v>83.46</v>
      </c>
      <c r="J96" s="45">
        <v>80.13</v>
      </c>
      <c r="K96" s="45">
        <v>76.8</v>
      </c>
      <c r="L96" s="45">
        <v>73.459999999999994</v>
      </c>
      <c r="M96" s="45">
        <v>70.13</v>
      </c>
      <c r="N96" s="46">
        <v>66.8</v>
      </c>
      <c r="O96" s="85"/>
      <c r="P96" s="85"/>
      <c r="Q96" s="85"/>
      <c r="R96" s="85"/>
      <c r="S96" s="85"/>
      <c r="T96" s="85"/>
      <c r="U96" s="85"/>
      <c r="V96" s="85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</row>
    <row r="97" spans="2:37" s="38" customFormat="1" ht="9" customHeight="1" x14ac:dyDescent="0.2">
      <c r="B97" s="62">
        <v>4280</v>
      </c>
      <c r="C97" s="62">
        <v>4320</v>
      </c>
      <c r="D97" s="45">
        <v>101.65</v>
      </c>
      <c r="E97" s="45">
        <v>98.32</v>
      </c>
      <c r="F97" s="45">
        <v>94.98</v>
      </c>
      <c r="G97" s="45">
        <v>91.65</v>
      </c>
      <c r="H97" s="45">
        <v>88.32</v>
      </c>
      <c r="I97" s="45">
        <v>84.98</v>
      </c>
      <c r="J97" s="45">
        <v>81.650000000000006</v>
      </c>
      <c r="K97" s="45">
        <v>78.319999999999993</v>
      </c>
      <c r="L97" s="45">
        <v>74.98</v>
      </c>
      <c r="M97" s="45">
        <v>71.650000000000006</v>
      </c>
      <c r="N97" s="46">
        <v>68.319999999999993</v>
      </c>
      <c r="O97" s="85"/>
      <c r="P97" s="85"/>
      <c r="Q97" s="85"/>
      <c r="R97" s="85"/>
      <c r="S97" s="85"/>
      <c r="T97" s="85"/>
      <c r="U97" s="85"/>
      <c r="V97" s="85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</row>
    <row r="98" spans="2:37" s="38" customFormat="1" ht="9" customHeight="1" x14ac:dyDescent="0.2">
      <c r="B98" s="62">
        <v>4320</v>
      </c>
      <c r="C98" s="62">
        <v>4360</v>
      </c>
      <c r="D98" s="45">
        <v>103.17</v>
      </c>
      <c r="E98" s="45">
        <v>99.84</v>
      </c>
      <c r="F98" s="45">
        <v>96.5</v>
      </c>
      <c r="G98" s="45">
        <v>93.17</v>
      </c>
      <c r="H98" s="45">
        <v>89.84</v>
      </c>
      <c r="I98" s="45">
        <v>86.5</v>
      </c>
      <c r="J98" s="45">
        <v>83.17</v>
      </c>
      <c r="K98" s="45">
        <v>79.84</v>
      </c>
      <c r="L98" s="45">
        <v>76.5</v>
      </c>
      <c r="M98" s="45">
        <v>73.17</v>
      </c>
      <c r="N98" s="46">
        <v>69.84</v>
      </c>
      <c r="O98" s="85"/>
      <c r="P98" s="85"/>
      <c r="Q98" s="85"/>
      <c r="R98" s="85"/>
      <c r="S98" s="85"/>
      <c r="T98" s="85"/>
      <c r="U98" s="85"/>
      <c r="V98" s="85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</row>
    <row r="99" spans="2:37" s="38" customFormat="1" ht="9" customHeight="1" x14ac:dyDescent="0.2">
      <c r="B99" s="99">
        <v>4360</v>
      </c>
      <c r="C99" s="99">
        <v>4400</v>
      </c>
      <c r="D99" s="93">
        <v>104.69</v>
      </c>
      <c r="E99" s="93">
        <v>101.36</v>
      </c>
      <c r="F99" s="93">
        <v>98.02</v>
      </c>
      <c r="G99" s="93">
        <v>94.69</v>
      </c>
      <c r="H99" s="93">
        <v>91.36</v>
      </c>
      <c r="I99" s="93">
        <v>88.02</v>
      </c>
      <c r="J99" s="93">
        <v>84.69</v>
      </c>
      <c r="K99" s="93">
        <v>81.36</v>
      </c>
      <c r="L99" s="93">
        <v>78.02</v>
      </c>
      <c r="M99" s="93">
        <v>74.69</v>
      </c>
      <c r="N99" s="94">
        <v>71.36</v>
      </c>
      <c r="O99" s="85"/>
      <c r="P99" s="85"/>
      <c r="Q99" s="85"/>
      <c r="R99" s="85"/>
      <c r="S99" s="85"/>
      <c r="T99" s="85"/>
      <c r="U99" s="85"/>
      <c r="V99" s="85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</row>
    <row r="100" spans="2:37" s="38" customFormat="1" ht="9" customHeight="1" x14ac:dyDescent="0.2">
      <c r="B100" s="62">
        <v>4400</v>
      </c>
      <c r="C100" s="62">
        <v>4440</v>
      </c>
      <c r="D100" s="45">
        <v>106.21</v>
      </c>
      <c r="E100" s="45">
        <v>102.88</v>
      </c>
      <c r="F100" s="45">
        <v>99.54</v>
      </c>
      <c r="G100" s="45">
        <v>96.21</v>
      </c>
      <c r="H100" s="45">
        <v>92.88</v>
      </c>
      <c r="I100" s="45">
        <v>89.54</v>
      </c>
      <c r="J100" s="45">
        <v>86.21</v>
      </c>
      <c r="K100" s="45">
        <v>82.88</v>
      </c>
      <c r="L100" s="45">
        <v>79.540000000000006</v>
      </c>
      <c r="M100" s="45">
        <v>76.209999999999994</v>
      </c>
      <c r="N100" s="46">
        <v>72.88</v>
      </c>
      <c r="O100" s="85"/>
      <c r="P100" s="85"/>
      <c r="Q100" s="85"/>
      <c r="R100" s="85"/>
      <c r="S100" s="85"/>
      <c r="T100" s="85"/>
      <c r="U100" s="85"/>
      <c r="V100" s="85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</row>
    <row r="101" spans="2:37" s="38" customFormat="1" ht="9" customHeight="1" x14ac:dyDescent="0.2">
      <c r="B101" s="62">
        <v>4440</v>
      </c>
      <c r="C101" s="62">
        <v>4480</v>
      </c>
      <c r="D101" s="45">
        <v>107.73</v>
      </c>
      <c r="E101" s="45">
        <v>104.4</v>
      </c>
      <c r="F101" s="45">
        <v>101.06</v>
      </c>
      <c r="G101" s="45">
        <v>97.73</v>
      </c>
      <c r="H101" s="45">
        <v>94.4</v>
      </c>
      <c r="I101" s="45">
        <v>91.06</v>
      </c>
      <c r="J101" s="45">
        <v>87.73</v>
      </c>
      <c r="K101" s="45">
        <v>84.4</v>
      </c>
      <c r="L101" s="45">
        <v>81.06</v>
      </c>
      <c r="M101" s="45">
        <v>77.73</v>
      </c>
      <c r="N101" s="46">
        <v>74.400000000000006</v>
      </c>
      <c r="O101" s="85"/>
      <c r="P101" s="85"/>
      <c r="Q101" s="85"/>
      <c r="R101" s="85"/>
      <c r="S101" s="85"/>
      <c r="T101" s="85"/>
      <c r="U101" s="85"/>
      <c r="V101" s="85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</row>
    <row r="102" spans="2:37" s="38" customFormat="1" ht="9" customHeight="1" x14ac:dyDescent="0.2">
      <c r="B102" s="62">
        <v>4480</v>
      </c>
      <c r="C102" s="62">
        <v>4520</v>
      </c>
      <c r="D102" s="45">
        <v>109.25</v>
      </c>
      <c r="E102" s="45">
        <v>105.92</v>
      </c>
      <c r="F102" s="45">
        <v>102.58</v>
      </c>
      <c r="G102" s="45">
        <v>99.25</v>
      </c>
      <c r="H102" s="45">
        <v>95.92</v>
      </c>
      <c r="I102" s="45">
        <v>92.58</v>
      </c>
      <c r="J102" s="45">
        <v>89.25</v>
      </c>
      <c r="K102" s="45">
        <v>85.92</v>
      </c>
      <c r="L102" s="45">
        <v>82.58</v>
      </c>
      <c r="M102" s="45">
        <v>79.25</v>
      </c>
      <c r="N102" s="46">
        <v>75.92</v>
      </c>
      <c r="O102" s="85"/>
      <c r="P102" s="85"/>
      <c r="Q102" s="85"/>
      <c r="R102" s="85"/>
      <c r="S102" s="85"/>
      <c r="T102" s="85"/>
      <c r="U102" s="85"/>
      <c r="V102" s="85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</row>
    <row r="103" spans="2:37" s="38" customFormat="1" ht="9" customHeight="1" x14ac:dyDescent="0.2">
      <c r="B103" s="99">
        <v>4520</v>
      </c>
      <c r="C103" s="99">
        <v>4560</v>
      </c>
      <c r="D103" s="93">
        <v>110.77</v>
      </c>
      <c r="E103" s="93">
        <v>107.44</v>
      </c>
      <c r="F103" s="93">
        <v>104.1</v>
      </c>
      <c r="G103" s="93">
        <v>100.77</v>
      </c>
      <c r="H103" s="93">
        <v>97.44</v>
      </c>
      <c r="I103" s="93">
        <v>94.1</v>
      </c>
      <c r="J103" s="93">
        <v>90.77</v>
      </c>
      <c r="K103" s="93">
        <v>87.44</v>
      </c>
      <c r="L103" s="93">
        <v>84.1</v>
      </c>
      <c r="M103" s="93">
        <v>80.77</v>
      </c>
      <c r="N103" s="94">
        <v>77.44</v>
      </c>
      <c r="O103" s="85"/>
      <c r="P103" s="85"/>
      <c r="Q103" s="85"/>
      <c r="R103" s="85"/>
      <c r="S103" s="85"/>
      <c r="T103" s="85"/>
      <c r="U103" s="85"/>
      <c r="V103" s="85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</row>
    <row r="104" spans="2:37" s="38" customFormat="1" ht="9" customHeight="1" x14ac:dyDescent="0.2">
      <c r="B104" s="62">
        <v>4560</v>
      </c>
      <c r="C104" s="62">
        <v>4600</v>
      </c>
      <c r="D104" s="45">
        <v>112.29</v>
      </c>
      <c r="E104" s="45">
        <v>108.96</v>
      </c>
      <c r="F104" s="45">
        <v>105.62</v>
      </c>
      <c r="G104" s="45">
        <v>102.29</v>
      </c>
      <c r="H104" s="45">
        <v>98.96</v>
      </c>
      <c r="I104" s="45">
        <v>95.62</v>
      </c>
      <c r="J104" s="45">
        <v>92.29</v>
      </c>
      <c r="K104" s="45">
        <v>88.96</v>
      </c>
      <c r="L104" s="45">
        <v>85.62</v>
      </c>
      <c r="M104" s="45">
        <v>82.29</v>
      </c>
      <c r="N104" s="46">
        <v>78.959999999999994</v>
      </c>
      <c r="O104" s="85"/>
      <c r="P104" s="85"/>
      <c r="Q104" s="85"/>
      <c r="R104" s="85"/>
      <c r="S104" s="85"/>
      <c r="T104" s="85"/>
      <c r="U104" s="85"/>
      <c r="V104" s="85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</row>
    <row r="105" spans="2:37" s="38" customFormat="1" ht="9" customHeight="1" x14ac:dyDescent="0.2">
      <c r="B105" s="62">
        <v>4600</v>
      </c>
      <c r="C105" s="62">
        <v>4640</v>
      </c>
      <c r="D105" s="45">
        <v>113.81</v>
      </c>
      <c r="E105" s="45">
        <v>110.48</v>
      </c>
      <c r="F105" s="45">
        <v>107.14</v>
      </c>
      <c r="G105" s="45">
        <v>103.81</v>
      </c>
      <c r="H105" s="45">
        <v>100.48</v>
      </c>
      <c r="I105" s="45">
        <v>97.14</v>
      </c>
      <c r="J105" s="45">
        <v>93.81</v>
      </c>
      <c r="K105" s="45">
        <v>90.48</v>
      </c>
      <c r="L105" s="45">
        <v>87.14</v>
      </c>
      <c r="M105" s="45">
        <v>83.81</v>
      </c>
      <c r="N105" s="46">
        <v>80.48</v>
      </c>
      <c r="O105" s="85"/>
      <c r="P105" s="85"/>
      <c r="Q105" s="85"/>
      <c r="R105" s="85"/>
      <c r="S105" s="85"/>
      <c r="T105" s="85"/>
      <c r="U105" s="85"/>
      <c r="V105" s="85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</row>
    <row r="106" spans="2:37" s="38" customFormat="1" ht="9" customHeight="1" x14ac:dyDescent="0.2">
      <c r="B106" s="62">
        <v>4640</v>
      </c>
      <c r="C106" s="62">
        <v>4680</v>
      </c>
      <c r="D106" s="45">
        <v>115.33</v>
      </c>
      <c r="E106" s="45">
        <v>112</v>
      </c>
      <c r="F106" s="45">
        <v>108.66</v>
      </c>
      <c r="G106" s="45">
        <v>105.33</v>
      </c>
      <c r="H106" s="45">
        <v>102</v>
      </c>
      <c r="I106" s="45">
        <v>98.66</v>
      </c>
      <c r="J106" s="45">
        <v>95.33</v>
      </c>
      <c r="K106" s="45">
        <v>92</v>
      </c>
      <c r="L106" s="45">
        <v>88.66</v>
      </c>
      <c r="M106" s="45">
        <v>85.33</v>
      </c>
      <c r="N106" s="46">
        <v>82</v>
      </c>
      <c r="O106" s="85"/>
      <c r="P106" s="85"/>
      <c r="Q106" s="85"/>
      <c r="R106" s="85"/>
      <c r="S106" s="85"/>
      <c r="T106" s="85"/>
      <c r="U106" s="85"/>
      <c r="V106" s="85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</row>
    <row r="107" spans="2:37" s="38" customFormat="1" ht="9" customHeight="1" x14ac:dyDescent="0.2">
      <c r="B107" s="99">
        <v>4680</v>
      </c>
      <c r="C107" s="99">
        <v>4720</v>
      </c>
      <c r="D107" s="93">
        <v>116.85</v>
      </c>
      <c r="E107" s="93">
        <v>113.52</v>
      </c>
      <c r="F107" s="93">
        <v>110.18</v>
      </c>
      <c r="G107" s="93">
        <v>106.85</v>
      </c>
      <c r="H107" s="93">
        <v>103.52</v>
      </c>
      <c r="I107" s="93">
        <v>100.18</v>
      </c>
      <c r="J107" s="93">
        <v>96.85</v>
      </c>
      <c r="K107" s="93">
        <v>93.52</v>
      </c>
      <c r="L107" s="93">
        <v>90.18</v>
      </c>
      <c r="M107" s="93">
        <v>86.85</v>
      </c>
      <c r="N107" s="94">
        <v>83.52</v>
      </c>
      <c r="O107" s="85"/>
      <c r="P107" s="85"/>
      <c r="Q107" s="85"/>
      <c r="R107" s="85"/>
      <c r="S107" s="85"/>
      <c r="T107" s="85"/>
      <c r="U107" s="85"/>
      <c r="V107" s="85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</row>
    <row r="108" spans="2:37" s="38" customFormat="1" ht="9" customHeight="1" x14ac:dyDescent="0.2">
      <c r="B108" s="62">
        <v>4720</v>
      </c>
      <c r="C108" s="62">
        <v>4760</v>
      </c>
      <c r="D108" s="45">
        <v>118.37</v>
      </c>
      <c r="E108" s="45">
        <v>115.04</v>
      </c>
      <c r="F108" s="45">
        <v>111.7</v>
      </c>
      <c r="G108" s="45">
        <v>108.37</v>
      </c>
      <c r="H108" s="45">
        <v>105.04</v>
      </c>
      <c r="I108" s="45">
        <v>101.7</v>
      </c>
      <c r="J108" s="45">
        <v>98.37</v>
      </c>
      <c r="K108" s="45">
        <v>95.04</v>
      </c>
      <c r="L108" s="45">
        <v>91.7</v>
      </c>
      <c r="M108" s="45">
        <v>88.37</v>
      </c>
      <c r="N108" s="46">
        <v>85.04</v>
      </c>
      <c r="O108" s="85"/>
      <c r="P108" s="85"/>
      <c r="Q108" s="85"/>
      <c r="R108" s="85"/>
      <c r="S108" s="85"/>
      <c r="T108" s="85"/>
      <c r="U108" s="85"/>
      <c r="V108" s="85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</row>
    <row r="109" spans="2:37" s="38" customFormat="1" ht="9" customHeight="1" x14ac:dyDescent="0.2">
      <c r="B109" s="62">
        <v>4760</v>
      </c>
      <c r="C109" s="62">
        <v>4800</v>
      </c>
      <c r="D109" s="45">
        <v>119.89</v>
      </c>
      <c r="E109" s="45">
        <v>116.56</v>
      </c>
      <c r="F109" s="45">
        <v>113.22</v>
      </c>
      <c r="G109" s="45">
        <v>109.89</v>
      </c>
      <c r="H109" s="45">
        <v>106.56</v>
      </c>
      <c r="I109" s="45">
        <v>103.22</v>
      </c>
      <c r="J109" s="45">
        <v>99.89</v>
      </c>
      <c r="K109" s="45">
        <v>96.56</v>
      </c>
      <c r="L109" s="45">
        <v>93.22</v>
      </c>
      <c r="M109" s="45">
        <v>89.89</v>
      </c>
      <c r="N109" s="46">
        <v>86.56</v>
      </c>
      <c r="O109" s="85"/>
      <c r="P109" s="85"/>
      <c r="Q109" s="85"/>
      <c r="R109" s="85"/>
      <c r="S109" s="85"/>
      <c r="T109" s="85"/>
      <c r="U109" s="85"/>
      <c r="V109" s="85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</row>
    <row r="110" spans="2:37" s="38" customFormat="1" ht="9" customHeight="1" x14ac:dyDescent="0.2">
      <c r="B110" s="62">
        <v>4800</v>
      </c>
      <c r="C110" s="62">
        <v>4840</v>
      </c>
      <c r="D110" s="45">
        <v>121.41</v>
      </c>
      <c r="E110" s="45">
        <v>118.08</v>
      </c>
      <c r="F110" s="45">
        <v>114.74</v>
      </c>
      <c r="G110" s="45">
        <v>111.41</v>
      </c>
      <c r="H110" s="45">
        <v>108.08</v>
      </c>
      <c r="I110" s="45">
        <v>104.74</v>
      </c>
      <c r="J110" s="45">
        <v>101.41</v>
      </c>
      <c r="K110" s="45">
        <v>98.08</v>
      </c>
      <c r="L110" s="45">
        <v>94.74</v>
      </c>
      <c r="M110" s="45">
        <v>91.41</v>
      </c>
      <c r="N110" s="46">
        <v>88.08</v>
      </c>
      <c r="O110" s="85"/>
      <c r="P110" s="85"/>
      <c r="Q110" s="85"/>
      <c r="R110" s="85"/>
      <c r="S110" s="85"/>
      <c r="T110" s="85"/>
      <c r="U110" s="85"/>
      <c r="V110" s="85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</row>
    <row r="111" spans="2:37" s="38" customFormat="1" ht="9" customHeight="1" x14ac:dyDescent="0.2">
      <c r="B111" s="99">
        <v>4840</v>
      </c>
      <c r="C111" s="99">
        <v>4880</v>
      </c>
      <c r="D111" s="93">
        <v>122.93</v>
      </c>
      <c r="E111" s="93">
        <v>119.6</v>
      </c>
      <c r="F111" s="93">
        <v>116.26</v>
      </c>
      <c r="G111" s="93">
        <v>112.93</v>
      </c>
      <c r="H111" s="93">
        <v>109.6</v>
      </c>
      <c r="I111" s="93">
        <v>106.26</v>
      </c>
      <c r="J111" s="93">
        <v>102.93</v>
      </c>
      <c r="K111" s="93">
        <v>99.6</v>
      </c>
      <c r="L111" s="93">
        <v>96.26</v>
      </c>
      <c r="M111" s="93">
        <v>92.93</v>
      </c>
      <c r="N111" s="94">
        <v>89.6</v>
      </c>
      <c r="O111" s="85"/>
      <c r="P111" s="85"/>
      <c r="Q111" s="85"/>
      <c r="R111" s="85"/>
      <c r="S111" s="85"/>
      <c r="T111" s="85"/>
      <c r="U111" s="85"/>
      <c r="V111" s="85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</row>
    <row r="112" spans="2:37" s="38" customFormat="1" ht="9" customHeight="1" x14ac:dyDescent="0.2">
      <c r="B112" s="62">
        <v>4880</v>
      </c>
      <c r="C112" s="62">
        <v>4920</v>
      </c>
      <c r="D112" s="45">
        <v>124.45</v>
      </c>
      <c r="E112" s="45">
        <v>121.12</v>
      </c>
      <c r="F112" s="45">
        <v>117.78</v>
      </c>
      <c r="G112" s="45">
        <v>114.45</v>
      </c>
      <c r="H112" s="45">
        <v>111.12</v>
      </c>
      <c r="I112" s="45">
        <v>107.78</v>
      </c>
      <c r="J112" s="45">
        <v>104.45</v>
      </c>
      <c r="K112" s="45">
        <v>101.12</v>
      </c>
      <c r="L112" s="45">
        <v>97.78</v>
      </c>
      <c r="M112" s="45">
        <v>94.45</v>
      </c>
      <c r="N112" s="46">
        <v>91.12</v>
      </c>
      <c r="O112" s="85"/>
      <c r="P112" s="85"/>
      <c r="Q112" s="85"/>
      <c r="R112" s="85"/>
      <c r="S112" s="85"/>
      <c r="T112" s="85"/>
      <c r="U112" s="85"/>
      <c r="V112" s="85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</row>
    <row r="113" spans="2:37" s="38" customFormat="1" ht="9" customHeight="1" x14ac:dyDescent="0.2">
      <c r="B113" s="62">
        <v>4920</v>
      </c>
      <c r="C113" s="62">
        <v>4960</v>
      </c>
      <c r="D113" s="45">
        <v>125.97</v>
      </c>
      <c r="E113" s="45">
        <v>122.64</v>
      </c>
      <c r="F113" s="45">
        <v>119.3</v>
      </c>
      <c r="G113" s="45">
        <v>115.97</v>
      </c>
      <c r="H113" s="45">
        <v>112.64</v>
      </c>
      <c r="I113" s="45">
        <v>109.3</v>
      </c>
      <c r="J113" s="45">
        <v>105.97</v>
      </c>
      <c r="K113" s="45">
        <v>102.64</v>
      </c>
      <c r="L113" s="45">
        <v>99.3</v>
      </c>
      <c r="M113" s="45">
        <v>95.97</v>
      </c>
      <c r="N113" s="46">
        <v>92.64</v>
      </c>
      <c r="O113" s="85"/>
      <c r="P113" s="85"/>
      <c r="Q113" s="85"/>
      <c r="R113" s="85"/>
      <c r="S113" s="85"/>
      <c r="T113" s="85"/>
      <c r="U113" s="85"/>
      <c r="V113" s="85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</row>
    <row r="114" spans="2:37" s="38" customFormat="1" ht="9" customHeight="1" x14ac:dyDescent="0.2">
      <c r="B114" s="62">
        <v>4960</v>
      </c>
      <c r="C114" s="62">
        <v>5000</v>
      </c>
      <c r="D114" s="45">
        <v>127.49</v>
      </c>
      <c r="E114" s="45">
        <v>124.16</v>
      </c>
      <c r="F114" s="45">
        <v>120.82</v>
      </c>
      <c r="G114" s="45">
        <v>117.49</v>
      </c>
      <c r="H114" s="45">
        <v>114.16</v>
      </c>
      <c r="I114" s="45">
        <v>110.82</v>
      </c>
      <c r="J114" s="45">
        <v>107.49</v>
      </c>
      <c r="K114" s="45">
        <v>104.16</v>
      </c>
      <c r="L114" s="45">
        <v>100.82</v>
      </c>
      <c r="M114" s="45">
        <v>97.49</v>
      </c>
      <c r="N114" s="46">
        <v>94.16</v>
      </c>
      <c r="O114" s="85"/>
      <c r="P114" s="85"/>
      <c r="Q114" s="85"/>
      <c r="R114" s="85"/>
      <c r="S114" s="85"/>
      <c r="T114" s="85"/>
      <c r="U114" s="85"/>
      <c r="V114" s="85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</row>
    <row r="115" spans="2:37" s="38" customFormat="1" ht="9" customHeight="1" x14ac:dyDescent="0.2">
      <c r="B115" s="99">
        <v>5000</v>
      </c>
      <c r="C115" s="99">
        <v>5040</v>
      </c>
      <c r="D115" s="93">
        <v>129.01</v>
      </c>
      <c r="E115" s="93">
        <v>125.68</v>
      </c>
      <c r="F115" s="93">
        <v>122.34</v>
      </c>
      <c r="G115" s="93">
        <v>119.01</v>
      </c>
      <c r="H115" s="93">
        <v>115.68</v>
      </c>
      <c r="I115" s="93">
        <v>112.34</v>
      </c>
      <c r="J115" s="93">
        <v>109.01</v>
      </c>
      <c r="K115" s="93">
        <v>105.68</v>
      </c>
      <c r="L115" s="93">
        <v>102.34</v>
      </c>
      <c r="M115" s="93">
        <v>99.01</v>
      </c>
      <c r="N115" s="94">
        <v>95.68</v>
      </c>
      <c r="O115" s="85"/>
      <c r="P115" s="85"/>
      <c r="Q115" s="85"/>
      <c r="R115" s="85"/>
      <c r="S115" s="85"/>
      <c r="T115" s="85"/>
      <c r="U115" s="85"/>
      <c r="V115" s="85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</row>
    <row r="116" spans="2:37" s="38" customFormat="1" ht="9" customHeight="1" x14ac:dyDescent="0.2">
      <c r="B116" s="62">
        <v>5040</v>
      </c>
      <c r="C116" s="62">
        <v>5080</v>
      </c>
      <c r="D116" s="45">
        <v>130.53</v>
      </c>
      <c r="E116" s="45">
        <v>127.2</v>
      </c>
      <c r="F116" s="45">
        <v>123.86</v>
      </c>
      <c r="G116" s="45">
        <v>120.53</v>
      </c>
      <c r="H116" s="45">
        <v>117.2</v>
      </c>
      <c r="I116" s="45">
        <v>113.86</v>
      </c>
      <c r="J116" s="45">
        <v>110.53</v>
      </c>
      <c r="K116" s="45">
        <v>107.2</v>
      </c>
      <c r="L116" s="45">
        <v>103.86</v>
      </c>
      <c r="M116" s="45">
        <v>100.53</v>
      </c>
      <c r="N116" s="46">
        <v>97.2</v>
      </c>
      <c r="O116" s="85"/>
      <c r="P116" s="85"/>
      <c r="Q116" s="85"/>
      <c r="R116" s="85"/>
      <c r="S116" s="85"/>
      <c r="T116" s="85"/>
      <c r="U116" s="85"/>
      <c r="V116" s="85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</row>
    <row r="117" spans="2:37" s="38" customFormat="1" ht="9" customHeight="1" x14ac:dyDescent="0.2">
      <c r="B117" s="62">
        <v>5080</v>
      </c>
      <c r="C117" s="62">
        <v>5120</v>
      </c>
      <c r="D117" s="45">
        <v>132.05000000000001</v>
      </c>
      <c r="E117" s="45">
        <v>128.72</v>
      </c>
      <c r="F117" s="45">
        <v>125.38</v>
      </c>
      <c r="G117" s="45">
        <v>122.05</v>
      </c>
      <c r="H117" s="45">
        <v>118.72</v>
      </c>
      <c r="I117" s="45">
        <v>115.38</v>
      </c>
      <c r="J117" s="45">
        <v>112.05</v>
      </c>
      <c r="K117" s="45">
        <v>108.72</v>
      </c>
      <c r="L117" s="45">
        <v>105.38</v>
      </c>
      <c r="M117" s="45">
        <v>102.05</v>
      </c>
      <c r="N117" s="46">
        <v>98.72</v>
      </c>
      <c r="O117" s="85"/>
      <c r="P117" s="85"/>
      <c r="Q117" s="85"/>
      <c r="R117" s="85"/>
      <c r="S117" s="85"/>
      <c r="T117" s="85"/>
      <c r="U117" s="85"/>
      <c r="V117" s="85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</row>
    <row r="118" spans="2:37" s="38" customFormat="1" ht="9" customHeight="1" x14ac:dyDescent="0.2">
      <c r="B118" s="62">
        <v>5120</v>
      </c>
      <c r="C118" s="62">
        <v>5160</v>
      </c>
      <c r="D118" s="45">
        <v>133.57</v>
      </c>
      <c r="E118" s="45">
        <v>130.24</v>
      </c>
      <c r="F118" s="45">
        <v>126.9</v>
      </c>
      <c r="G118" s="45">
        <v>123.57</v>
      </c>
      <c r="H118" s="45">
        <v>120.24</v>
      </c>
      <c r="I118" s="45">
        <v>116.9</v>
      </c>
      <c r="J118" s="45">
        <v>113.57</v>
      </c>
      <c r="K118" s="45">
        <v>110.24</v>
      </c>
      <c r="L118" s="45">
        <v>106.9</v>
      </c>
      <c r="M118" s="45">
        <v>103.57</v>
      </c>
      <c r="N118" s="46">
        <v>100.24</v>
      </c>
      <c r="O118" s="85"/>
      <c r="P118" s="85"/>
      <c r="Q118" s="85"/>
      <c r="R118" s="85"/>
      <c r="S118" s="85"/>
      <c r="T118" s="85"/>
      <c r="U118" s="85"/>
      <c r="V118" s="85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</row>
    <row r="119" spans="2:37" s="38" customFormat="1" ht="9" customHeight="1" x14ac:dyDescent="0.2">
      <c r="B119" s="99">
        <v>5160</v>
      </c>
      <c r="C119" s="99">
        <v>5200</v>
      </c>
      <c r="D119" s="93">
        <v>135.09</v>
      </c>
      <c r="E119" s="93">
        <v>131.76</v>
      </c>
      <c r="F119" s="93">
        <v>128.41999999999999</v>
      </c>
      <c r="G119" s="93">
        <v>125.09</v>
      </c>
      <c r="H119" s="93">
        <v>121.76</v>
      </c>
      <c r="I119" s="93">
        <v>118.42</v>
      </c>
      <c r="J119" s="93">
        <v>115.09</v>
      </c>
      <c r="K119" s="93">
        <v>111.76</v>
      </c>
      <c r="L119" s="93">
        <v>108.42</v>
      </c>
      <c r="M119" s="93">
        <v>105.09</v>
      </c>
      <c r="N119" s="94">
        <v>101.76</v>
      </c>
      <c r="O119" s="85"/>
      <c r="P119" s="85"/>
      <c r="Q119" s="85"/>
      <c r="R119" s="85"/>
      <c r="S119" s="85"/>
      <c r="T119" s="85"/>
      <c r="U119" s="85"/>
      <c r="V119" s="85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</row>
    <row r="120" spans="2:37" s="38" customFormat="1" ht="9" customHeight="1" x14ac:dyDescent="0.2">
      <c r="B120" s="62">
        <v>5200</v>
      </c>
      <c r="C120" s="62">
        <v>5240</v>
      </c>
      <c r="D120" s="45">
        <v>136.61000000000001</v>
      </c>
      <c r="E120" s="45">
        <v>133.28</v>
      </c>
      <c r="F120" s="45">
        <v>129.94</v>
      </c>
      <c r="G120" s="45">
        <v>126.61</v>
      </c>
      <c r="H120" s="45">
        <v>123.28</v>
      </c>
      <c r="I120" s="45">
        <v>119.94</v>
      </c>
      <c r="J120" s="45">
        <v>116.61</v>
      </c>
      <c r="K120" s="45">
        <v>113.28</v>
      </c>
      <c r="L120" s="45">
        <v>109.94</v>
      </c>
      <c r="M120" s="45">
        <v>106.61</v>
      </c>
      <c r="N120" s="46">
        <v>103.28</v>
      </c>
      <c r="O120" s="85"/>
      <c r="P120" s="85"/>
      <c r="Q120" s="85"/>
      <c r="R120" s="85"/>
      <c r="S120" s="85"/>
      <c r="T120" s="85"/>
      <c r="U120" s="85"/>
      <c r="V120" s="85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</row>
    <row r="121" spans="2:37" s="38" customFormat="1" ht="9" customHeight="1" x14ac:dyDescent="0.2">
      <c r="B121" s="62">
        <v>5240</v>
      </c>
      <c r="C121" s="62">
        <v>5280</v>
      </c>
      <c r="D121" s="45">
        <v>138.13</v>
      </c>
      <c r="E121" s="45">
        <v>134.80000000000001</v>
      </c>
      <c r="F121" s="45">
        <v>131.46</v>
      </c>
      <c r="G121" s="45">
        <v>128.13</v>
      </c>
      <c r="H121" s="45">
        <v>124.8</v>
      </c>
      <c r="I121" s="45">
        <v>121.46</v>
      </c>
      <c r="J121" s="45">
        <v>118.13</v>
      </c>
      <c r="K121" s="45">
        <v>114.8</v>
      </c>
      <c r="L121" s="45">
        <v>111.46</v>
      </c>
      <c r="M121" s="45">
        <v>108.13</v>
      </c>
      <c r="N121" s="46">
        <v>104.8</v>
      </c>
      <c r="O121" s="85"/>
      <c r="P121" s="85"/>
      <c r="Q121" s="85"/>
      <c r="R121" s="85"/>
      <c r="S121" s="85"/>
      <c r="T121" s="85"/>
      <c r="U121" s="85"/>
      <c r="V121" s="85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</row>
    <row r="122" spans="2:37" s="38" customFormat="1" ht="9" customHeight="1" x14ac:dyDescent="0.2">
      <c r="B122" s="62">
        <v>5280</v>
      </c>
      <c r="C122" s="62">
        <v>5320</v>
      </c>
      <c r="D122" s="45">
        <v>139.65</v>
      </c>
      <c r="E122" s="45">
        <v>136.32</v>
      </c>
      <c r="F122" s="45">
        <v>132.97999999999999</v>
      </c>
      <c r="G122" s="45">
        <v>129.65</v>
      </c>
      <c r="H122" s="45">
        <v>126.32</v>
      </c>
      <c r="I122" s="45">
        <v>122.98</v>
      </c>
      <c r="J122" s="45">
        <v>119.65</v>
      </c>
      <c r="K122" s="45">
        <v>116.32</v>
      </c>
      <c r="L122" s="45">
        <v>112.98</v>
      </c>
      <c r="M122" s="45">
        <v>109.65</v>
      </c>
      <c r="N122" s="46">
        <v>106.32</v>
      </c>
      <c r="O122" s="85"/>
      <c r="P122" s="85"/>
      <c r="Q122" s="85"/>
      <c r="R122" s="85"/>
      <c r="S122" s="85"/>
      <c r="T122" s="85"/>
      <c r="U122" s="85"/>
      <c r="V122" s="85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</row>
    <row r="123" spans="2:37" s="38" customFormat="1" ht="9" customHeight="1" x14ac:dyDescent="0.2">
      <c r="B123" s="99">
        <v>5320</v>
      </c>
      <c r="C123" s="99">
        <v>5360</v>
      </c>
      <c r="D123" s="93">
        <v>141.16999999999999</v>
      </c>
      <c r="E123" s="93">
        <v>137.84</v>
      </c>
      <c r="F123" s="93">
        <v>134.5</v>
      </c>
      <c r="G123" s="93">
        <v>131.16999999999999</v>
      </c>
      <c r="H123" s="93">
        <v>127.84</v>
      </c>
      <c r="I123" s="93">
        <v>124.5</v>
      </c>
      <c r="J123" s="93">
        <v>121.17</v>
      </c>
      <c r="K123" s="93">
        <v>117.84</v>
      </c>
      <c r="L123" s="93">
        <v>114.5</v>
      </c>
      <c r="M123" s="93">
        <v>111.17</v>
      </c>
      <c r="N123" s="94">
        <v>107.84</v>
      </c>
      <c r="O123" s="85"/>
      <c r="P123" s="85"/>
      <c r="Q123" s="85"/>
      <c r="R123" s="85"/>
      <c r="S123" s="85"/>
      <c r="T123" s="85"/>
      <c r="U123" s="85"/>
      <c r="V123" s="85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</row>
    <row r="124" spans="2:37" s="38" customFormat="1" ht="9" customHeight="1" x14ac:dyDescent="0.2">
      <c r="B124" s="62">
        <v>5360</v>
      </c>
      <c r="C124" s="62">
        <v>5400</v>
      </c>
      <c r="D124" s="45">
        <v>142.69</v>
      </c>
      <c r="E124" s="45">
        <v>139.36000000000001</v>
      </c>
      <c r="F124" s="45">
        <v>136.02000000000001</v>
      </c>
      <c r="G124" s="45">
        <v>132.69</v>
      </c>
      <c r="H124" s="45">
        <v>129.36000000000001</v>
      </c>
      <c r="I124" s="45">
        <v>126.02</v>
      </c>
      <c r="J124" s="45">
        <v>122.69</v>
      </c>
      <c r="K124" s="45">
        <v>119.36</v>
      </c>
      <c r="L124" s="45">
        <v>116.02</v>
      </c>
      <c r="M124" s="45">
        <v>112.69</v>
      </c>
      <c r="N124" s="46">
        <v>109.36</v>
      </c>
      <c r="O124" s="85"/>
      <c r="P124" s="85"/>
      <c r="Q124" s="85"/>
      <c r="R124" s="85"/>
      <c r="S124" s="85"/>
      <c r="T124" s="85"/>
      <c r="U124" s="85"/>
      <c r="V124" s="85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</row>
    <row r="125" spans="2:37" s="38" customFormat="1" ht="9" customHeight="1" x14ac:dyDescent="0.2">
      <c r="B125" s="62">
        <v>5400</v>
      </c>
      <c r="C125" s="62">
        <v>5440</v>
      </c>
      <c r="D125" s="45">
        <v>144.21</v>
      </c>
      <c r="E125" s="45">
        <v>140.88</v>
      </c>
      <c r="F125" s="45">
        <v>137.54</v>
      </c>
      <c r="G125" s="45">
        <v>134.21</v>
      </c>
      <c r="H125" s="45">
        <v>130.88</v>
      </c>
      <c r="I125" s="45">
        <v>127.54</v>
      </c>
      <c r="J125" s="45">
        <v>124.21</v>
      </c>
      <c r="K125" s="45">
        <v>120.88</v>
      </c>
      <c r="L125" s="45">
        <v>117.54</v>
      </c>
      <c r="M125" s="45">
        <v>114.21</v>
      </c>
      <c r="N125" s="46">
        <v>110.88</v>
      </c>
      <c r="O125" s="85"/>
      <c r="P125" s="85"/>
      <c r="Q125" s="85"/>
      <c r="R125" s="85"/>
      <c r="S125" s="85"/>
      <c r="T125" s="85"/>
      <c r="U125" s="85"/>
      <c r="V125" s="85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</row>
    <row r="126" spans="2:37" s="38" customFormat="1" ht="9" customHeight="1" x14ac:dyDescent="0.2">
      <c r="B126" s="62">
        <v>5440</v>
      </c>
      <c r="C126" s="62">
        <v>5480</v>
      </c>
      <c r="D126" s="45">
        <v>145.72999999999999</v>
      </c>
      <c r="E126" s="45">
        <v>142.4</v>
      </c>
      <c r="F126" s="45">
        <v>139.06</v>
      </c>
      <c r="G126" s="45">
        <v>135.72999999999999</v>
      </c>
      <c r="H126" s="45">
        <v>132.4</v>
      </c>
      <c r="I126" s="45">
        <v>129.06</v>
      </c>
      <c r="J126" s="45">
        <v>125.73</v>
      </c>
      <c r="K126" s="45">
        <v>122.4</v>
      </c>
      <c r="L126" s="45">
        <v>119.06</v>
      </c>
      <c r="M126" s="45">
        <v>115.73</v>
      </c>
      <c r="N126" s="46">
        <v>112.4</v>
      </c>
      <c r="O126" s="85"/>
      <c r="P126" s="85"/>
      <c r="Q126" s="85"/>
      <c r="R126" s="85"/>
      <c r="S126" s="85"/>
      <c r="T126" s="85"/>
      <c r="U126" s="85"/>
      <c r="V126" s="85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</row>
    <row r="127" spans="2:37" s="38" customFormat="1" ht="9" customHeight="1" x14ac:dyDescent="0.2">
      <c r="B127" s="99">
        <v>5480</v>
      </c>
      <c r="C127" s="99">
        <v>5520</v>
      </c>
      <c r="D127" s="93">
        <v>147.25</v>
      </c>
      <c r="E127" s="93">
        <v>143.91999999999999</v>
      </c>
      <c r="F127" s="93">
        <v>140.58000000000001</v>
      </c>
      <c r="G127" s="93">
        <v>137.25</v>
      </c>
      <c r="H127" s="93">
        <v>133.91999999999999</v>
      </c>
      <c r="I127" s="93">
        <v>130.58000000000001</v>
      </c>
      <c r="J127" s="93">
        <v>127.25</v>
      </c>
      <c r="K127" s="93">
        <v>123.92</v>
      </c>
      <c r="L127" s="93">
        <v>120.58</v>
      </c>
      <c r="M127" s="93">
        <v>117.25</v>
      </c>
      <c r="N127" s="94">
        <v>113.92</v>
      </c>
      <c r="O127" s="85"/>
      <c r="P127" s="85"/>
      <c r="Q127" s="85"/>
      <c r="R127" s="85"/>
      <c r="S127" s="85"/>
      <c r="T127" s="85"/>
      <c r="U127" s="85"/>
      <c r="V127" s="85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</row>
    <row r="128" spans="2:37" s="38" customFormat="1" ht="9" customHeight="1" x14ac:dyDescent="0.2">
      <c r="B128" s="62">
        <v>5520</v>
      </c>
      <c r="C128" s="62">
        <v>5560</v>
      </c>
      <c r="D128" s="45">
        <v>148.77000000000001</v>
      </c>
      <c r="E128" s="45">
        <v>145.44</v>
      </c>
      <c r="F128" s="45">
        <v>142.1</v>
      </c>
      <c r="G128" s="45">
        <v>138.77000000000001</v>
      </c>
      <c r="H128" s="45">
        <v>135.44</v>
      </c>
      <c r="I128" s="45">
        <v>132.1</v>
      </c>
      <c r="J128" s="45">
        <v>128.77000000000001</v>
      </c>
      <c r="K128" s="45">
        <v>125.44</v>
      </c>
      <c r="L128" s="45">
        <v>122.1</v>
      </c>
      <c r="M128" s="45">
        <v>118.77</v>
      </c>
      <c r="N128" s="46">
        <v>115.44</v>
      </c>
      <c r="O128" s="85"/>
      <c r="P128" s="85"/>
      <c r="Q128" s="85"/>
      <c r="R128" s="85"/>
      <c r="S128" s="85"/>
      <c r="T128" s="85"/>
      <c r="U128" s="85"/>
      <c r="V128" s="85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</row>
    <row r="129" spans="2:37" s="38" customFormat="1" ht="9" customHeight="1" x14ac:dyDescent="0.2">
      <c r="B129" s="62">
        <v>5560</v>
      </c>
      <c r="C129" s="62">
        <v>5600</v>
      </c>
      <c r="D129" s="45">
        <v>150.29</v>
      </c>
      <c r="E129" s="45">
        <v>146.96</v>
      </c>
      <c r="F129" s="45">
        <v>143.62</v>
      </c>
      <c r="G129" s="45">
        <v>140.29</v>
      </c>
      <c r="H129" s="45">
        <v>136.96</v>
      </c>
      <c r="I129" s="45">
        <v>133.62</v>
      </c>
      <c r="J129" s="45">
        <v>130.29</v>
      </c>
      <c r="K129" s="45">
        <v>126.96</v>
      </c>
      <c r="L129" s="45">
        <v>123.62</v>
      </c>
      <c r="M129" s="45">
        <v>120.29</v>
      </c>
      <c r="N129" s="46">
        <v>116.96</v>
      </c>
      <c r="O129" s="85"/>
      <c r="P129" s="85"/>
      <c r="Q129" s="85"/>
      <c r="R129" s="85"/>
      <c r="S129" s="85"/>
      <c r="T129" s="85"/>
      <c r="U129" s="85"/>
      <c r="V129" s="85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</row>
    <row r="130" spans="2:37" s="38" customFormat="1" ht="9" customHeight="1" x14ac:dyDescent="0.2">
      <c r="B130" s="62">
        <v>5600</v>
      </c>
      <c r="C130" s="62">
        <v>5640</v>
      </c>
      <c r="D130" s="45">
        <v>151.81</v>
      </c>
      <c r="E130" s="45">
        <v>148.47999999999999</v>
      </c>
      <c r="F130" s="45">
        <v>145.13999999999999</v>
      </c>
      <c r="G130" s="45">
        <v>141.81</v>
      </c>
      <c r="H130" s="45">
        <v>138.47999999999999</v>
      </c>
      <c r="I130" s="45">
        <v>135.13999999999999</v>
      </c>
      <c r="J130" s="45">
        <v>131.81</v>
      </c>
      <c r="K130" s="45">
        <v>128.47999999999999</v>
      </c>
      <c r="L130" s="45">
        <v>125.14</v>
      </c>
      <c r="M130" s="45">
        <v>121.81</v>
      </c>
      <c r="N130" s="46">
        <v>118.48</v>
      </c>
      <c r="O130" s="85"/>
      <c r="P130" s="85"/>
      <c r="Q130" s="85"/>
      <c r="R130" s="85"/>
      <c r="S130" s="85"/>
      <c r="T130" s="85"/>
      <c r="U130" s="85"/>
      <c r="V130" s="85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</row>
    <row r="131" spans="2:37" s="38" customFormat="1" ht="9" customHeight="1" x14ac:dyDescent="0.2">
      <c r="B131" s="99">
        <v>5640</v>
      </c>
      <c r="C131" s="99">
        <v>5680</v>
      </c>
      <c r="D131" s="93">
        <v>153.33000000000001</v>
      </c>
      <c r="E131" s="93">
        <v>150</v>
      </c>
      <c r="F131" s="93">
        <v>146.66</v>
      </c>
      <c r="G131" s="93">
        <v>143.33000000000001</v>
      </c>
      <c r="H131" s="93">
        <v>140</v>
      </c>
      <c r="I131" s="93">
        <v>136.66</v>
      </c>
      <c r="J131" s="93">
        <v>133.33000000000001</v>
      </c>
      <c r="K131" s="93">
        <v>130</v>
      </c>
      <c r="L131" s="93">
        <v>126.66</v>
      </c>
      <c r="M131" s="93">
        <v>123.33</v>
      </c>
      <c r="N131" s="94">
        <v>120</v>
      </c>
      <c r="O131" s="85"/>
      <c r="P131" s="85"/>
      <c r="Q131" s="85"/>
      <c r="R131" s="85"/>
      <c r="S131" s="85"/>
      <c r="T131" s="85"/>
      <c r="U131" s="85"/>
      <c r="V131" s="85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</row>
    <row r="132" spans="2:37" s="38" customFormat="1" ht="9" customHeight="1" x14ac:dyDescent="0.2">
      <c r="B132" s="62">
        <v>5680</v>
      </c>
      <c r="C132" s="62">
        <v>5720</v>
      </c>
      <c r="D132" s="45">
        <v>154.85</v>
      </c>
      <c r="E132" s="45">
        <v>151.52000000000001</v>
      </c>
      <c r="F132" s="45">
        <v>148.18</v>
      </c>
      <c r="G132" s="45">
        <v>144.85</v>
      </c>
      <c r="H132" s="45">
        <v>141.52000000000001</v>
      </c>
      <c r="I132" s="45">
        <v>138.18</v>
      </c>
      <c r="J132" s="45">
        <v>134.85</v>
      </c>
      <c r="K132" s="45">
        <v>131.52000000000001</v>
      </c>
      <c r="L132" s="45">
        <v>128.18</v>
      </c>
      <c r="M132" s="45">
        <v>124.85</v>
      </c>
      <c r="N132" s="46">
        <v>121.52</v>
      </c>
      <c r="O132" s="85"/>
      <c r="P132" s="85"/>
      <c r="Q132" s="85"/>
      <c r="R132" s="85"/>
      <c r="S132" s="85"/>
      <c r="T132" s="85"/>
      <c r="U132" s="85"/>
      <c r="V132" s="85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</row>
    <row r="133" spans="2:37" s="38" customFormat="1" ht="9" customHeight="1" x14ac:dyDescent="0.2">
      <c r="B133" s="62">
        <v>5720</v>
      </c>
      <c r="C133" s="62">
        <v>5760</v>
      </c>
      <c r="D133" s="45">
        <v>156.37</v>
      </c>
      <c r="E133" s="45">
        <v>153.04</v>
      </c>
      <c r="F133" s="45">
        <v>149.69999999999999</v>
      </c>
      <c r="G133" s="45">
        <v>146.37</v>
      </c>
      <c r="H133" s="45">
        <v>143.04</v>
      </c>
      <c r="I133" s="45">
        <v>139.69999999999999</v>
      </c>
      <c r="J133" s="45">
        <v>136.37</v>
      </c>
      <c r="K133" s="45">
        <v>133.04</v>
      </c>
      <c r="L133" s="45">
        <v>129.69999999999999</v>
      </c>
      <c r="M133" s="45">
        <v>126.37</v>
      </c>
      <c r="N133" s="46">
        <v>123.04</v>
      </c>
      <c r="O133" s="85"/>
      <c r="P133" s="85"/>
      <c r="Q133" s="85"/>
      <c r="R133" s="85"/>
      <c r="S133" s="85"/>
      <c r="T133" s="85"/>
      <c r="U133" s="85"/>
      <c r="V133" s="85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</row>
    <row r="134" spans="2:37" s="38" customFormat="1" ht="9" customHeight="1" x14ac:dyDescent="0.2">
      <c r="B134" s="62">
        <v>5760</v>
      </c>
      <c r="C134" s="62">
        <v>5800</v>
      </c>
      <c r="D134" s="45">
        <v>157.88999999999999</v>
      </c>
      <c r="E134" s="45">
        <v>154.56</v>
      </c>
      <c r="F134" s="45">
        <v>151.22</v>
      </c>
      <c r="G134" s="45">
        <v>147.88999999999999</v>
      </c>
      <c r="H134" s="45">
        <v>144.56</v>
      </c>
      <c r="I134" s="45">
        <v>141.22</v>
      </c>
      <c r="J134" s="45">
        <v>137.88999999999999</v>
      </c>
      <c r="K134" s="45">
        <v>134.56</v>
      </c>
      <c r="L134" s="45">
        <v>131.22</v>
      </c>
      <c r="M134" s="45">
        <v>127.89</v>
      </c>
      <c r="N134" s="46">
        <v>124.56</v>
      </c>
      <c r="O134" s="85"/>
      <c r="P134" s="85"/>
      <c r="Q134" s="85"/>
      <c r="R134" s="85"/>
      <c r="S134" s="85"/>
      <c r="T134" s="85"/>
      <c r="U134" s="85"/>
      <c r="V134" s="85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</row>
    <row r="135" spans="2:37" s="38" customFormat="1" ht="9" customHeight="1" x14ac:dyDescent="0.2">
      <c r="B135" s="99">
        <v>5800</v>
      </c>
      <c r="C135" s="99">
        <v>5840</v>
      </c>
      <c r="D135" s="93">
        <v>159.41</v>
      </c>
      <c r="E135" s="93">
        <v>156.08000000000001</v>
      </c>
      <c r="F135" s="93">
        <v>152.74</v>
      </c>
      <c r="G135" s="93">
        <v>149.41</v>
      </c>
      <c r="H135" s="93">
        <v>146.08000000000001</v>
      </c>
      <c r="I135" s="93">
        <v>142.74</v>
      </c>
      <c r="J135" s="93">
        <v>139.41</v>
      </c>
      <c r="K135" s="93">
        <v>136.08000000000001</v>
      </c>
      <c r="L135" s="93">
        <v>132.74</v>
      </c>
      <c r="M135" s="93">
        <v>129.41</v>
      </c>
      <c r="N135" s="94">
        <v>126.08</v>
      </c>
      <c r="O135" s="85"/>
      <c r="P135" s="85"/>
      <c r="Q135" s="85"/>
      <c r="R135" s="85"/>
      <c r="S135" s="85"/>
      <c r="T135" s="85"/>
      <c r="U135" s="85"/>
      <c r="V135" s="85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</row>
    <row r="136" spans="2:37" s="38" customFormat="1" ht="9" customHeight="1" x14ac:dyDescent="0.2">
      <c r="B136" s="62">
        <v>5840</v>
      </c>
      <c r="C136" s="62">
        <v>5880</v>
      </c>
      <c r="D136" s="45">
        <v>160.93</v>
      </c>
      <c r="E136" s="45">
        <v>157.6</v>
      </c>
      <c r="F136" s="45">
        <v>154.26</v>
      </c>
      <c r="G136" s="45">
        <v>150.93</v>
      </c>
      <c r="H136" s="45">
        <v>147.6</v>
      </c>
      <c r="I136" s="45">
        <v>144.26</v>
      </c>
      <c r="J136" s="45">
        <v>140.93</v>
      </c>
      <c r="K136" s="45">
        <v>137.6</v>
      </c>
      <c r="L136" s="45">
        <v>134.26</v>
      </c>
      <c r="M136" s="45">
        <v>130.93</v>
      </c>
      <c r="N136" s="46">
        <v>127.6</v>
      </c>
      <c r="O136" s="85"/>
      <c r="P136" s="85"/>
      <c r="Q136" s="85"/>
      <c r="R136" s="85"/>
      <c r="S136" s="85"/>
      <c r="T136" s="85"/>
      <c r="U136" s="85"/>
      <c r="V136" s="85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</row>
    <row r="137" spans="2:37" s="38" customFormat="1" ht="9" customHeight="1" x14ac:dyDescent="0.2">
      <c r="B137" s="62">
        <v>5880</v>
      </c>
      <c r="C137" s="62">
        <v>5920</v>
      </c>
      <c r="D137" s="45">
        <v>162.44999999999999</v>
      </c>
      <c r="E137" s="45">
        <v>159.12</v>
      </c>
      <c r="F137" s="45">
        <v>155.78</v>
      </c>
      <c r="G137" s="45">
        <v>152.44999999999999</v>
      </c>
      <c r="H137" s="45">
        <v>149.12</v>
      </c>
      <c r="I137" s="45">
        <v>145.78</v>
      </c>
      <c r="J137" s="45">
        <v>142.44999999999999</v>
      </c>
      <c r="K137" s="45">
        <v>139.12</v>
      </c>
      <c r="L137" s="45">
        <v>135.78</v>
      </c>
      <c r="M137" s="45">
        <v>132.44999999999999</v>
      </c>
      <c r="N137" s="46">
        <v>129.12</v>
      </c>
      <c r="O137" s="85"/>
      <c r="P137" s="85"/>
      <c r="Q137" s="85"/>
      <c r="R137" s="85"/>
      <c r="S137" s="85"/>
      <c r="T137" s="85"/>
      <c r="U137" s="85"/>
      <c r="V137" s="85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</row>
    <row r="138" spans="2:37" s="38" customFormat="1" ht="9" customHeight="1" x14ac:dyDescent="0.2">
      <c r="B138" s="62">
        <v>5920</v>
      </c>
      <c r="C138" s="62">
        <v>5960</v>
      </c>
      <c r="D138" s="45">
        <v>163.97</v>
      </c>
      <c r="E138" s="45">
        <v>160.63999999999999</v>
      </c>
      <c r="F138" s="45">
        <v>157.30000000000001</v>
      </c>
      <c r="G138" s="45">
        <v>153.97</v>
      </c>
      <c r="H138" s="45">
        <v>150.63999999999999</v>
      </c>
      <c r="I138" s="45">
        <v>147.30000000000001</v>
      </c>
      <c r="J138" s="45">
        <v>143.97</v>
      </c>
      <c r="K138" s="45">
        <v>140.63999999999999</v>
      </c>
      <c r="L138" s="45">
        <v>137.30000000000001</v>
      </c>
      <c r="M138" s="45">
        <v>133.97</v>
      </c>
      <c r="N138" s="46">
        <v>130.63999999999999</v>
      </c>
      <c r="O138" s="85"/>
      <c r="P138" s="85"/>
      <c r="Q138" s="85"/>
      <c r="R138" s="85"/>
      <c r="S138" s="85"/>
      <c r="T138" s="85"/>
      <c r="U138" s="85"/>
      <c r="V138" s="85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</row>
    <row r="139" spans="2:37" s="38" customFormat="1" ht="9" customHeight="1" x14ac:dyDescent="0.2">
      <c r="B139" s="99">
        <v>5960</v>
      </c>
      <c r="C139" s="99">
        <v>6000</v>
      </c>
      <c r="D139" s="93">
        <v>165.49</v>
      </c>
      <c r="E139" s="93">
        <v>162.16</v>
      </c>
      <c r="F139" s="93">
        <v>158.82</v>
      </c>
      <c r="G139" s="93">
        <v>155.49</v>
      </c>
      <c r="H139" s="93">
        <v>152.16</v>
      </c>
      <c r="I139" s="93">
        <v>148.82</v>
      </c>
      <c r="J139" s="93">
        <v>145.49</v>
      </c>
      <c r="K139" s="93">
        <v>142.16</v>
      </c>
      <c r="L139" s="93">
        <v>138.82</v>
      </c>
      <c r="M139" s="93">
        <v>135.49</v>
      </c>
      <c r="N139" s="94">
        <v>132.16</v>
      </c>
      <c r="O139" s="85"/>
      <c r="P139" s="85"/>
      <c r="Q139" s="85"/>
      <c r="R139" s="85"/>
      <c r="S139" s="85"/>
      <c r="T139" s="85"/>
      <c r="U139" s="85"/>
      <c r="V139" s="85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</row>
    <row r="140" spans="2:37" s="38" customFormat="1" ht="9" customHeight="1" x14ac:dyDescent="0.2">
      <c r="B140" s="62">
        <v>6000</v>
      </c>
      <c r="C140" s="62">
        <v>6040</v>
      </c>
      <c r="D140" s="45">
        <v>167.01</v>
      </c>
      <c r="E140" s="45">
        <v>163.68</v>
      </c>
      <c r="F140" s="45">
        <v>160.34</v>
      </c>
      <c r="G140" s="45">
        <v>157.01</v>
      </c>
      <c r="H140" s="45">
        <v>153.68</v>
      </c>
      <c r="I140" s="45">
        <v>150.34</v>
      </c>
      <c r="J140" s="45">
        <v>147.01</v>
      </c>
      <c r="K140" s="45">
        <v>143.68</v>
      </c>
      <c r="L140" s="45">
        <v>140.34</v>
      </c>
      <c r="M140" s="45">
        <v>137.01</v>
      </c>
      <c r="N140" s="46">
        <v>133.68</v>
      </c>
      <c r="O140" s="85"/>
      <c r="P140" s="85"/>
      <c r="Q140" s="85"/>
      <c r="R140" s="85"/>
      <c r="S140" s="85"/>
      <c r="T140" s="85"/>
      <c r="U140" s="85"/>
      <c r="V140" s="85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</row>
    <row r="141" spans="2:37" s="38" customFormat="1" ht="9" customHeight="1" x14ac:dyDescent="0.2">
      <c r="B141" s="62">
        <v>6040</v>
      </c>
      <c r="C141" s="62">
        <v>6080</v>
      </c>
      <c r="D141" s="45">
        <v>168.53</v>
      </c>
      <c r="E141" s="45">
        <v>165.2</v>
      </c>
      <c r="F141" s="45">
        <v>161.86000000000001</v>
      </c>
      <c r="G141" s="45">
        <v>158.53</v>
      </c>
      <c r="H141" s="45">
        <v>155.19999999999999</v>
      </c>
      <c r="I141" s="45">
        <v>151.86000000000001</v>
      </c>
      <c r="J141" s="45">
        <v>148.53</v>
      </c>
      <c r="K141" s="45">
        <v>145.19999999999999</v>
      </c>
      <c r="L141" s="45">
        <v>141.86000000000001</v>
      </c>
      <c r="M141" s="45">
        <v>138.53</v>
      </c>
      <c r="N141" s="46">
        <v>135.19999999999999</v>
      </c>
      <c r="O141" s="85"/>
      <c r="P141" s="85"/>
      <c r="Q141" s="85"/>
      <c r="R141" s="85"/>
      <c r="S141" s="85"/>
      <c r="T141" s="85"/>
      <c r="U141" s="85"/>
      <c r="V141" s="85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</row>
    <row r="142" spans="2:37" s="38" customFormat="1" ht="9" customHeight="1" x14ac:dyDescent="0.2">
      <c r="B142" s="62">
        <v>6080</v>
      </c>
      <c r="C142" s="62">
        <v>6120</v>
      </c>
      <c r="D142" s="45">
        <v>170.05</v>
      </c>
      <c r="E142" s="45">
        <v>166.72</v>
      </c>
      <c r="F142" s="45">
        <v>163.38</v>
      </c>
      <c r="G142" s="45">
        <v>160.05000000000001</v>
      </c>
      <c r="H142" s="45">
        <v>156.72</v>
      </c>
      <c r="I142" s="45">
        <v>153.38</v>
      </c>
      <c r="J142" s="45">
        <v>150.05000000000001</v>
      </c>
      <c r="K142" s="45">
        <v>146.72</v>
      </c>
      <c r="L142" s="45">
        <v>143.38</v>
      </c>
      <c r="M142" s="45">
        <v>140.05000000000001</v>
      </c>
      <c r="N142" s="46">
        <v>136.72</v>
      </c>
      <c r="O142" s="85"/>
      <c r="P142" s="85"/>
      <c r="Q142" s="85"/>
      <c r="R142" s="85"/>
      <c r="S142" s="85"/>
      <c r="T142" s="85"/>
      <c r="U142" s="85"/>
      <c r="V142" s="85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</row>
    <row r="143" spans="2:37" s="38" customFormat="1" ht="9" customHeight="1" x14ac:dyDescent="0.2">
      <c r="B143" s="99">
        <v>6120</v>
      </c>
      <c r="C143" s="99">
        <v>6160</v>
      </c>
      <c r="D143" s="93">
        <v>171.57</v>
      </c>
      <c r="E143" s="93">
        <v>168.24</v>
      </c>
      <c r="F143" s="93">
        <v>164.9</v>
      </c>
      <c r="G143" s="93">
        <v>161.57</v>
      </c>
      <c r="H143" s="93">
        <v>158.24</v>
      </c>
      <c r="I143" s="93">
        <v>154.9</v>
      </c>
      <c r="J143" s="93">
        <v>151.57</v>
      </c>
      <c r="K143" s="93">
        <v>148.24</v>
      </c>
      <c r="L143" s="93">
        <v>144.9</v>
      </c>
      <c r="M143" s="93">
        <v>141.57</v>
      </c>
      <c r="N143" s="94">
        <v>138.24</v>
      </c>
      <c r="O143" s="85"/>
      <c r="P143" s="85"/>
      <c r="Q143" s="85"/>
      <c r="R143" s="85"/>
      <c r="S143" s="85"/>
      <c r="T143" s="85"/>
      <c r="U143" s="85"/>
      <c r="V143" s="85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</row>
    <row r="144" spans="2:37" s="38" customFormat="1" ht="9" customHeight="1" x14ac:dyDescent="0.2">
      <c r="B144" s="62">
        <v>6160</v>
      </c>
      <c r="C144" s="62">
        <v>6200</v>
      </c>
      <c r="D144" s="45">
        <v>173.09</v>
      </c>
      <c r="E144" s="45">
        <v>169.76</v>
      </c>
      <c r="F144" s="45">
        <v>166.42</v>
      </c>
      <c r="G144" s="45">
        <v>163.09</v>
      </c>
      <c r="H144" s="45">
        <v>159.76</v>
      </c>
      <c r="I144" s="45">
        <v>156.41999999999999</v>
      </c>
      <c r="J144" s="45">
        <v>153.09</v>
      </c>
      <c r="K144" s="45">
        <v>149.76</v>
      </c>
      <c r="L144" s="45">
        <v>146.41999999999999</v>
      </c>
      <c r="M144" s="45">
        <v>143.09</v>
      </c>
      <c r="N144" s="46">
        <v>139.76</v>
      </c>
      <c r="O144" s="85"/>
      <c r="P144" s="85"/>
      <c r="Q144" s="85"/>
      <c r="R144" s="85"/>
      <c r="S144" s="85"/>
      <c r="T144" s="85"/>
      <c r="U144" s="85"/>
      <c r="V144" s="85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</row>
    <row r="145" spans="2:37" s="38" customFormat="1" ht="9" customHeight="1" x14ac:dyDescent="0.2">
      <c r="B145" s="62">
        <v>6200</v>
      </c>
      <c r="C145" s="62">
        <v>6240</v>
      </c>
      <c r="D145" s="45">
        <v>174.61</v>
      </c>
      <c r="E145" s="45">
        <v>171.28</v>
      </c>
      <c r="F145" s="45">
        <v>167.94</v>
      </c>
      <c r="G145" s="45">
        <v>164.61</v>
      </c>
      <c r="H145" s="45">
        <v>161.28</v>
      </c>
      <c r="I145" s="45">
        <v>157.94</v>
      </c>
      <c r="J145" s="45">
        <v>154.61000000000001</v>
      </c>
      <c r="K145" s="45">
        <v>151.28</v>
      </c>
      <c r="L145" s="45">
        <v>147.94</v>
      </c>
      <c r="M145" s="45">
        <v>144.61000000000001</v>
      </c>
      <c r="N145" s="46">
        <v>141.28</v>
      </c>
      <c r="O145" s="85"/>
      <c r="P145" s="85"/>
      <c r="Q145" s="85"/>
      <c r="R145" s="85"/>
      <c r="S145" s="85"/>
      <c r="T145" s="85"/>
      <c r="U145" s="85"/>
      <c r="V145" s="85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</row>
    <row r="146" spans="2:37" s="38" customFormat="1" ht="9" customHeight="1" x14ac:dyDescent="0.2">
      <c r="B146" s="62">
        <v>6240</v>
      </c>
      <c r="C146" s="62">
        <v>6280</v>
      </c>
      <c r="D146" s="45">
        <v>176.13</v>
      </c>
      <c r="E146" s="45">
        <v>172.8</v>
      </c>
      <c r="F146" s="45">
        <v>169.46</v>
      </c>
      <c r="G146" s="45">
        <v>166.13</v>
      </c>
      <c r="H146" s="45">
        <v>162.80000000000001</v>
      </c>
      <c r="I146" s="45">
        <v>159.46</v>
      </c>
      <c r="J146" s="45">
        <v>156.13</v>
      </c>
      <c r="K146" s="45">
        <v>152.80000000000001</v>
      </c>
      <c r="L146" s="45">
        <v>149.46</v>
      </c>
      <c r="M146" s="45">
        <v>146.13</v>
      </c>
      <c r="N146" s="46">
        <v>142.80000000000001</v>
      </c>
      <c r="O146" s="85"/>
      <c r="P146" s="85"/>
      <c r="Q146" s="85"/>
      <c r="R146" s="85"/>
      <c r="S146" s="85"/>
      <c r="T146" s="85"/>
      <c r="U146" s="85"/>
      <c r="V146" s="85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</row>
    <row r="147" spans="2:37" s="38" customFormat="1" ht="9" customHeight="1" x14ac:dyDescent="0.2">
      <c r="B147" s="99">
        <v>6280</v>
      </c>
      <c r="C147" s="99">
        <v>6320</v>
      </c>
      <c r="D147" s="93">
        <v>177.65</v>
      </c>
      <c r="E147" s="93">
        <v>174.32</v>
      </c>
      <c r="F147" s="93">
        <v>170.98</v>
      </c>
      <c r="G147" s="93">
        <v>167.65</v>
      </c>
      <c r="H147" s="93">
        <v>164.32</v>
      </c>
      <c r="I147" s="93">
        <v>160.97999999999999</v>
      </c>
      <c r="J147" s="93">
        <v>157.65</v>
      </c>
      <c r="K147" s="93">
        <v>154.32</v>
      </c>
      <c r="L147" s="93">
        <v>150.97999999999999</v>
      </c>
      <c r="M147" s="93">
        <v>147.65</v>
      </c>
      <c r="N147" s="94">
        <v>144.32</v>
      </c>
      <c r="O147" s="85"/>
      <c r="P147" s="85"/>
      <c r="Q147" s="85"/>
      <c r="R147" s="85"/>
      <c r="S147" s="85"/>
      <c r="T147" s="85"/>
      <c r="U147" s="85"/>
      <c r="V147" s="85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</row>
    <row r="148" spans="2:37" s="38" customFormat="1" ht="9" customHeight="1" x14ac:dyDescent="0.2">
      <c r="B148" s="62">
        <v>6320</v>
      </c>
      <c r="C148" s="62">
        <v>6360</v>
      </c>
      <c r="D148" s="45">
        <v>179.17</v>
      </c>
      <c r="E148" s="45">
        <v>175.84</v>
      </c>
      <c r="F148" s="45">
        <v>172.5</v>
      </c>
      <c r="G148" s="45">
        <v>169.17</v>
      </c>
      <c r="H148" s="45">
        <v>165.84</v>
      </c>
      <c r="I148" s="45">
        <v>162.5</v>
      </c>
      <c r="J148" s="45">
        <v>159.16999999999999</v>
      </c>
      <c r="K148" s="45">
        <v>155.84</v>
      </c>
      <c r="L148" s="45">
        <v>152.5</v>
      </c>
      <c r="M148" s="45">
        <v>149.16999999999999</v>
      </c>
      <c r="N148" s="46">
        <v>145.84</v>
      </c>
      <c r="O148" s="85"/>
      <c r="P148" s="85"/>
      <c r="Q148" s="85"/>
      <c r="R148" s="85"/>
      <c r="S148" s="85"/>
      <c r="T148" s="85"/>
      <c r="U148" s="85"/>
      <c r="V148" s="85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</row>
    <row r="149" spans="2:37" s="38" customFormat="1" ht="9" customHeight="1" x14ac:dyDescent="0.2">
      <c r="B149" s="62">
        <v>6360</v>
      </c>
      <c r="C149" s="62">
        <v>6400</v>
      </c>
      <c r="D149" s="45">
        <v>180.69</v>
      </c>
      <c r="E149" s="45">
        <v>177.36</v>
      </c>
      <c r="F149" s="45">
        <v>174.02</v>
      </c>
      <c r="G149" s="45">
        <v>170.69</v>
      </c>
      <c r="H149" s="45">
        <v>167.36</v>
      </c>
      <c r="I149" s="45">
        <v>164.02</v>
      </c>
      <c r="J149" s="45">
        <v>160.69</v>
      </c>
      <c r="K149" s="45">
        <v>157.36000000000001</v>
      </c>
      <c r="L149" s="45">
        <v>154.02000000000001</v>
      </c>
      <c r="M149" s="45">
        <v>150.69</v>
      </c>
      <c r="N149" s="46">
        <v>147.36000000000001</v>
      </c>
      <c r="O149" s="85"/>
      <c r="P149" s="85"/>
      <c r="Q149" s="85"/>
      <c r="R149" s="85"/>
      <c r="S149" s="85"/>
      <c r="T149" s="85"/>
      <c r="U149" s="85"/>
      <c r="V149" s="85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</row>
    <row r="150" spans="2:37" s="38" customFormat="1" ht="9" customHeight="1" x14ac:dyDescent="0.2">
      <c r="B150" s="62">
        <v>6400</v>
      </c>
      <c r="C150" s="62">
        <v>6440</v>
      </c>
      <c r="D150" s="45">
        <v>182.21</v>
      </c>
      <c r="E150" s="45">
        <v>178.88</v>
      </c>
      <c r="F150" s="45">
        <v>175.54</v>
      </c>
      <c r="G150" s="45">
        <v>172.21</v>
      </c>
      <c r="H150" s="45">
        <v>168.88</v>
      </c>
      <c r="I150" s="45">
        <v>165.54</v>
      </c>
      <c r="J150" s="45">
        <v>162.21</v>
      </c>
      <c r="K150" s="45">
        <v>158.88</v>
      </c>
      <c r="L150" s="45">
        <v>155.54</v>
      </c>
      <c r="M150" s="45">
        <v>152.21</v>
      </c>
      <c r="N150" s="46">
        <v>148.88</v>
      </c>
      <c r="O150" s="85"/>
      <c r="P150" s="85"/>
      <c r="Q150" s="85"/>
      <c r="R150" s="85"/>
      <c r="S150" s="85"/>
      <c r="T150" s="85"/>
      <c r="U150" s="85"/>
      <c r="V150" s="85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</row>
    <row r="151" spans="2:37" s="38" customFormat="1" ht="9" customHeight="1" x14ac:dyDescent="0.2">
      <c r="B151" s="99">
        <v>6440</v>
      </c>
      <c r="C151" s="99">
        <v>6480</v>
      </c>
      <c r="D151" s="93">
        <v>183.73</v>
      </c>
      <c r="E151" s="93">
        <v>180.4</v>
      </c>
      <c r="F151" s="93">
        <v>177.06</v>
      </c>
      <c r="G151" s="93">
        <v>173.73</v>
      </c>
      <c r="H151" s="93">
        <v>170.4</v>
      </c>
      <c r="I151" s="93">
        <v>167.06</v>
      </c>
      <c r="J151" s="93">
        <v>163.72999999999999</v>
      </c>
      <c r="K151" s="93">
        <v>160.4</v>
      </c>
      <c r="L151" s="93">
        <v>157.06</v>
      </c>
      <c r="M151" s="93">
        <v>153.72999999999999</v>
      </c>
      <c r="N151" s="94">
        <v>150.4</v>
      </c>
      <c r="O151" s="85"/>
      <c r="P151" s="85"/>
      <c r="Q151" s="85"/>
      <c r="R151" s="85"/>
      <c r="S151" s="85"/>
      <c r="T151" s="85"/>
      <c r="U151" s="85"/>
      <c r="V151" s="85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</row>
    <row r="152" spans="2:37" s="38" customFormat="1" ht="9" customHeight="1" x14ac:dyDescent="0.2">
      <c r="B152" s="62">
        <v>6480</v>
      </c>
      <c r="C152" s="62">
        <v>6520</v>
      </c>
      <c r="D152" s="45">
        <v>185.25</v>
      </c>
      <c r="E152" s="45">
        <v>181.92</v>
      </c>
      <c r="F152" s="45">
        <v>178.58</v>
      </c>
      <c r="G152" s="45">
        <v>175.25</v>
      </c>
      <c r="H152" s="45">
        <v>171.92</v>
      </c>
      <c r="I152" s="45">
        <v>168.58</v>
      </c>
      <c r="J152" s="45">
        <v>165.25</v>
      </c>
      <c r="K152" s="45">
        <v>161.91999999999999</v>
      </c>
      <c r="L152" s="45">
        <v>158.58000000000001</v>
      </c>
      <c r="M152" s="45">
        <v>155.25</v>
      </c>
      <c r="N152" s="46">
        <v>151.91999999999999</v>
      </c>
      <c r="O152" s="85"/>
      <c r="P152" s="85"/>
      <c r="Q152" s="85"/>
      <c r="R152" s="85"/>
      <c r="S152" s="85"/>
      <c r="T152" s="85"/>
      <c r="U152" s="85"/>
      <c r="V152" s="85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</row>
    <row r="153" spans="2:37" s="38" customFormat="1" ht="9" customHeight="1" x14ac:dyDescent="0.2">
      <c r="B153" s="62">
        <v>6520</v>
      </c>
      <c r="C153" s="62">
        <v>6560</v>
      </c>
      <c r="D153" s="45">
        <v>186.77</v>
      </c>
      <c r="E153" s="45">
        <v>183.44</v>
      </c>
      <c r="F153" s="45">
        <v>180.1</v>
      </c>
      <c r="G153" s="45">
        <v>176.77</v>
      </c>
      <c r="H153" s="45">
        <v>173.44</v>
      </c>
      <c r="I153" s="45">
        <v>170.1</v>
      </c>
      <c r="J153" s="45">
        <v>166.77</v>
      </c>
      <c r="K153" s="45">
        <v>163.44</v>
      </c>
      <c r="L153" s="45">
        <v>160.1</v>
      </c>
      <c r="M153" s="45">
        <v>156.77000000000001</v>
      </c>
      <c r="N153" s="46">
        <v>153.44</v>
      </c>
      <c r="O153" s="85"/>
      <c r="P153" s="85"/>
      <c r="Q153" s="85"/>
      <c r="R153" s="85"/>
      <c r="S153" s="85"/>
      <c r="T153" s="85"/>
      <c r="U153" s="85"/>
      <c r="V153" s="85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</row>
    <row r="154" spans="2:37" s="38" customFormat="1" ht="9" customHeight="1" x14ac:dyDescent="0.2">
      <c r="B154" s="62">
        <v>6560</v>
      </c>
      <c r="C154" s="62">
        <v>6600</v>
      </c>
      <c r="D154" s="45">
        <v>188.29</v>
      </c>
      <c r="E154" s="45">
        <v>184.96</v>
      </c>
      <c r="F154" s="45">
        <v>181.62</v>
      </c>
      <c r="G154" s="45">
        <v>178.29</v>
      </c>
      <c r="H154" s="45">
        <v>174.96</v>
      </c>
      <c r="I154" s="45">
        <v>171.62</v>
      </c>
      <c r="J154" s="45">
        <v>168.29</v>
      </c>
      <c r="K154" s="45">
        <v>164.96</v>
      </c>
      <c r="L154" s="45">
        <v>161.62</v>
      </c>
      <c r="M154" s="45">
        <v>158.29</v>
      </c>
      <c r="N154" s="46">
        <v>154.96</v>
      </c>
      <c r="O154" s="85"/>
      <c r="P154" s="85"/>
      <c r="Q154" s="85"/>
      <c r="R154" s="85"/>
      <c r="S154" s="85"/>
      <c r="T154" s="85"/>
      <c r="U154" s="85"/>
      <c r="V154" s="85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</row>
    <row r="155" spans="2:37" s="38" customFormat="1" ht="9" customHeight="1" x14ac:dyDescent="0.2">
      <c r="B155" s="99">
        <v>6600</v>
      </c>
      <c r="C155" s="99">
        <v>6640</v>
      </c>
      <c r="D155" s="93">
        <v>189.81</v>
      </c>
      <c r="E155" s="93">
        <v>186.48</v>
      </c>
      <c r="F155" s="93">
        <v>183.14</v>
      </c>
      <c r="G155" s="93">
        <v>179.81</v>
      </c>
      <c r="H155" s="93">
        <v>176.48</v>
      </c>
      <c r="I155" s="93">
        <v>173.14</v>
      </c>
      <c r="J155" s="93">
        <v>169.81</v>
      </c>
      <c r="K155" s="93">
        <v>166.48</v>
      </c>
      <c r="L155" s="93">
        <v>163.13999999999999</v>
      </c>
      <c r="M155" s="93">
        <v>159.81</v>
      </c>
      <c r="N155" s="94">
        <v>156.47999999999999</v>
      </c>
      <c r="O155" s="85"/>
      <c r="P155" s="85"/>
      <c r="Q155" s="85"/>
      <c r="R155" s="85"/>
      <c r="S155" s="85"/>
      <c r="T155" s="85"/>
      <c r="U155" s="85"/>
      <c r="V155" s="85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</row>
    <row r="156" spans="2:37" s="38" customFormat="1" ht="9" customHeight="1" x14ac:dyDescent="0.2">
      <c r="B156" s="62">
        <v>6640</v>
      </c>
      <c r="C156" s="62">
        <v>6680</v>
      </c>
      <c r="D156" s="45">
        <v>191.33</v>
      </c>
      <c r="E156" s="45">
        <v>188</v>
      </c>
      <c r="F156" s="45">
        <v>184.66</v>
      </c>
      <c r="G156" s="45">
        <v>181.33</v>
      </c>
      <c r="H156" s="45">
        <v>178</v>
      </c>
      <c r="I156" s="45">
        <v>174.66</v>
      </c>
      <c r="J156" s="45">
        <v>171.33</v>
      </c>
      <c r="K156" s="45">
        <v>168</v>
      </c>
      <c r="L156" s="45">
        <v>164.66</v>
      </c>
      <c r="M156" s="45">
        <v>161.33000000000001</v>
      </c>
      <c r="N156" s="46">
        <v>158</v>
      </c>
      <c r="O156" s="85"/>
      <c r="P156" s="85"/>
      <c r="Q156" s="85"/>
      <c r="R156" s="85"/>
      <c r="S156" s="85"/>
      <c r="T156" s="85"/>
      <c r="U156" s="85"/>
      <c r="V156" s="85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</row>
    <row r="157" spans="2:37" s="38" customFormat="1" ht="9" customHeight="1" x14ac:dyDescent="0.2">
      <c r="B157" s="62">
        <v>6680</v>
      </c>
      <c r="C157" s="62">
        <v>6720</v>
      </c>
      <c r="D157" s="45">
        <v>192.85</v>
      </c>
      <c r="E157" s="45">
        <v>189.52</v>
      </c>
      <c r="F157" s="45">
        <v>186.18</v>
      </c>
      <c r="G157" s="45">
        <v>182.85</v>
      </c>
      <c r="H157" s="45">
        <v>179.52</v>
      </c>
      <c r="I157" s="45">
        <v>176.18</v>
      </c>
      <c r="J157" s="45">
        <v>172.85</v>
      </c>
      <c r="K157" s="45">
        <v>169.52</v>
      </c>
      <c r="L157" s="45">
        <v>166.18</v>
      </c>
      <c r="M157" s="45">
        <v>162.85</v>
      </c>
      <c r="N157" s="46">
        <v>159.52000000000001</v>
      </c>
      <c r="O157" s="85"/>
      <c r="P157" s="85"/>
      <c r="Q157" s="85"/>
      <c r="R157" s="85"/>
      <c r="S157" s="85"/>
      <c r="T157" s="85"/>
      <c r="U157" s="85"/>
      <c r="V157" s="85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</row>
    <row r="158" spans="2:37" s="38" customFormat="1" ht="9" customHeight="1" x14ac:dyDescent="0.2">
      <c r="B158" s="62">
        <v>6720</v>
      </c>
      <c r="C158" s="62">
        <v>6760</v>
      </c>
      <c r="D158" s="45">
        <v>194.37</v>
      </c>
      <c r="E158" s="45">
        <v>191.04</v>
      </c>
      <c r="F158" s="45">
        <v>187.7</v>
      </c>
      <c r="G158" s="45">
        <v>184.37</v>
      </c>
      <c r="H158" s="45">
        <v>181.04</v>
      </c>
      <c r="I158" s="45">
        <v>177.7</v>
      </c>
      <c r="J158" s="45">
        <v>174.37</v>
      </c>
      <c r="K158" s="45">
        <v>171.04</v>
      </c>
      <c r="L158" s="45">
        <v>167.7</v>
      </c>
      <c r="M158" s="45">
        <v>164.37</v>
      </c>
      <c r="N158" s="46">
        <v>161.04</v>
      </c>
      <c r="O158" s="85"/>
      <c r="P158" s="85"/>
      <c r="Q158" s="85"/>
      <c r="R158" s="85"/>
      <c r="S158" s="85"/>
      <c r="T158" s="85"/>
      <c r="U158" s="85"/>
      <c r="V158" s="85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</row>
    <row r="159" spans="2:37" s="38" customFormat="1" ht="9" customHeight="1" x14ac:dyDescent="0.2">
      <c r="B159" s="99">
        <v>6760</v>
      </c>
      <c r="C159" s="99">
        <v>6800</v>
      </c>
      <c r="D159" s="93">
        <v>195.89</v>
      </c>
      <c r="E159" s="93">
        <v>192.56</v>
      </c>
      <c r="F159" s="93">
        <v>189.22</v>
      </c>
      <c r="G159" s="93">
        <v>185.89</v>
      </c>
      <c r="H159" s="93">
        <v>182.56</v>
      </c>
      <c r="I159" s="93">
        <v>179.22</v>
      </c>
      <c r="J159" s="93">
        <v>175.89</v>
      </c>
      <c r="K159" s="93">
        <v>172.56</v>
      </c>
      <c r="L159" s="93">
        <v>169.22</v>
      </c>
      <c r="M159" s="93">
        <v>165.89</v>
      </c>
      <c r="N159" s="94">
        <v>162.56</v>
      </c>
      <c r="O159" s="85"/>
      <c r="P159" s="85"/>
      <c r="Q159" s="85"/>
      <c r="R159" s="85"/>
      <c r="S159" s="85"/>
      <c r="T159" s="85"/>
      <c r="U159" s="85"/>
      <c r="V159" s="85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</row>
    <row r="160" spans="2:37" s="38" customFormat="1" ht="9" customHeight="1" x14ac:dyDescent="0.2">
      <c r="B160" s="62">
        <v>6800</v>
      </c>
      <c r="C160" s="62">
        <v>6840</v>
      </c>
      <c r="D160" s="45">
        <v>197.41</v>
      </c>
      <c r="E160" s="45">
        <v>194.08</v>
      </c>
      <c r="F160" s="45">
        <v>190.74</v>
      </c>
      <c r="G160" s="45">
        <v>187.41</v>
      </c>
      <c r="H160" s="45">
        <v>184.08</v>
      </c>
      <c r="I160" s="45">
        <v>180.74</v>
      </c>
      <c r="J160" s="45">
        <v>177.41</v>
      </c>
      <c r="K160" s="45">
        <v>174.08</v>
      </c>
      <c r="L160" s="45">
        <v>170.74</v>
      </c>
      <c r="M160" s="45">
        <v>167.41</v>
      </c>
      <c r="N160" s="46">
        <v>164.08</v>
      </c>
      <c r="O160" s="85"/>
      <c r="P160" s="85"/>
      <c r="Q160" s="85"/>
      <c r="R160" s="85"/>
      <c r="S160" s="85"/>
      <c r="T160" s="85"/>
      <c r="U160" s="85"/>
      <c r="V160" s="85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</row>
    <row r="161" spans="2:37" s="38" customFormat="1" ht="9" customHeight="1" x14ac:dyDescent="0.2">
      <c r="B161" s="62">
        <v>6840</v>
      </c>
      <c r="C161" s="62">
        <v>6880</v>
      </c>
      <c r="D161" s="45">
        <v>198.93</v>
      </c>
      <c r="E161" s="45">
        <v>195.6</v>
      </c>
      <c r="F161" s="45">
        <v>192.26</v>
      </c>
      <c r="G161" s="45">
        <v>188.93</v>
      </c>
      <c r="H161" s="45">
        <v>185.6</v>
      </c>
      <c r="I161" s="45">
        <v>182.26</v>
      </c>
      <c r="J161" s="45">
        <v>178.93</v>
      </c>
      <c r="K161" s="45">
        <v>175.6</v>
      </c>
      <c r="L161" s="45">
        <v>172.26</v>
      </c>
      <c r="M161" s="45">
        <v>168.93</v>
      </c>
      <c r="N161" s="46">
        <v>165.6</v>
      </c>
      <c r="O161" s="85"/>
      <c r="P161" s="85"/>
      <c r="Q161" s="85"/>
      <c r="R161" s="85"/>
      <c r="S161" s="85"/>
      <c r="T161" s="85"/>
      <c r="U161" s="85"/>
      <c r="V161" s="85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</row>
    <row r="162" spans="2:37" s="38" customFormat="1" ht="9" customHeight="1" x14ac:dyDescent="0.2">
      <c r="B162" s="62">
        <v>6880</v>
      </c>
      <c r="C162" s="62">
        <v>6920</v>
      </c>
      <c r="D162" s="45">
        <v>200.45</v>
      </c>
      <c r="E162" s="45">
        <v>197.12</v>
      </c>
      <c r="F162" s="45">
        <v>193.78</v>
      </c>
      <c r="G162" s="45">
        <v>190.45</v>
      </c>
      <c r="H162" s="45">
        <v>187.12</v>
      </c>
      <c r="I162" s="45">
        <v>183.78</v>
      </c>
      <c r="J162" s="45">
        <v>180.45</v>
      </c>
      <c r="K162" s="45">
        <v>177.12</v>
      </c>
      <c r="L162" s="45">
        <v>173.78</v>
      </c>
      <c r="M162" s="45">
        <v>170.45</v>
      </c>
      <c r="N162" s="46">
        <v>167.12</v>
      </c>
      <c r="O162" s="85"/>
      <c r="P162" s="85"/>
      <c r="Q162" s="85"/>
      <c r="R162" s="85"/>
      <c r="S162" s="85"/>
      <c r="T162" s="85"/>
      <c r="U162" s="85"/>
      <c r="V162" s="85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</row>
    <row r="163" spans="2:37" s="38" customFormat="1" ht="9" customHeight="1" x14ac:dyDescent="0.2">
      <c r="B163" s="99">
        <v>6920</v>
      </c>
      <c r="C163" s="99">
        <v>6960</v>
      </c>
      <c r="D163" s="93">
        <v>201.97</v>
      </c>
      <c r="E163" s="93">
        <v>198.64</v>
      </c>
      <c r="F163" s="93">
        <v>195.3</v>
      </c>
      <c r="G163" s="93">
        <v>191.97</v>
      </c>
      <c r="H163" s="93">
        <v>188.64</v>
      </c>
      <c r="I163" s="93">
        <v>185.3</v>
      </c>
      <c r="J163" s="93">
        <v>181.97</v>
      </c>
      <c r="K163" s="93">
        <v>178.64</v>
      </c>
      <c r="L163" s="93">
        <v>175.3</v>
      </c>
      <c r="M163" s="93">
        <v>171.97</v>
      </c>
      <c r="N163" s="94">
        <v>168.64</v>
      </c>
      <c r="O163" s="85"/>
      <c r="P163" s="85"/>
      <c r="Q163" s="85"/>
      <c r="R163" s="85"/>
      <c r="S163" s="85"/>
      <c r="T163" s="85"/>
      <c r="U163" s="85"/>
      <c r="V163" s="85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</row>
    <row r="164" spans="2:37" s="38" customFormat="1" ht="9" customHeight="1" x14ac:dyDescent="0.2">
      <c r="B164" s="62">
        <v>6960</v>
      </c>
      <c r="C164" s="62">
        <v>7000</v>
      </c>
      <c r="D164" s="45">
        <v>203.49</v>
      </c>
      <c r="E164" s="45">
        <v>200.16</v>
      </c>
      <c r="F164" s="45">
        <v>196.82</v>
      </c>
      <c r="G164" s="45">
        <v>193.49</v>
      </c>
      <c r="H164" s="45">
        <v>190.16</v>
      </c>
      <c r="I164" s="45">
        <v>186.82</v>
      </c>
      <c r="J164" s="45">
        <v>183.49</v>
      </c>
      <c r="K164" s="45">
        <v>180.16</v>
      </c>
      <c r="L164" s="45">
        <v>176.82</v>
      </c>
      <c r="M164" s="45">
        <v>173.49</v>
      </c>
      <c r="N164" s="46">
        <v>170.16</v>
      </c>
      <c r="O164" s="85"/>
      <c r="P164" s="85"/>
      <c r="Q164" s="85"/>
      <c r="R164" s="85"/>
      <c r="S164" s="85"/>
      <c r="T164" s="85"/>
      <c r="U164" s="85"/>
      <c r="V164" s="85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</row>
    <row r="165" spans="2:37" s="38" customFormat="1" ht="9" customHeight="1" x14ac:dyDescent="0.2">
      <c r="B165" s="62">
        <v>7000</v>
      </c>
      <c r="C165" s="62">
        <v>7040</v>
      </c>
      <c r="D165" s="45">
        <v>205.01</v>
      </c>
      <c r="E165" s="45">
        <v>201.68</v>
      </c>
      <c r="F165" s="45">
        <v>198.34</v>
      </c>
      <c r="G165" s="45">
        <v>195.01</v>
      </c>
      <c r="H165" s="45">
        <v>191.68</v>
      </c>
      <c r="I165" s="45">
        <v>188.34</v>
      </c>
      <c r="J165" s="45">
        <v>185.01</v>
      </c>
      <c r="K165" s="45">
        <v>181.68</v>
      </c>
      <c r="L165" s="45">
        <v>178.34</v>
      </c>
      <c r="M165" s="45">
        <v>175.01</v>
      </c>
      <c r="N165" s="46">
        <v>171.68</v>
      </c>
      <c r="O165" s="85"/>
      <c r="P165" s="85"/>
      <c r="Q165" s="85"/>
      <c r="R165" s="85"/>
      <c r="S165" s="85"/>
      <c r="T165" s="85"/>
      <c r="U165" s="85"/>
      <c r="V165" s="85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</row>
    <row r="166" spans="2:37" s="38" customFormat="1" ht="9" customHeight="1" x14ac:dyDescent="0.2">
      <c r="B166" s="62">
        <v>7040</v>
      </c>
      <c r="C166" s="62">
        <v>7080</v>
      </c>
      <c r="D166" s="45">
        <v>206.53</v>
      </c>
      <c r="E166" s="45">
        <v>203.2</v>
      </c>
      <c r="F166" s="45">
        <v>199.86</v>
      </c>
      <c r="G166" s="45">
        <v>196.53</v>
      </c>
      <c r="H166" s="45">
        <v>193.2</v>
      </c>
      <c r="I166" s="45">
        <v>189.86</v>
      </c>
      <c r="J166" s="45">
        <v>186.53</v>
      </c>
      <c r="K166" s="45">
        <v>183.2</v>
      </c>
      <c r="L166" s="45">
        <v>179.86</v>
      </c>
      <c r="M166" s="45">
        <v>176.53</v>
      </c>
      <c r="N166" s="46">
        <v>173.2</v>
      </c>
      <c r="O166" s="85"/>
      <c r="P166" s="85"/>
      <c r="Q166" s="85"/>
      <c r="R166" s="85"/>
      <c r="S166" s="85"/>
      <c r="T166" s="85"/>
      <c r="U166" s="85"/>
      <c r="V166" s="85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</row>
    <row r="167" spans="2:37" s="38" customFormat="1" ht="9" customHeight="1" x14ac:dyDescent="0.2">
      <c r="B167" s="99">
        <v>7080</v>
      </c>
      <c r="C167" s="99">
        <v>7120</v>
      </c>
      <c r="D167" s="93">
        <v>208.05</v>
      </c>
      <c r="E167" s="93">
        <v>204.72</v>
      </c>
      <c r="F167" s="93">
        <v>201.38</v>
      </c>
      <c r="G167" s="93">
        <v>198.05</v>
      </c>
      <c r="H167" s="93">
        <v>194.72</v>
      </c>
      <c r="I167" s="93">
        <v>191.38</v>
      </c>
      <c r="J167" s="93">
        <v>188.05</v>
      </c>
      <c r="K167" s="93">
        <v>184.72</v>
      </c>
      <c r="L167" s="93">
        <v>181.38</v>
      </c>
      <c r="M167" s="93">
        <v>178.05</v>
      </c>
      <c r="N167" s="94">
        <v>174.72</v>
      </c>
      <c r="O167" s="85"/>
      <c r="P167" s="85"/>
      <c r="Q167" s="85"/>
      <c r="R167" s="85"/>
      <c r="S167" s="85"/>
      <c r="T167" s="85"/>
      <c r="U167" s="85"/>
      <c r="V167" s="85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</row>
    <row r="168" spans="2:37" s="38" customFormat="1" ht="9" customHeight="1" x14ac:dyDescent="0.2">
      <c r="B168" s="62">
        <v>7120</v>
      </c>
      <c r="C168" s="62">
        <v>7160</v>
      </c>
      <c r="D168" s="45">
        <v>209.57</v>
      </c>
      <c r="E168" s="45">
        <v>206.24</v>
      </c>
      <c r="F168" s="45">
        <v>202.9</v>
      </c>
      <c r="G168" s="45">
        <v>199.57</v>
      </c>
      <c r="H168" s="45">
        <v>196.24</v>
      </c>
      <c r="I168" s="45">
        <v>192.9</v>
      </c>
      <c r="J168" s="45">
        <v>189.57</v>
      </c>
      <c r="K168" s="45">
        <v>186.24</v>
      </c>
      <c r="L168" s="45">
        <v>182.9</v>
      </c>
      <c r="M168" s="45">
        <v>179.57</v>
      </c>
      <c r="N168" s="46">
        <v>176.24</v>
      </c>
      <c r="O168" s="85"/>
      <c r="P168" s="85"/>
      <c r="Q168" s="85"/>
      <c r="R168" s="85"/>
      <c r="S168" s="85"/>
      <c r="T168" s="85"/>
      <c r="U168" s="85"/>
      <c r="V168" s="85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</row>
    <row r="169" spans="2:37" s="38" customFormat="1" ht="9" customHeight="1" x14ac:dyDescent="0.2">
      <c r="B169" s="62">
        <v>7160</v>
      </c>
      <c r="C169" s="62">
        <v>7200</v>
      </c>
      <c r="D169" s="45">
        <v>211.09</v>
      </c>
      <c r="E169" s="45">
        <v>207.76</v>
      </c>
      <c r="F169" s="45">
        <v>204.42</v>
      </c>
      <c r="G169" s="45">
        <v>201.09</v>
      </c>
      <c r="H169" s="45">
        <v>197.76</v>
      </c>
      <c r="I169" s="45">
        <v>194.42</v>
      </c>
      <c r="J169" s="45">
        <v>191.09</v>
      </c>
      <c r="K169" s="45">
        <v>187.76</v>
      </c>
      <c r="L169" s="45">
        <v>184.42</v>
      </c>
      <c r="M169" s="45">
        <v>181.09</v>
      </c>
      <c r="N169" s="46">
        <v>177.76</v>
      </c>
      <c r="O169" s="85"/>
      <c r="P169" s="85"/>
      <c r="Q169" s="85"/>
      <c r="R169" s="85"/>
      <c r="S169" s="85"/>
      <c r="T169" s="85"/>
      <c r="U169" s="85"/>
      <c r="V169" s="85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</row>
    <row r="170" spans="2:37" s="38" customFormat="1" ht="9" customHeight="1" x14ac:dyDescent="0.2">
      <c r="B170" s="62">
        <v>7200</v>
      </c>
      <c r="C170" s="62">
        <v>7240</v>
      </c>
      <c r="D170" s="45">
        <v>212.61</v>
      </c>
      <c r="E170" s="45">
        <v>209.28</v>
      </c>
      <c r="F170" s="45">
        <v>205.94</v>
      </c>
      <c r="G170" s="45">
        <v>202.61</v>
      </c>
      <c r="H170" s="45">
        <v>199.28</v>
      </c>
      <c r="I170" s="45">
        <v>195.94</v>
      </c>
      <c r="J170" s="45">
        <v>192.61</v>
      </c>
      <c r="K170" s="45">
        <v>189.28</v>
      </c>
      <c r="L170" s="45">
        <v>185.94</v>
      </c>
      <c r="M170" s="45">
        <v>182.61</v>
      </c>
      <c r="N170" s="46">
        <v>179.28</v>
      </c>
      <c r="O170" s="85"/>
      <c r="P170" s="85"/>
      <c r="Q170" s="85"/>
      <c r="R170" s="85"/>
      <c r="S170" s="85"/>
      <c r="T170" s="85"/>
      <c r="U170" s="85"/>
      <c r="V170" s="85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</row>
    <row r="171" spans="2:37" s="38" customFormat="1" ht="9" customHeight="1" x14ac:dyDescent="0.2">
      <c r="B171" s="99">
        <v>7240</v>
      </c>
      <c r="C171" s="99">
        <v>7280</v>
      </c>
      <c r="D171" s="93">
        <v>214.13</v>
      </c>
      <c r="E171" s="93">
        <v>210.8</v>
      </c>
      <c r="F171" s="93">
        <v>207.46</v>
      </c>
      <c r="G171" s="93">
        <v>204.13</v>
      </c>
      <c r="H171" s="93">
        <v>200.8</v>
      </c>
      <c r="I171" s="93">
        <v>197.46</v>
      </c>
      <c r="J171" s="93">
        <v>194.13</v>
      </c>
      <c r="K171" s="93">
        <v>190.8</v>
      </c>
      <c r="L171" s="93">
        <v>187.46</v>
      </c>
      <c r="M171" s="93">
        <v>184.13</v>
      </c>
      <c r="N171" s="94">
        <v>180.8</v>
      </c>
      <c r="O171" s="85"/>
      <c r="P171" s="85"/>
      <c r="Q171" s="85"/>
      <c r="R171" s="85"/>
      <c r="S171" s="85"/>
      <c r="T171" s="85"/>
      <c r="U171" s="85"/>
      <c r="V171" s="85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</row>
    <row r="172" spans="2:37" s="38" customFormat="1" ht="9" customHeight="1" x14ac:dyDescent="0.2">
      <c r="B172" s="62">
        <v>7280</v>
      </c>
      <c r="C172" s="62">
        <v>7320</v>
      </c>
      <c r="D172" s="45">
        <v>215.65</v>
      </c>
      <c r="E172" s="45">
        <v>212.32</v>
      </c>
      <c r="F172" s="45">
        <v>208.98</v>
      </c>
      <c r="G172" s="45">
        <v>205.65</v>
      </c>
      <c r="H172" s="45">
        <v>202.32</v>
      </c>
      <c r="I172" s="45">
        <v>198.98</v>
      </c>
      <c r="J172" s="45">
        <v>195.65</v>
      </c>
      <c r="K172" s="45">
        <v>192.32</v>
      </c>
      <c r="L172" s="45">
        <v>188.98</v>
      </c>
      <c r="M172" s="45">
        <v>185.65</v>
      </c>
      <c r="N172" s="46">
        <v>182.32</v>
      </c>
      <c r="O172" s="85"/>
      <c r="P172" s="85"/>
      <c r="Q172" s="85"/>
      <c r="R172" s="85"/>
      <c r="S172" s="85"/>
      <c r="T172" s="85"/>
      <c r="U172" s="85"/>
      <c r="V172" s="85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</row>
    <row r="173" spans="2:37" s="38" customFormat="1" ht="9" customHeight="1" x14ac:dyDescent="0.2">
      <c r="B173" s="62">
        <v>7320</v>
      </c>
      <c r="C173" s="62">
        <v>7360</v>
      </c>
      <c r="D173" s="45">
        <v>217.17</v>
      </c>
      <c r="E173" s="45">
        <v>213.84</v>
      </c>
      <c r="F173" s="45">
        <v>210.5</v>
      </c>
      <c r="G173" s="45">
        <v>207.17</v>
      </c>
      <c r="H173" s="45">
        <v>203.84</v>
      </c>
      <c r="I173" s="45">
        <v>200.5</v>
      </c>
      <c r="J173" s="45">
        <v>197.17</v>
      </c>
      <c r="K173" s="45">
        <v>193.84</v>
      </c>
      <c r="L173" s="45">
        <v>190.5</v>
      </c>
      <c r="M173" s="45">
        <v>187.17</v>
      </c>
      <c r="N173" s="46">
        <v>183.84</v>
      </c>
      <c r="O173" s="85"/>
      <c r="P173" s="85"/>
      <c r="Q173" s="85"/>
      <c r="R173" s="85"/>
      <c r="S173" s="85"/>
      <c r="T173" s="85"/>
      <c r="U173" s="85"/>
      <c r="V173" s="85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</row>
    <row r="174" spans="2:37" s="38" customFormat="1" ht="9" customHeight="1" x14ac:dyDescent="0.2">
      <c r="B174" s="62">
        <v>7360</v>
      </c>
      <c r="C174" s="62">
        <v>7400</v>
      </c>
      <c r="D174" s="45">
        <v>218.69</v>
      </c>
      <c r="E174" s="45">
        <v>215.36</v>
      </c>
      <c r="F174" s="45">
        <v>212.02</v>
      </c>
      <c r="G174" s="45">
        <v>208.69</v>
      </c>
      <c r="H174" s="45">
        <v>205.36</v>
      </c>
      <c r="I174" s="45">
        <v>202.02</v>
      </c>
      <c r="J174" s="45">
        <v>198.69</v>
      </c>
      <c r="K174" s="45">
        <v>195.36</v>
      </c>
      <c r="L174" s="45">
        <v>192.02</v>
      </c>
      <c r="M174" s="45">
        <v>188.69</v>
      </c>
      <c r="N174" s="46">
        <v>185.36</v>
      </c>
      <c r="O174" s="85"/>
      <c r="P174" s="85"/>
      <c r="Q174" s="85"/>
      <c r="R174" s="85"/>
      <c r="S174" s="85"/>
      <c r="T174" s="85"/>
      <c r="U174" s="85"/>
      <c r="V174" s="85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</row>
    <row r="175" spans="2:37" s="38" customFormat="1" ht="9" customHeight="1" x14ac:dyDescent="0.2">
      <c r="B175" s="99">
        <v>7400</v>
      </c>
      <c r="C175" s="99">
        <v>7440</v>
      </c>
      <c r="D175" s="93">
        <v>220.21</v>
      </c>
      <c r="E175" s="93">
        <v>216.88</v>
      </c>
      <c r="F175" s="93">
        <v>213.54</v>
      </c>
      <c r="G175" s="93">
        <v>210.21</v>
      </c>
      <c r="H175" s="93">
        <v>206.88</v>
      </c>
      <c r="I175" s="93">
        <v>203.54</v>
      </c>
      <c r="J175" s="93">
        <v>200.21</v>
      </c>
      <c r="K175" s="93">
        <v>196.88</v>
      </c>
      <c r="L175" s="93">
        <v>193.54</v>
      </c>
      <c r="M175" s="93">
        <v>190.21</v>
      </c>
      <c r="N175" s="94">
        <v>186.88</v>
      </c>
      <c r="O175" s="85"/>
      <c r="P175" s="85"/>
      <c r="Q175" s="85"/>
      <c r="R175" s="85"/>
      <c r="S175" s="85"/>
      <c r="T175" s="85"/>
      <c r="U175" s="85"/>
      <c r="V175" s="85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</row>
    <row r="176" spans="2:37" s="38" customFormat="1" ht="9" customHeight="1" x14ac:dyDescent="0.2">
      <c r="B176" s="62">
        <v>7440</v>
      </c>
      <c r="C176" s="62">
        <v>7480</v>
      </c>
      <c r="D176" s="45">
        <v>221.73</v>
      </c>
      <c r="E176" s="45">
        <v>218.4</v>
      </c>
      <c r="F176" s="45">
        <v>215.06</v>
      </c>
      <c r="G176" s="45">
        <v>211.73</v>
      </c>
      <c r="H176" s="45">
        <v>208.4</v>
      </c>
      <c r="I176" s="45">
        <v>205.06</v>
      </c>
      <c r="J176" s="45">
        <v>201.73</v>
      </c>
      <c r="K176" s="45">
        <v>198.4</v>
      </c>
      <c r="L176" s="45">
        <v>195.06</v>
      </c>
      <c r="M176" s="45">
        <v>191.73</v>
      </c>
      <c r="N176" s="46">
        <v>188.4</v>
      </c>
      <c r="O176" s="85"/>
      <c r="P176" s="85"/>
      <c r="Q176" s="85"/>
      <c r="R176" s="85"/>
      <c r="S176" s="85"/>
      <c r="T176" s="85"/>
      <c r="U176" s="85"/>
      <c r="V176" s="85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</row>
    <row r="177" spans="2:37" s="38" customFormat="1" ht="9" customHeight="1" x14ac:dyDescent="0.2">
      <c r="B177" s="62">
        <v>7480</v>
      </c>
      <c r="C177" s="62">
        <v>7520</v>
      </c>
      <c r="D177" s="45">
        <v>223.25</v>
      </c>
      <c r="E177" s="45">
        <v>219.92</v>
      </c>
      <c r="F177" s="45">
        <v>216.58</v>
      </c>
      <c r="G177" s="45">
        <v>213.25</v>
      </c>
      <c r="H177" s="45">
        <v>209.92</v>
      </c>
      <c r="I177" s="45">
        <v>206.58</v>
      </c>
      <c r="J177" s="45">
        <v>203.25</v>
      </c>
      <c r="K177" s="45">
        <v>199.92</v>
      </c>
      <c r="L177" s="45">
        <v>196.58</v>
      </c>
      <c r="M177" s="45">
        <v>193.25</v>
      </c>
      <c r="N177" s="46">
        <v>189.92</v>
      </c>
      <c r="O177" s="85"/>
      <c r="P177" s="85"/>
      <c r="Q177" s="85"/>
      <c r="R177" s="85"/>
      <c r="S177" s="85"/>
      <c r="T177" s="85"/>
      <c r="U177" s="85"/>
      <c r="V177" s="85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</row>
    <row r="178" spans="2:37" s="38" customFormat="1" ht="9" customHeight="1" x14ac:dyDescent="0.2">
      <c r="B178" s="62">
        <v>7520</v>
      </c>
      <c r="C178" s="62">
        <v>7560</v>
      </c>
      <c r="D178" s="45">
        <v>224.77</v>
      </c>
      <c r="E178" s="45">
        <v>221.44</v>
      </c>
      <c r="F178" s="45">
        <v>218.1</v>
      </c>
      <c r="G178" s="45">
        <v>214.77</v>
      </c>
      <c r="H178" s="45">
        <v>211.44</v>
      </c>
      <c r="I178" s="45">
        <v>208.1</v>
      </c>
      <c r="J178" s="45">
        <v>204.77</v>
      </c>
      <c r="K178" s="45">
        <v>201.44</v>
      </c>
      <c r="L178" s="45">
        <v>198.1</v>
      </c>
      <c r="M178" s="45">
        <v>194.77</v>
      </c>
      <c r="N178" s="46">
        <v>191.44</v>
      </c>
      <c r="O178" s="85"/>
      <c r="P178" s="85"/>
      <c r="Q178" s="85"/>
      <c r="R178" s="85"/>
      <c r="S178" s="85"/>
      <c r="T178" s="85"/>
      <c r="U178" s="85"/>
      <c r="V178" s="85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</row>
    <row r="179" spans="2:37" s="38" customFormat="1" ht="9" customHeight="1" x14ac:dyDescent="0.2">
      <c r="B179" s="99">
        <v>7560</v>
      </c>
      <c r="C179" s="99">
        <v>7600</v>
      </c>
      <c r="D179" s="93">
        <v>226.29</v>
      </c>
      <c r="E179" s="93">
        <v>222.96</v>
      </c>
      <c r="F179" s="93">
        <v>219.62</v>
      </c>
      <c r="G179" s="93">
        <v>216.29</v>
      </c>
      <c r="H179" s="93">
        <v>212.96</v>
      </c>
      <c r="I179" s="93">
        <v>209.62</v>
      </c>
      <c r="J179" s="93">
        <v>206.29</v>
      </c>
      <c r="K179" s="93">
        <v>202.96</v>
      </c>
      <c r="L179" s="93">
        <v>199.62</v>
      </c>
      <c r="M179" s="93">
        <v>196.29</v>
      </c>
      <c r="N179" s="94">
        <v>192.96</v>
      </c>
      <c r="O179" s="85"/>
      <c r="P179" s="85"/>
      <c r="Q179" s="85"/>
      <c r="R179" s="85"/>
      <c r="S179" s="85"/>
      <c r="T179" s="85"/>
      <c r="U179" s="85"/>
      <c r="V179" s="85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</row>
    <row r="180" spans="2:37" s="38" customFormat="1" ht="9" customHeight="1" x14ac:dyDescent="0.2">
      <c r="B180" s="62">
        <v>7600</v>
      </c>
      <c r="C180" s="62">
        <v>7640</v>
      </c>
      <c r="D180" s="45">
        <v>227.81</v>
      </c>
      <c r="E180" s="45">
        <v>224.48</v>
      </c>
      <c r="F180" s="45">
        <v>221.14</v>
      </c>
      <c r="G180" s="45">
        <v>217.81</v>
      </c>
      <c r="H180" s="45">
        <v>214.48</v>
      </c>
      <c r="I180" s="45">
        <v>211.14</v>
      </c>
      <c r="J180" s="45">
        <v>207.81</v>
      </c>
      <c r="K180" s="45">
        <v>204.48</v>
      </c>
      <c r="L180" s="45">
        <v>201.14</v>
      </c>
      <c r="M180" s="45">
        <v>197.81</v>
      </c>
      <c r="N180" s="46">
        <v>194.48</v>
      </c>
      <c r="O180" s="85"/>
      <c r="P180" s="85"/>
      <c r="Q180" s="85"/>
      <c r="R180" s="85"/>
      <c r="S180" s="85"/>
      <c r="T180" s="85"/>
      <c r="U180" s="85"/>
      <c r="V180" s="85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</row>
    <row r="181" spans="2:37" s="38" customFormat="1" ht="9" customHeight="1" x14ac:dyDescent="0.2">
      <c r="B181" s="62">
        <v>7640</v>
      </c>
      <c r="C181" s="62">
        <v>7680</v>
      </c>
      <c r="D181" s="45">
        <v>229.33</v>
      </c>
      <c r="E181" s="45">
        <v>226</v>
      </c>
      <c r="F181" s="45">
        <v>222.66</v>
      </c>
      <c r="G181" s="45">
        <v>219.33</v>
      </c>
      <c r="H181" s="45">
        <v>216</v>
      </c>
      <c r="I181" s="45">
        <v>212.66</v>
      </c>
      <c r="J181" s="45">
        <v>209.33</v>
      </c>
      <c r="K181" s="45">
        <v>206</v>
      </c>
      <c r="L181" s="45">
        <v>202.66</v>
      </c>
      <c r="M181" s="45">
        <v>199.33</v>
      </c>
      <c r="N181" s="46">
        <v>196</v>
      </c>
      <c r="O181" s="85"/>
      <c r="P181" s="85"/>
      <c r="Q181" s="85"/>
      <c r="R181" s="85"/>
      <c r="S181" s="85"/>
      <c r="T181" s="85"/>
      <c r="U181" s="85"/>
      <c r="V181" s="85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</row>
    <row r="182" spans="2:37" s="38" customFormat="1" ht="9" customHeight="1" x14ac:dyDescent="0.2">
      <c r="B182" s="62">
        <v>7680</v>
      </c>
      <c r="C182" s="62">
        <v>7720</v>
      </c>
      <c r="D182" s="45">
        <v>230.85</v>
      </c>
      <c r="E182" s="45">
        <v>227.52</v>
      </c>
      <c r="F182" s="45">
        <v>224.18</v>
      </c>
      <c r="G182" s="45">
        <v>220.85</v>
      </c>
      <c r="H182" s="45">
        <v>217.52</v>
      </c>
      <c r="I182" s="45">
        <v>214.18</v>
      </c>
      <c r="J182" s="45">
        <v>210.85</v>
      </c>
      <c r="K182" s="45">
        <v>207.52</v>
      </c>
      <c r="L182" s="45">
        <v>204.18</v>
      </c>
      <c r="M182" s="45">
        <v>200.85</v>
      </c>
      <c r="N182" s="46">
        <v>197.52</v>
      </c>
      <c r="O182" s="85"/>
      <c r="P182" s="85"/>
      <c r="Q182" s="85"/>
      <c r="R182" s="85"/>
      <c r="S182" s="85"/>
      <c r="T182" s="85"/>
      <c r="U182" s="85"/>
      <c r="V182" s="85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</row>
    <row r="183" spans="2:37" s="38" customFormat="1" ht="9" customHeight="1" x14ac:dyDescent="0.2">
      <c r="B183" s="99">
        <v>7720</v>
      </c>
      <c r="C183" s="99">
        <v>7760</v>
      </c>
      <c r="D183" s="93">
        <v>232.37</v>
      </c>
      <c r="E183" s="93">
        <v>229.04</v>
      </c>
      <c r="F183" s="93">
        <v>225.7</v>
      </c>
      <c r="G183" s="93">
        <v>222.37</v>
      </c>
      <c r="H183" s="93">
        <v>219.04</v>
      </c>
      <c r="I183" s="93">
        <v>215.7</v>
      </c>
      <c r="J183" s="93">
        <v>212.37</v>
      </c>
      <c r="K183" s="93">
        <v>209.04</v>
      </c>
      <c r="L183" s="93">
        <v>205.7</v>
      </c>
      <c r="M183" s="93">
        <v>202.37</v>
      </c>
      <c r="N183" s="94">
        <v>199.04</v>
      </c>
      <c r="O183" s="85"/>
      <c r="P183" s="85"/>
      <c r="Q183" s="85"/>
      <c r="R183" s="85"/>
      <c r="S183" s="85"/>
      <c r="T183" s="85"/>
      <c r="U183" s="85"/>
      <c r="V183" s="85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</row>
    <row r="184" spans="2:37" s="38" customFormat="1" ht="9" customHeight="1" x14ac:dyDescent="0.2">
      <c r="B184" s="62">
        <v>7760</v>
      </c>
      <c r="C184" s="62">
        <v>7800</v>
      </c>
      <c r="D184" s="45">
        <v>233.89</v>
      </c>
      <c r="E184" s="45">
        <v>230.56</v>
      </c>
      <c r="F184" s="45">
        <v>227.22</v>
      </c>
      <c r="G184" s="45">
        <v>223.89</v>
      </c>
      <c r="H184" s="45">
        <v>220.56</v>
      </c>
      <c r="I184" s="45">
        <v>217.22</v>
      </c>
      <c r="J184" s="45">
        <v>213.89</v>
      </c>
      <c r="K184" s="45">
        <v>210.56</v>
      </c>
      <c r="L184" s="45">
        <v>207.22</v>
      </c>
      <c r="M184" s="45">
        <v>203.89</v>
      </c>
      <c r="N184" s="46">
        <v>200.56</v>
      </c>
      <c r="O184" s="85"/>
      <c r="P184" s="85"/>
      <c r="Q184" s="85"/>
      <c r="R184" s="85"/>
      <c r="S184" s="85"/>
      <c r="T184" s="85"/>
      <c r="U184" s="85"/>
      <c r="V184" s="85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</row>
    <row r="185" spans="2:37" s="38" customFormat="1" ht="9" customHeight="1" x14ac:dyDescent="0.2">
      <c r="B185" s="62">
        <v>7800</v>
      </c>
      <c r="C185" s="62">
        <v>7840</v>
      </c>
      <c r="D185" s="45">
        <v>235.41</v>
      </c>
      <c r="E185" s="45">
        <v>232.08</v>
      </c>
      <c r="F185" s="45">
        <v>228.74</v>
      </c>
      <c r="G185" s="45">
        <v>225.41</v>
      </c>
      <c r="H185" s="45">
        <v>222.08</v>
      </c>
      <c r="I185" s="45">
        <v>218.74</v>
      </c>
      <c r="J185" s="45">
        <v>215.41</v>
      </c>
      <c r="K185" s="45">
        <v>212.08</v>
      </c>
      <c r="L185" s="45">
        <v>208.74</v>
      </c>
      <c r="M185" s="45">
        <v>205.41</v>
      </c>
      <c r="N185" s="46">
        <v>202.08</v>
      </c>
      <c r="O185" s="85"/>
      <c r="P185" s="85"/>
      <c r="Q185" s="85"/>
      <c r="R185" s="85"/>
      <c r="S185" s="85"/>
      <c r="T185" s="85"/>
      <c r="U185" s="85"/>
      <c r="V185" s="85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</row>
    <row r="186" spans="2:37" s="38" customFormat="1" ht="9" customHeight="1" x14ac:dyDescent="0.2">
      <c r="B186" s="62">
        <v>7840</v>
      </c>
      <c r="C186" s="62">
        <v>7880</v>
      </c>
      <c r="D186" s="45">
        <v>236.93</v>
      </c>
      <c r="E186" s="45">
        <v>233.6</v>
      </c>
      <c r="F186" s="45">
        <v>230.26</v>
      </c>
      <c r="G186" s="45">
        <v>226.93</v>
      </c>
      <c r="H186" s="45">
        <v>223.6</v>
      </c>
      <c r="I186" s="45">
        <v>220.26</v>
      </c>
      <c r="J186" s="45">
        <v>216.93</v>
      </c>
      <c r="K186" s="45">
        <v>213.6</v>
      </c>
      <c r="L186" s="45">
        <v>210.26</v>
      </c>
      <c r="M186" s="45">
        <v>206.93</v>
      </c>
      <c r="N186" s="46">
        <v>203.6</v>
      </c>
      <c r="O186" s="85"/>
      <c r="P186" s="85"/>
      <c r="Q186" s="85"/>
      <c r="R186" s="85"/>
      <c r="S186" s="85"/>
      <c r="T186" s="85"/>
      <c r="U186" s="85"/>
      <c r="V186" s="85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</row>
    <row r="187" spans="2:37" s="38" customFormat="1" ht="9" customHeight="1" x14ac:dyDescent="0.2">
      <c r="B187" s="99">
        <v>7880</v>
      </c>
      <c r="C187" s="99">
        <v>7920</v>
      </c>
      <c r="D187" s="93">
        <v>238.45</v>
      </c>
      <c r="E187" s="93">
        <v>235.12</v>
      </c>
      <c r="F187" s="93">
        <v>231.78</v>
      </c>
      <c r="G187" s="93">
        <v>228.45</v>
      </c>
      <c r="H187" s="93">
        <v>225.12</v>
      </c>
      <c r="I187" s="93">
        <v>221.78</v>
      </c>
      <c r="J187" s="93">
        <v>218.45</v>
      </c>
      <c r="K187" s="93">
        <v>215.12</v>
      </c>
      <c r="L187" s="93">
        <v>211.78</v>
      </c>
      <c r="M187" s="93">
        <v>208.45</v>
      </c>
      <c r="N187" s="94">
        <v>205.12</v>
      </c>
      <c r="O187" s="85"/>
      <c r="P187" s="85"/>
      <c r="Q187" s="85"/>
      <c r="R187" s="85"/>
      <c r="S187" s="85"/>
      <c r="T187" s="85"/>
      <c r="U187" s="85"/>
      <c r="V187" s="85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</row>
    <row r="188" spans="2:37" s="38" customFormat="1" ht="9" customHeight="1" x14ac:dyDescent="0.2">
      <c r="B188" s="62">
        <v>7920</v>
      </c>
      <c r="C188" s="62">
        <v>7960</v>
      </c>
      <c r="D188" s="45">
        <v>239.97</v>
      </c>
      <c r="E188" s="45">
        <v>236.64</v>
      </c>
      <c r="F188" s="45">
        <v>233.3</v>
      </c>
      <c r="G188" s="45">
        <v>229.97</v>
      </c>
      <c r="H188" s="45">
        <v>226.64</v>
      </c>
      <c r="I188" s="45">
        <v>223.3</v>
      </c>
      <c r="J188" s="45">
        <v>219.97</v>
      </c>
      <c r="K188" s="45">
        <v>216.64</v>
      </c>
      <c r="L188" s="45">
        <v>213.3</v>
      </c>
      <c r="M188" s="45">
        <v>209.97</v>
      </c>
      <c r="N188" s="46">
        <v>206.64</v>
      </c>
      <c r="O188" s="85"/>
      <c r="P188" s="85"/>
      <c r="Q188" s="85"/>
      <c r="R188" s="85"/>
      <c r="S188" s="85"/>
      <c r="T188" s="85"/>
      <c r="U188" s="85"/>
      <c r="V188" s="85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</row>
    <row r="189" spans="2:37" s="38" customFormat="1" ht="9" customHeight="1" x14ac:dyDescent="0.2">
      <c r="B189" s="62">
        <v>7960</v>
      </c>
      <c r="C189" s="62">
        <v>8000</v>
      </c>
      <c r="D189" s="45">
        <v>241.49</v>
      </c>
      <c r="E189" s="45">
        <v>238.16</v>
      </c>
      <c r="F189" s="45">
        <v>234.82</v>
      </c>
      <c r="G189" s="45">
        <v>231.49</v>
      </c>
      <c r="H189" s="45">
        <v>228.16</v>
      </c>
      <c r="I189" s="45">
        <v>224.82</v>
      </c>
      <c r="J189" s="45">
        <v>221.49</v>
      </c>
      <c r="K189" s="45">
        <v>218.16</v>
      </c>
      <c r="L189" s="45">
        <v>214.82</v>
      </c>
      <c r="M189" s="45">
        <v>211.49</v>
      </c>
      <c r="N189" s="46">
        <v>208.16</v>
      </c>
      <c r="O189" s="85"/>
      <c r="P189" s="85"/>
      <c r="Q189" s="85"/>
      <c r="R189" s="85"/>
      <c r="S189" s="85"/>
      <c r="T189" s="85"/>
      <c r="U189" s="85"/>
      <c r="V189" s="85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</row>
    <row r="190" spans="2:37" s="38" customFormat="1" ht="9" customHeight="1" x14ac:dyDescent="0.2">
      <c r="B190" s="62">
        <v>8000</v>
      </c>
      <c r="C190" s="62">
        <v>8040</v>
      </c>
      <c r="D190" s="45">
        <v>243.01</v>
      </c>
      <c r="E190" s="45">
        <v>239.68</v>
      </c>
      <c r="F190" s="45">
        <v>236.34</v>
      </c>
      <c r="G190" s="45">
        <v>233.01</v>
      </c>
      <c r="H190" s="45">
        <v>229.68</v>
      </c>
      <c r="I190" s="45">
        <v>226.34</v>
      </c>
      <c r="J190" s="45">
        <v>223.01</v>
      </c>
      <c r="K190" s="45">
        <v>219.68</v>
      </c>
      <c r="L190" s="45">
        <v>216.34</v>
      </c>
      <c r="M190" s="45">
        <v>213.01</v>
      </c>
      <c r="N190" s="46">
        <v>209.68</v>
      </c>
      <c r="O190" s="85"/>
      <c r="P190" s="85"/>
      <c r="Q190" s="85"/>
      <c r="R190" s="85"/>
      <c r="S190" s="85"/>
      <c r="T190" s="85"/>
      <c r="U190" s="85"/>
      <c r="V190" s="85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</row>
    <row r="191" spans="2:37" s="38" customFormat="1" ht="9" customHeight="1" x14ac:dyDescent="0.2">
      <c r="B191" s="99">
        <v>8040</v>
      </c>
      <c r="C191" s="99">
        <v>8080</v>
      </c>
      <c r="D191" s="93">
        <v>244.53</v>
      </c>
      <c r="E191" s="93">
        <v>241.2</v>
      </c>
      <c r="F191" s="93">
        <v>237.86</v>
      </c>
      <c r="G191" s="93">
        <v>234.53</v>
      </c>
      <c r="H191" s="93">
        <v>231.2</v>
      </c>
      <c r="I191" s="93">
        <v>227.86</v>
      </c>
      <c r="J191" s="93">
        <v>224.53</v>
      </c>
      <c r="K191" s="93">
        <v>221.2</v>
      </c>
      <c r="L191" s="93">
        <v>217.86</v>
      </c>
      <c r="M191" s="93">
        <v>214.53</v>
      </c>
      <c r="N191" s="94">
        <v>211.2</v>
      </c>
      <c r="O191" s="85"/>
      <c r="P191" s="85"/>
      <c r="Q191" s="85"/>
      <c r="R191" s="85"/>
      <c r="S191" s="85"/>
      <c r="T191" s="85"/>
      <c r="U191" s="85"/>
      <c r="V191" s="85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</row>
    <row r="192" spans="2:37" s="38" customFormat="1" ht="9" customHeight="1" x14ac:dyDescent="0.2">
      <c r="B192" s="62">
        <v>8080</v>
      </c>
      <c r="C192" s="62">
        <v>8120</v>
      </c>
      <c r="D192" s="45">
        <v>246.05</v>
      </c>
      <c r="E192" s="45">
        <v>242.72</v>
      </c>
      <c r="F192" s="45">
        <v>239.38</v>
      </c>
      <c r="G192" s="45">
        <v>236.05</v>
      </c>
      <c r="H192" s="45">
        <v>232.72</v>
      </c>
      <c r="I192" s="45">
        <v>229.38</v>
      </c>
      <c r="J192" s="45">
        <v>226.05</v>
      </c>
      <c r="K192" s="45">
        <v>222.72</v>
      </c>
      <c r="L192" s="45">
        <v>219.38</v>
      </c>
      <c r="M192" s="45">
        <v>216.05</v>
      </c>
      <c r="N192" s="46">
        <v>212.72</v>
      </c>
      <c r="O192" s="85"/>
      <c r="P192" s="85"/>
      <c r="Q192" s="85"/>
      <c r="R192" s="85"/>
      <c r="S192" s="85"/>
      <c r="T192" s="85"/>
      <c r="U192" s="85"/>
      <c r="V192" s="85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</row>
    <row r="193" spans="2:37" s="38" customFormat="1" ht="9" customHeight="1" x14ac:dyDescent="0.2">
      <c r="B193" s="62">
        <v>8120</v>
      </c>
      <c r="C193" s="62">
        <v>8160</v>
      </c>
      <c r="D193" s="45">
        <v>247.57</v>
      </c>
      <c r="E193" s="45">
        <v>244.24</v>
      </c>
      <c r="F193" s="45">
        <v>240.9</v>
      </c>
      <c r="G193" s="45">
        <v>237.57</v>
      </c>
      <c r="H193" s="45">
        <v>234.24</v>
      </c>
      <c r="I193" s="45">
        <v>230.9</v>
      </c>
      <c r="J193" s="45">
        <v>227.57</v>
      </c>
      <c r="K193" s="45">
        <v>224.24</v>
      </c>
      <c r="L193" s="45">
        <v>220.9</v>
      </c>
      <c r="M193" s="45">
        <v>217.57</v>
      </c>
      <c r="N193" s="46">
        <v>214.24</v>
      </c>
      <c r="O193" s="85"/>
      <c r="P193" s="85"/>
      <c r="Q193" s="85"/>
      <c r="R193" s="85"/>
      <c r="S193" s="85"/>
      <c r="T193" s="85"/>
      <c r="U193" s="85"/>
      <c r="V193" s="85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</row>
    <row r="194" spans="2:37" s="38" customFormat="1" ht="9" customHeight="1" x14ac:dyDescent="0.2">
      <c r="B194" s="62">
        <v>8160</v>
      </c>
      <c r="C194" s="62">
        <v>8200</v>
      </c>
      <c r="D194" s="45">
        <v>249.09</v>
      </c>
      <c r="E194" s="45">
        <v>245.76</v>
      </c>
      <c r="F194" s="45">
        <v>242.42</v>
      </c>
      <c r="G194" s="45">
        <v>239.09</v>
      </c>
      <c r="H194" s="45">
        <v>235.76</v>
      </c>
      <c r="I194" s="45">
        <v>232.42</v>
      </c>
      <c r="J194" s="45">
        <v>229.09</v>
      </c>
      <c r="K194" s="45">
        <v>225.76</v>
      </c>
      <c r="L194" s="45">
        <v>222.42</v>
      </c>
      <c r="M194" s="45">
        <v>219.09</v>
      </c>
      <c r="N194" s="46">
        <v>215.76</v>
      </c>
      <c r="O194" s="85"/>
      <c r="P194" s="85"/>
      <c r="Q194" s="85"/>
      <c r="R194" s="85"/>
      <c r="S194" s="85"/>
      <c r="T194" s="85"/>
      <c r="U194" s="85"/>
      <c r="V194" s="85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</row>
    <row r="195" spans="2:37" s="38" customFormat="1" ht="9" customHeight="1" x14ac:dyDescent="0.2">
      <c r="B195" s="99">
        <v>8200</v>
      </c>
      <c r="C195" s="99">
        <v>8240</v>
      </c>
      <c r="D195" s="93">
        <v>250.61</v>
      </c>
      <c r="E195" s="93">
        <v>247.28</v>
      </c>
      <c r="F195" s="93">
        <v>243.94</v>
      </c>
      <c r="G195" s="93">
        <v>240.61</v>
      </c>
      <c r="H195" s="93">
        <v>237.28</v>
      </c>
      <c r="I195" s="93">
        <v>233.94</v>
      </c>
      <c r="J195" s="93">
        <v>230.61</v>
      </c>
      <c r="K195" s="93">
        <v>227.28</v>
      </c>
      <c r="L195" s="93">
        <v>223.94</v>
      </c>
      <c r="M195" s="93">
        <v>220.61</v>
      </c>
      <c r="N195" s="94">
        <v>217.28</v>
      </c>
      <c r="O195" s="85"/>
      <c r="P195" s="85"/>
      <c r="Q195" s="85"/>
      <c r="R195" s="85"/>
      <c r="S195" s="85"/>
      <c r="T195" s="85"/>
      <c r="U195" s="85"/>
      <c r="V195" s="85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</row>
    <row r="196" spans="2:37" s="38" customFormat="1" ht="9" customHeight="1" x14ac:dyDescent="0.2">
      <c r="B196" s="62">
        <v>8240</v>
      </c>
      <c r="C196" s="62">
        <v>8280</v>
      </c>
      <c r="D196" s="45">
        <v>252.13</v>
      </c>
      <c r="E196" s="45">
        <v>248.8</v>
      </c>
      <c r="F196" s="45">
        <v>245.46</v>
      </c>
      <c r="G196" s="45">
        <v>242.13</v>
      </c>
      <c r="H196" s="45">
        <v>238.8</v>
      </c>
      <c r="I196" s="45">
        <v>235.46</v>
      </c>
      <c r="J196" s="45">
        <v>232.13</v>
      </c>
      <c r="K196" s="45">
        <v>228.8</v>
      </c>
      <c r="L196" s="45">
        <v>225.46</v>
      </c>
      <c r="M196" s="45">
        <v>222.13</v>
      </c>
      <c r="N196" s="46">
        <v>218.8</v>
      </c>
      <c r="O196" s="85"/>
      <c r="P196" s="85"/>
      <c r="Q196" s="85"/>
      <c r="R196" s="85"/>
      <c r="S196" s="85"/>
      <c r="T196" s="85"/>
      <c r="U196" s="85"/>
      <c r="V196" s="85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</row>
    <row r="197" spans="2:37" s="38" customFormat="1" ht="9" customHeight="1" x14ac:dyDescent="0.2">
      <c r="B197" s="62">
        <v>8280</v>
      </c>
      <c r="C197" s="62">
        <v>8320</v>
      </c>
      <c r="D197" s="45">
        <v>253.65</v>
      </c>
      <c r="E197" s="45">
        <v>250.32</v>
      </c>
      <c r="F197" s="45">
        <v>246.98</v>
      </c>
      <c r="G197" s="45">
        <v>243.65</v>
      </c>
      <c r="H197" s="45">
        <v>240.32</v>
      </c>
      <c r="I197" s="45">
        <v>236.98</v>
      </c>
      <c r="J197" s="45">
        <v>233.65</v>
      </c>
      <c r="K197" s="45">
        <v>230.32</v>
      </c>
      <c r="L197" s="45">
        <v>226.98</v>
      </c>
      <c r="M197" s="45">
        <v>223.65</v>
      </c>
      <c r="N197" s="46">
        <v>220.32</v>
      </c>
      <c r="O197" s="85"/>
      <c r="P197" s="85"/>
      <c r="Q197" s="85"/>
      <c r="R197" s="85"/>
      <c r="S197" s="85"/>
      <c r="T197" s="85"/>
      <c r="U197" s="85"/>
      <c r="V197" s="85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</row>
    <row r="198" spans="2:37" s="38" customFormat="1" ht="9" customHeight="1" x14ac:dyDescent="0.2">
      <c r="B198" s="62">
        <v>8320</v>
      </c>
      <c r="C198" s="62">
        <v>8360</v>
      </c>
      <c r="D198" s="45">
        <v>255.17</v>
      </c>
      <c r="E198" s="45">
        <v>251.84</v>
      </c>
      <c r="F198" s="45">
        <v>248.5</v>
      </c>
      <c r="G198" s="45">
        <v>245.17</v>
      </c>
      <c r="H198" s="45">
        <v>241.84</v>
      </c>
      <c r="I198" s="45">
        <v>238.5</v>
      </c>
      <c r="J198" s="45">
        <v>235.17</v>
      </c>
      <c r="K198" s="45">
        <v>231.84</v>
      </c>
      <c r="L198" s="45">
        <v>228.5</v>
      </c>
      <c r="M198" s="45">
        <v>225.17</v>
      </c>
      <c r="N198" s="46">
        <v>221.84</v>
      </c>
      <c r="O198" s="85"/>
      <c r="P198" s="85"/>
      <c r="Q198" s="85"/>
      <c r="R198" s="85"/>
      <c r="S198" s="85"/>
      <c r="T198" s="85"/>
      <c r="U198" s="85"/>
      <c r="V198" s="85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</row>
    <row r="199" spans="2:37" s="38" customFormat="1" ht="9" customHeight="1" x14ac:dyDescent="0.2">
      <c r="B199" s="99">
        <v>8360</v>
      </c>
      <c r="C199" s="99">
        <v>8400</v>
      </c>
      <c r="D199" s="93">
        <v>256.69</v>
      </c>
      <c r="E199" s="93">
        <v>253.36</v>
      </c>
      <c r="F199" s="93">
        <v>250.02</v>
      </c>
      <c r="G199" s="93">
        <v>246.69</v>
      </c>
      <c r="H199" s="93">
        <v>243.36</v>
      </c>
      <c r="I199" s="93">
        <v>240.02</v>
      </c>
      <c r="J199" s="93">
        <v>236.69</v>
      </c>
      <c r="K199" s="93">
        <v>233.36</v>
      </c>
      <c r="L199" s="93">
        <v>230.02</v>
      </c>
      <c r="M199" s="93">
        <v>226.69</v>
      </c>
      <c r="N199" s="94">
        <v>223.36</v>
      </c>
      <c r="O199" s="85"/>
      <c r="P199" s="85"/>
      <c r="Q199" s="85"/>
      <c r="R199" s="85"/>
      <c r="S199" s="85"/>
      <c r="T199" s="85"/>
      <c r="U199" s="85"/>
      <c r="V199" s="85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</row>
    <row r="200" spans="2:37" s="38" customFormat="1" ht="9" customHeight="1" x14ac:dyDescent="0.2">
      <c r="B200" s="62">
        <v>8400</v>
      </c>
      <c r="C200" s="62">
        <v>8440</v>
      </c>
      <c r="D200" s="45">
        <v>258.20999999999998</v>
      </c>
      <c r="E200" s="45">
        <v>254.88</v>
      </c>
      <c r="F200" s="45">
        <v>251.54</v>
      </c>
      <c r="G200" s="45">
        <v>248.21</v>
      </c>
      <c r="H200" s="45">
        <v>244.88</v>
      </c>
      <c r="I200" s="45">
        <v>241.54</v>
      </c>
      <c r="J200" s="45">
        <v>238.21</v>
      </c>
      <c r="K200" s="45">
        <v>234.88</v>
      </c>
      <c r="L200" s="45">
        <v>231.54</v>
      </c>
      <c r="M200" s="45">
        <v>228.21</v>
      </c>
      <c r="N200" s="46">
        <v>224.88</v>
      </c>
      <c r="O200" s="85"/>
      <c r="P200" s="85"/>
      <c r="Q200" s="85"/>
      <c r="R200" s="85"/>
      <c r="S200" s="85"/>
      <c r="T200" s="85"/>
      <c r="U200" s="85"/>
      <c r="V200" s="85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</row>
    <row r="201" spans="2:37" s="38" customFormat="1" ht="9" customHeight="1" x14ac:dyDescent="0.2">
      <c r="B201" s="62">
        <v>8440</v>
      </c>
      <c r="C201" s="62">
        <v>8480</v>
      </c>
      <c r="D201" s="45">
        <v>259.73</v>
      </c>
      <c r="E201" s="45">
        <v>256.39999999999998</v>
      </c>
      <c r="F201" s="45">
        <v>253.06</v>
      </c>
      <c r="G201" s="45">
        <v>249.73</v>
      </c>
      <c r="H201" s="45">
        <v>246.4</v>
      </c>
      <c r="I201" s="45">
        <v>243.06</v>
      </c>
      <c r="J201" s="45">
        <v>239.73</v>
      </c>
      <c r="K201" s="45">
        <v>236.4</v>
      </c>
      <c r="L201" s="45">
        <v>233.06</v>
      </c>
      <c r="M201" s="45">
        <v>229.73</v>
      </c>
      <c r="N201" s="46">
        <v>226.4</v>
      </c>
      <c r="O201" s="85"/>
      <c r="P201" s="85"/>
      <c r="Q201" s="85"/>
      <c r="R201" s="85"/>
      <c r="S201" s="85"/>
      <c r="T201" s="85"/>
      <c r="U201" s="85"/>
      <c r="V201" s="85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</row>
    <row r="202" spans="2:37" s="38" customFormat="1" ht="9" customHeight="1" x14ac:dyDescent="0.2">
      <c r="B202" s="62">
        <v>8480</v>
      </c>
      <c r="C202" s="62">
        <v>8520</v>
      </c>
      <c r="D202" s="45">
        <v>261.25</v>
      </c>
      <c r="E202" s="45">
        <v>257.92</v>
      </c>
      <c r="F202" s="45">
        <v>254.58</v>
      </c>
      <c r="G202" s="45">
        <v>251.25</v>
      </c>
      <c r="H202" s="45">
        <v>247.92</v>
      </c>
      <c r="I202" s="45">
        <v>244.58</v>
      </c>
      <c r="J202" s="45">
        <v>241.25</v>
      </c>
      <c r="K202" s="45">
        <v>237.92</v>
      </c>
      <c r="L202" s="45">
        <v>234.58</v>
      </c>
      <c r="M202" s="45">
        <v>231.25</v>
      </c>
      <c r="N202" s="46">
        <v>227.92</v>
      </c>
      <c r="O202" s="85"/>
      <c r="P202" s="85"/>
      <c r="Q202" s="85"/>
      <c r="R202" s="85"/>
      <c r="S202" s="85"/>
      <c r="T202" s="85"/>
      <c r="U202" s="85"/>
      <c r="V202" s="85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</row>
    <row r="203" spans="2:37" s="38" customFormat="1" ht="9" customHeight="1" x14ac:dyDescent="0.2">
      <c r="B203" s="99">
        <v>8520</v>
      </c>
      <c r="C203" s="99">
        <v>8560</v>
      </c>
      <c r="D203" s="93">
        <v>262.77</v>
      </c>
      <c r="E203" s="93">
        <v>259.44</v>
      </c>
      <c r="F203" s="93">
        <v>256.10000000000002</v>
      </c>
      <c r="G203" s="93">
        <v>252.77</v>
      </c>
      <c r="H203" s="93">
        <v>249.44</v>
      </c>
      <c r="I203" s="93">
        <v>246.1</v>
      </c>
      <c r="J203" s="93">
        <v>242.77</v>
      </c>
      <c r="K203" s="93">
        <v>239.44</v>
      </c>
      <c r="L203" s="93">
        <v>236.1</v>
      </c>
      <c r="M203" s="93">
        <v>232.77</v>
      </c>
      <c r="N203" s="94">
        <v>229.44</v>
      </c>
      <c r="O203" s="85"/>
      <c r="P203" s="85"/>
      <c r="Q203" s="85"/>
      <c r="R203" s="85"/>
      <c r="S203" s="85"/>
      <c r="T203" s="85"/>
      <c r="U203" s="85"/>
      <c r="V203" s="85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</row>
    <row r="204" spans="2:37" s="38" customFormat="1" ht="9" customHeight="1" x14ac:dyDescent="0.2">
      <c r="B204" s="62">
        <v>8560</v>
      </c>
      <c r="C204" s="62">
        <v>8600</v>
      </c>
      <c r="D204" s="45">
        <v>264.29000000000002</v>
      </c>
      <c r="E204" s="45">
        <v>260.95999999999998</v>
      </c>
      <c r="F204" s="45">
        <v>257.62</v>
      </c>
      <c r="G204" s="45">
        <v>254.29</v>
      </c>
      <c r="H204" s="45">
        <v>250.96</v>
      </c>
      <c r="I204" s="45">
        <v>247.62</v>
      </c>
      <c r="J204" s="45">
        <v>244.29</v>
      </c>
      <c r="K204" s="45">
        <v>240.96</v>
      </c>
      <c r="L204" s="45">
        <v>237.62</v>
      </c>
      <c r="M204" s="45">
        <v>234.29</v>
      </c>
      <c r="N204" s="46">
        <v>230.96</v>
      </c>
      <c r="O204" s="85"/>
      <c r="P204" s="85"/>
      <c r="Q204" s="85"/>
      <c r="R204" s="85"/>
      <c r="S204" s="85"/>
      <c r="T204" s="85"/>
      <c r="U204" s="85"/>
      <c r="V204" s="85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</row>
    <row r="205" spans="2:37" s="38" customFormat="1" ht="9" customHeight="1" x14ac:dyDescent="0.2">
      <c r="B205" s="62">
        <v>8600</v>
      </c>
      <c r="C205" s="62">
        <v>8640</v>
      </c>
      <c r="D205" s="45">
        <v>265.81</v>
      </c>
      <c r="E205" s="45">
        <v>262.48</v>
      </c>
      <c r="F205" s="45">
        <v>259.14</v>
      </c>
      <c r="G205" s="45">
        <v>255.81</v>
      </c>
      <c r="H205" s="45">
        <v>252.48</v>
      </c>
      <c r="I205" s="45">
        <v>249.14</v>
      </c>
      <c r="J205" s="45">
        <v>245.81</v>
      </c>
      <c r="K205" s="45">
        <v>242.48</v>
      </c>
      <c r="L205" s="45">
        <v>239.14</v>
      </c>
      <c r="M205" s="45">
        <v>235.81</v>
      </c>
      <c r="N205" s="46">
        <v>232.48</v>
      </c>
      <c r="O205" s="85"/>
      <c r="P205" s="85"/>
      <c r="Q205" s="85"/>
      <c r="R205" s="85"/>
      <c r="S205" s="85"/>
      <c r="T205" s="85"/>
      <c r="U205" s="85"/>
      <c r="V205" s="85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</row>
    <row r="206" spans="2:37" s="38" customFormat="1" ht="9" customHeight="1" x14ac:dyDescent="0.2">
      <c r="B206" s="100"/>
      <c r="C206" s="100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85"/>
      <c r="P206" s="85"/>
      <c r="Q206" s="85"/>
      <c r="R206" s="85"/>
      <c r="S206" s="85"/>
      <c r="T206" s="85"/>
      <c r="U206" s="85"/>
      <c r="V206" s="85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</row>
    <row r="207" spans="2:37" s="47" customFormat="1" ht="9" customHeight="1" x14ac:dyDescent="0.2">
      <c r="B207" s="100"/>
      <c r="C207" s="100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85"/>
      <c r="P207" s="85"/>
      <c r="Q207" s="85"/>
      <c r="R207" s="85"/>
      <c r="S207" s="85"/>
      <c r="T207" s="85"/>
      <c r="U207" s="85"/>
      <c r="V207" s="85"/>
    </row>
    <row r="208" spans="2:37" s="47" customFormat="1" ht="9" customHeight="1" x14ac:dyDescent="0.2">
      <c r="B208" s="73"/>
      <c r="C208" s="73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85"/>
      <c r="P208" s="85"/>
      <c r="Q208" s="85"/>
      <c r="R208" s="85"/>
      <c r="S208" s="85"/>
      <c r="T208" s="85"/>
      <c r="U208" s="85"/>
      <c r="V208" s="85"/>
    </row>
    <row r="209" spans="2:22" s="47" customFormat="1" ht="14.25" customHeight="1" x14ac:dyDescent="0.25">
      <c r="B209" s="76" t="s">
        <v>27</v>
      </c>
      <c r="C209" s="8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8"/>
      <c r="P209" s="78"/>
      <c r="Q209" s="85"/>
      <c r="R209" s="85"/>
      <c r="S209" s="85"/>
      <c r="T209" s="85"/>
      <c r="U209" s="85"/>
      <c r="V209" s="85"/>
    </row>
    <row r="210" spans="2:22" s="47" customFormat="1" ht="14.25" customHeight="1" x14ac:dyDescent="0.25">
      <c r="B210" s="76" t="s">
        <v>21</v>
      </c>
      <c r="C210" s="8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8"/>
      <c r="P210" s="78"/>
      <c r="Q210" s="85"/>
      <c r="R210" s="85"/>
      <c r="S210" s="85"/>
      <c r="T210" s="85"/>
      <c r="U210" s="85"/>
      <c r="V210" s="85"/>
    </row>
    <row r="211" spans="2:22" s="47" customFormat="1" ht="14.25" customHeight="1" x14ac:dyDescent="0.25">
      <c r="B211" s="76" t="s">
        <v>57</v>
      </c>
      <c r="C211" s="87"/>
      <c r="D211" s="77"/>
      <c r="E211" s="77"/>
      <c r="F211" s="77"/>
      <c r="G211" s="112">
        <f>(9500-8620)*0.038+G205</f>
        <v>289.25</v>
      </c>
      <c r="H211" s="77"/>
      <c r="I211" s="77"/>
      <c r="J211" s="77"/>
      <c r="K211" s="77"/>
      <c r="L211" s="77"/>
      <c r="M211" s="77"/>
      <c r="N211" s="77"/>
      <c r="O211" s="78"/>
      <c r="P211" s="78"/>
      <c r="Q211" s="85"/>
      <c r="R211" s="85"/>
      <c r="S211" s="85"/>
      <c r="T211" s="85"/>
      <c r="U211" s="85"/>
      <c r="V211" s="85"/>
    </row>
    <row r="212" spans="2:22" s="47" customFormat="1" ht="9" customHeight="1" x14ac:dyDescent="0.2">
      <c r="B212" s="73"/>
      <c r="C212" s="73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85"/>
      <c r="P212" s="85"/>
      <c r="Q212" s="85"/>
      <c r="R212" s="85"/>
      <c r="S212" s="85"/>
      <c r="T212" s="85"/>
      <c r="U212" s="85"/>
      <c r="V212" s="85"/>
    </row>
    <row r="213" spans="2:22" s="8" customFormat="1" x14ac:dyDescent="0.25">
      <c r="B213" s="73"/>
      <c r="C213" s="73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71"/>
      <c r="P213" s="71"/>
      <c r="Q213" s="71"/>
      <c r="R213" s="71"/>
      <c r="S213" s="71"/>
      <c r="T213" s="71"/>
      <c r="U213" s="71"/>
      <c r="V213" s="71"/>
    </row>
    <row r="214" spans="2:22" s="8" customFormat="1" x14ac:dyDescent="0.25">
      <c r="B214" s="73"/>
      <c r="C214" s="73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71"/>
      <c r="P214" s="71"/>
      <c r="Q214" s="71"/>
      <c r="R214" s="71"/>
      <c r="S214" s="71"/>
      <c r="T214" s="71"/>
      <c r="U214" s="71"/>
      <c r="V214" s="71"/>
    </row>
    <row r="215" spans="2:22" s="8" customFormat="1" x14ac:dyDescent="0.25">
      <c r="B215" s="73"/>
      <c r="C215" s="73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71"/>
      <c r="P215" s="71"/>
      <c r="Q215" s="71"/>
      <c r="R215" s="71"/>
      <c r="S215" s="71"/>
      <c r="T215" s="71"/>
      <c r="U215" s="71"/>
      <c r="V215" s="71"/>
    </row>
    <row r="216" spans="2:22" s="8" customFormat="1" x14ac:dyDescent="0.25">
      <c r="B216" s="73"/>
      <c r="C216" s="73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71"/>
      <c r="P216" s="71"/>
      <c r="Q216" s="71"/>
      <c r="R216" s="71"/>
      <c r="S216" s="71"/>
      <c r="T216" s="71"/>
      <c r="U216" s="71"/>
      <c r="V216" s="71"/>
    </row>
    <row r="217" spans="2:22" s="8" customFormat="1" x14ac:dyDescent="0.25">
      <c r="B217" s="73"/>
      <c r="C217" s="73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71"/>
      <c r="P217" s="71"/>
      <c r="Q217" s="71"/>
      <c r="R217" s="71"/>
      <c r="S217" s="71"/>
      <c r="T217" s="71"/>
      <c r="U217" s="71"/>
      <c r="V217" s="71"/>
    </row>
    <row r="218" spans="2:22" s="8" customFormat="1" x14ac:dyDescent="0.25">
      <c r="B218" s="73"/>
      <c r="C218" s="73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71"/>
      <c r="P218" s="71"/>
      <c r="Q218" s="71"/>
      <c r="R218" s="71"/>
      <c r="S218" s="71"/>
      <c r="T218" s="71"/>
      <c r="U218" s="71"/>
      <c r="V218" s="71"/>
    </row>
    <row r="219" spans="2:22" s="8" customFormat="1" x14ac:dyDescent="0.25">
      <c r="B219" s="73"/>
      <c r="C219" s="73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71"/>
      <c r="P219" s="71"/>
      <c r="Q219" s="71"/>
      <c r="R219" s="71"/>
      <c r="S219" s="71"/>
      <c r="T219" s="71"/>
      <c r="U219" s="71"/>
      <c r="V219" s="71"/>
    </row>
    <row r="220" spans="2:22" s="8" customFormat="1" x14ac:dyDescent="0.25">
      <c r="B220" s="73"/>
      <c r="C220" s="73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71"/>
      <c r="P220" s="71"/>
      <c r="Q220" s="71"/>
      <c r="R220" s="71"/>
      <c r="S220" s="71"/>
      <c r="T220" s="71"/>
      <c r="U220" s="71"/>
      <c r="V220" s="71"/>
    </row>
    <row r="221" spans="2:22" s="8" customFormat="1" x14ac:dyDescent="0.25">
      <c r="B221" s="73"/>
      <c r="C221" s="73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71"/>
      <c r="P221" s="71"/>
      <c r="Q221" s="71"/>
      <c r="R221" s="71"/>
      <c r="S221" s="71"/>
      <c r="T221" s="71"/>
      <c r="U221" s="71"/>
      <c r="V221" s="71"/>
    </row>
    <row r="222" spans="2:22" s="8" customFormat="1" x14ac:dyDescent="0.25">
      <c r="B222" s="73"/>
      <c r="C222" s="73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71"/>
      <c r="P222" s="71"/>
      <c r="Q222" s="71"/>
      <c r="R222" s="71"/>
      <c r="S222" s="71"/>
      <c r="T222" s="71"/>
      <c r="U222" s="71"/>
      <c r="V222" s="71"/>
    </row>
    <row r="223" spans="2:22" s="8" customFormat="1" x14ac:dyDescent="0.25">
      <c r="B223" s="73"/>
      <c r="C223" s="73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71"/>
      <c r="P223" s="71"/>
      <c r="Q223" s="71"/>
      <c r="R223" s="71"/>
      <c r="S223" s="71"/>
      <c r="T223" s="71"/>
      <c r="U223" s="71"/>
      <c r="V223" s="71"/>
    </row>
    <row r="224" spans="2:22" s="8" customFormat="1" x14ac:dyDescent="0.25">
      <c r="B224" s="73"/>
      <c r="C224" s="73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71"/>
      <c r="P224" s="71"/>
      <c r="Q224" s="71"/>
      <c r="R224" s="71"/>
      <c r="S224" s="71"/>
      <c r="T224" s="71"/>
      <c r="U224" s="71"/>
      <c r="V224" s="71"/>
    </row>
    <row r="225" spans="2:22" s="8" customFormat="1" x14ac:dyDescent="0.25">
      <c r="B225" s="73"/>
      <c r="C225" s="73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71"/>
      <c r="P225" s="71"/>
      <c r="Q225" s="71"/>
      <c r="R225" s="71"/>
      <c r="S225" s="71"/>
      <c r="T225" s="71"/>
      <c r="U225" s="71"/>
      <c r="V225" s="71"/>
    </row>
    <row r="226" spans="2:22" s="8" customFormat="1" x14ac:dyDescent="0.25">
      <c r="B226" s="73"/>
      <c r="C226" s="73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71"/>
      <c r="P226" s="71"/>
      <c r="Q226" s="71"/>
      <c r="R226" s="71"/>
      <c r="S226" s="71"/>
      <c r="T226" s="71"/>
      <c r="U226" s="71"/>
      <c r="V226" s="71"/>
    </row>
    <row r="227" spans="2:22" s="8" customFormat="1" x14ac:dyDescent="0.25">
      <c r="B227" s="73"/>
      <c r="C227" s="73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71"/>
      <c r="P227" s="71"/>
      <c r="Q227" s="71"/>
      <c r="R227" s="71"/>
      <c r="S227" s="71"/>
      <c r="T227" s="71"/>
      <c r="U227" s="71"/>
      <c r="V227" s="71"/>
    </row>
    <row r="228" spans="2:22" s="8" customFormat="1" x14ac:dyDescent="0.25">
      <c r="B228" s="73"/>
      <c r="C228" s="73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71"/>
      <c r="P228" s="71"/>
      <c r="Q228" s="71"/>
      <c r="R228" s="71"/>
      <c r="S228" s="71"/>
      <c r="T228" s="71"/>
      <c r="U228" s="71"/>
      <c r="V228" s="71"/>
    </row>
    <row r="229" spans="2:22" s="8" customFormat="1" x14ac:dyDescent="0.25">
      <c r="B229" s="73"/>
      <c r="C229" s="73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71"/>
      <c r="P229" s="71"/>
      <c r="Q229" s="71"/>
      <c r="R229" s="71"/>
      <c r="S229" s="71"/>
      <c r="T229" s="71"/>
      <c r="U229" s="71"/>
      <c r="V229" s="71"/>
    </row>
    <row r="230" spans="2:22" s="8" customFormat="1" x14ac:dyDescent="0.25">
      <c r="B230" s="73"/>
      <c r="C230" s="73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71"/>
      <c r="P230" s="71"/>
      <c r="Q230" s="71"/>
      <c r="R230" s="71"/>
      <c r="S230" s="71"/>
      <c r="T230" s="71"/>
      <c r="U230" s="71"/>
      <c r="V230" s="71"/>
    </row>
    <row r="231" spans="2:22" s="8" customFormat="1" x14ac:dyDescent="0.25">
      <c r="B231" s="73"/>
      <c r="C231" s="73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71"/>
      <c r="P231" s="71"/>
      <c r="Q231" s="71"/>
      <c r="R231" s="71"/>
      <c r="S231" s="71"/>
      <c r="T231" s="71"/>
      <c r="U231" s="71"/>
      <c r="V231" s="71"/>
    </row>
    <row r="232" spans="2:22" s="8" customFormat="1" x14ac:dyDescent="0.25">
      <c r="B232" s="73"/>
      <c r="C232" s="73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71"/>
      <c r="P232" s="71"/>
      <c r="Q232" s="71"/>
      <c r="R232" s="71"/>
      <c r="S232" s="71"/>
      <c r="T232" s="71"/>
      <c r="U232" s="71"/>
      <c r="V232" s="71"/>
    </row>
    <row r="233" spans="2:22" s="8" customFormat="1" x14ac:dyDescent="0.25">
      <c r="B233" s="73"/>
      <c r="C233" s="73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71"/>
      <c r="P233" s="71"/>
      <c r="Q233" s="71"/>
      <c r="R233" s="71"/>
      <c r="S233" s="71"/>
      <c r="T233" s="71"/>
      <c r="U233" s="71"/>
      <c r="V233" s="71"/>
    </row>
    <row r="234" spans="2:22" s="8" customFormat="1" x14ac:dyDescent="0.25">
      <c r="B234" s="73"/>
      <c r="C234" s="73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71"/>
      <c r="P234" s="71"/>
      <c r="Q234" s="71"/>
      <c r="R234" s="71"/>
      <c r="S234" s="71"/>
      <c r="T234" s="71"/>
      <c r="U234" s="71"/>
      <c r="V234" s="71"/>
    </row>
    <row r="235" spans="2:22" s="8" customFormat="1" x14ac:dyDescent="0.25">
      <c r="B235" s="73"/>
      <c r="C235" s="73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71"/>
      <c r="P235" s="71"/>
      <c r="Q235" s="71"/>
      <c r="R235" s="71"/>
      <c r="S235" s="71"/>
      <c r="T235" s="71"/>
      <c r="U235" s="71"/>
      <c r="V235" s="71"/>
    </row>
    <row r="236" spans="2:22" s="8" customFormat="1" x14ac:dyDescent="0.25">
      <c r="B236" s="73"/>
      <c r="C236" s="73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71"/>
      <c r="P236" s="71"/>
      <c r="Q236" s="71"/>
      <c r="R236" s="71"/>
      <c r="S236" s="71"/>
      <c r="T236" s="71"/>
      <c r="U236" s="71"/>
      <c r="V236" s="71"/>
    </row>
    <row r="237" spans="2:22" s="8" customFormat="1" x14ac:dyDescent="0.25">
      <c r="B237" s="73"/>
      <c r="C237" s="73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71"/>
      <c r="P237" s="71"/>
      <c r="Q237" s="71"/>
      <c r="R237" s="71"/>
      <c r="S237" s="71"/>
      <c r="T237" s="71"/>
      <c r="U237" s="71"/>
      <c r="V237" s="71"/>
    </row>
    <row r="238" spans="2:22" s="8" customFormat="1" x14ac:dyDescent="0.25">
      <c r="B238" s="73"/>
      <c r="C238" s="73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71"/>
      <c r="P238" s="71"/>
      <c r="Q238" s="71"/>
      <c r="R238" s="71"/>
      <c r="S238" s="71"/>
      <c r="T238" s="71"/>
      <c r="U238" s="71"/>
      <c r="V238" s="71"/>
    </row>
    <row r="239" spans="2:22" s="8" customFormat="1" x14ac:dyDescent="0.25">
      <c r="B239" s="73"/>
      <c r="C239" s="73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71"/>
      <c r="P239" s="71"/>
      <c r="Q239" s="71"/>
      <c r="R239" s="71"/>
      <c r="S239" s="71"/>
      <c r="T239" s="71"/>
      <c r="U239" s="71"/>
      <c r="V239" s="71"/>
    </row>
    <row r="240" spans="2:22" s="8" customFormat="1" x14ac:dyDescent="0.25">
      <c r="B240" s="73"/>
      <c r="C240" s="73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71"/>
      <c r="P240" s="71"/>
      <c r="Q240" s="71"/>
      <c r="R240" s="71"/>
      <c r="S240" s="71"/>
      <c r="T240" s="71"/>
      <c r="U240" s="71"/>
      <c r="V240" s="71"/>
    </row>
    <row r="241" spans="2:22" s="8" customFormat="1" x14ac:dyDescent="0.25">
      <c r="B241" s="73"/>
      <c r="C241" s="73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71"/>
      <c r="P241" s="71"/>
      <c r="Q241" s="71"/>
      <c r="R241" s="71"/>
      <c r="S241" s="71"/>
      <c r="T241" s="71"/>
      <c r="U241" s="71"/>
      <c r="V241" s="71"/>
    </row>
    <row r="242" spans="2:22" s="8" customFormat="1" x14ac:dyDescent="0.25">
      <c r="B242" s="73"/>
      <c r="C242" s="73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71"/>
      <c r="P242" s="71"/>
      <c r="Q242" s="71"/>
      <c r="R242" s="71"/>
      <c r="S242" s="71"/>
      <c r="T242" s="71"/>
      <c r="U242" s="71"/>
      <c r="V242" s="71"/>
    </row>
    <row r="243" spans="2:22" s="8" customFormat="1" x14ac:dyDescent="0.25">
      <c r="B243" s="73"/>
      <c r="C243" s="73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71"/>
      <c r="P243" s="71"/>
      <c r="Q243" s="71"/>
      <c r="R243" s="71"/>
      <c r="S243" s="71"/>
      <c r="T243" s="71"/>
      <c r="U243" s="71"/>
      <c r="V243" s="71"/>
    </row>
    <row r="244" spans="2:22" s="8" customFormat="1" x14ac:dyDescent="0.25">
      <c r="B244" s="73"/>
      <c r="C244" s="73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71"/>
      <c r="P244" s="71"/>
      <c r="Q244" s="71"/>
      <c r="R244" s="71"/>
      <c r="S244" s="71"/>
      <c r="T244" s="71"/>
      <c r="U244" s="71"/>
      <c r="V244" s="71"/>
    </row>
    <row r="245" spans="2:22" s="8" customFormat="1" x14ac:dyDescent="0.25">
      <c r="B245" s="73"/>
      <c r="C245" s="73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71"/>
      <c r="P245" s="71"/>
      <c r="Q245" s="71"/>
      <c r="R245" s="71"/>
      <c r="S245" s="71"/>
      <c r="T245" s="71"/>
      <c r="U245" s="71"/>
      <c r="V245" s="71"/>
    </row>
    <row r="246" spans="2:22" s="8" customFormat="1" x14ac:dyDescent="0.25">
      <c r="B246" s="73"/>
      <c r="C246" s="73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71"/>
      <c r="P246" s="71"/>
      <c r="Q246" s="71"/>
      <c r="R246" s="71"/>
      <c r="S246" s="71"/>
      <c r="T246" s="71"/>
      <c r="U246" s="71"/>
      <c r="V246" s="71"/>
    </row>
    <row r="247" spans="2:22" s="8" customFormat="1" x14ac:dyDescent="0.25">
      <c r="B247" s="73"/>
      <c r="C247" s="73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71"/>
      <c r="P247" s="71"/>
      <c r="Q247" s="71"/>
      <c r="R247" s="71"/>
      <c r="S247" s="71"/>
      <c r="T247" s="71"/>
      <c r="U247" s="71"/>
      <c r="V247" s="71"/>
    </row>
    <row r="248" spans="2:22" s="8" customFormat="1" x14ac:dyDescent="0.25">
      <c r="B248" s="73"/>
      <c r="C248" s="73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71"/>
      <c r="P248" s="71"/>
      <c r="Q248" s="71"/>
      <c r="R248" s="71"/>
      <c r="S248" s="71"/>
      <c r="T248" s="71"/>
      <c r="U248" s="71"/>
      <c r="V248" s="71"/>
    </row>
    <row r="249" spans="2:22" s="8" customFormat="1" x14ac:dyDescent="0.25">
      <c r="B249" s="73"/>
      <c r="C249" s="73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71"/>
      <c r="P249" s="71"/>
      <c r="Q249" s="71"/>
      <c r="R249" s="71"/>
      <c r="S249" s="71"/>
      <c r="T249" s="71"/>
      <c r="U249" s="71"/>
      <c r="V249" s="71"/>
    </row>
    <row r="250" spans="2:22" s="8" customFormat="1" x14ac:dyDescent="0.25">
      <c r="B250" s="73"/>
      <c r="C250" s="73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71"/>
      <c r="P250" s="71"/>
      <c r="Q250" s="71"/>
      <c r="R250" s="71"/>
      <c r="S250" s="71"/>
      <c r="T250" s="71"/>
      <c r="U250" s="71"/>
      <c r="V250" s="71"/>
    </row>
    <row r="251" spans="2:22" s="8" customFormat="1" x14ac:dyDescent="0.25">
      <c r="B251" s="73"/>
      <c r="C251" s="73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71"/>
      <c r="P251" s="71"/>
      <c r="Q251" s="71"/>
      <c r="R251" s="71"/>
      <c r="S251" s="71"/>
      <c r="T251" s="71"/>
      <c r="U251" s="71"/>
      <c r="V251" s="71"/>
    </row>
    <row r="252" spans="2:22" s="8" customFormat="1" x14ac:dyDescent="0.25">
      <c r="B252" s="73"/>
      <c r="C252" s="73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71"/>
      <c r="P252" s="71"/>
      <c r="Q252" s="71"/>
      <c r="R252" s="71"/>
      <c r="S252" s="71"/>
      <c r="T252" s="71"/>
      <c r="U252" s="71"/>
      <c r="V252" s="71"/>
    </row>
    <row r="253" spans="2:22" s="8" customFormat="1" x14ac:dyDescent="0.25">
      <c r="B253" s="73"/>
      <c r="C253" s="73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71"/>
      <c r="P253" s="71"/>
      <c r="Q253" s="71"/>
      <c r="R253" s="71"/>
      <c r="S253" s="71"/>
      <c r="T253" s="71"/>
      <c r="U253" s="71"/>
      <c r="V253" s="71"/>
    </row>
    <row r="254" spans="2:22" s="8" customFormat="1" x14ac:dyDescent="0.25">
      <c r="B254" s="73"/>
      <c r="C254" s="73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71"/>
      <c r="P254" s="71"/>
      <c r="Q254" s="71"/>
      <c r="R254" s="71"/>
      <c r="S254" s="71"/>
      <c r="T254" s="71"/>
      <c r="U254" s="71"/>
      <c r="V254" s="71"/>
    </row>
    <row r="255" spans="2:22" s="8" customFormat="1" x14ac:dyDescent="0.25">
      <c r="B255" s="73"/>
      <c r="C255" s="73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71"/>
      <c r="P255" s="71"/>
      <c r="Q255" s="71"/>
      <c r="R255" s="71"/>
      <c r="S255" s="71"/>
      <c r="T255" s="71"/>
      <c r="U255" s="71"/>
      <c r="V255" s="71"/>
    </row>
    <row r="256" spans="2:22" s="8" customFormat="1" x14ac:dyDescent="0.25">
      <c r="B256" s="73"/>
      <c r="C256" s="73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71"/>
      <c r="P256" s="71"/>
      <c r="Q256" s="71"/>
      <c r="R256" s="71"/>
      <c r="S256" s="71"/>
      <c r="T256" s="71"/>
      <c r="U256" s="71"/>
      <c r="V256" s="71"/>
    </row>
    <row r="257" spans="2:22" s="8" customFormat="1" x14ac:dyDescent="0.25">
      <c r="B257" s="73"/>
      <c r="C257" s="73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71"/>
      <c r="P257" s="71"/>
      <c r="Q257" s="71"/>
      <c r="R257" s="71"/>
      <c r="S257" s="71"/>
      <c r="T257" s="71"/>
      <c r="U257" s="71"/>
      <c r="V257" s="71"/>
    </row>
    <row r="258" spans="2:22" s="8" customFormat="1" x14ac:dyDescent="0.25">
      <c r="B258" s="73"/>
      <c r="C258" s="73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71"/>
      <c r="P258" s="71"/>
      <c r="Q258" s="71"/>
      <c r="R258" s="71"/>
      <c r="S258" s="71"/>
      <c r="T258" s="71"/>
      <c r="U258" s="71"/>
      <c r="V258" s="71"/>
    </row>
    <row r="259" spans="2:22" s="8" customFormat="1" x14ac:dyDescent="0.25">
      <c r="B259" s="73"/>
      <c r="C259" s="73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71"/>
      <c r="P259" s="71"/>
      <c r="Q259" s="71"/>
      <c r="R259" s="71"/>
      <c r="S259" s="71"/>
      <c r="T259" s="71"/>
      <c r="U259" s="71"/>
      <c r="V259" s="71"/>
    </row>
    <row r="260" spans="2:22" s="8" customFormat="1" x14ac:dyDescent="0.25">
      <c r="B260" s="73"/>
      <c r="C260" s="73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71"/>
      <c r="P260" s="71"/>
      <c r="Q260" s="71"/>
      <c r="R260" s="71"/>
      <c r="S260" s="71"/>
      <c r="T260" s="71"/>
      <c r="U260" s="71"/>
      <c r="V260" s="71"/>
    </row>
    <row r="261" spans="2:22" s="8" customFormat="1" x14ac:dyDescent="0.25">
      <c r="B261" s="73"/>
      <c r="C261" s="73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71"/>
      <c r="P261" s="71"/>
      <c r="Q261" s="71"/>
      <c r="R261" s="71"/>
      <c r="S261" s="71"/>
      <c r="T261" s="71"/>
      <c r="U261" s="71"/>
      <c r="V261" s="71"/>
    </row>
    <row r="262" spans="2:22" s="8" customFormat="1" x14ac:dyDescent="0.25">
      <c r="B262" s="73"/>
      <c r="C262" s="73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71"/>
      <c r="P262" s="71"/>
      <c r="Q262" s="71"/>
      <c r="R262" s="71"/>
      <c r="S262" s="71"/>
      <c r="T262" s="71"/>
      <c r="U262" s="71"/>
      <c r="V262" s="71"/>
    </row>
    <row r="263" spans="2:22" s="8" customFormat="1" x14ac:dyDescent="0.25">
      <c r="B263" s="73"/>
      <c r="C263" s="73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71"/>
      <c r="P263" s="71"/>
      <c r="Q263" s="71"/>
      <c r="R263" s="71"/>
      <c r="S263" s="71"/>
      <c r="T263" s="71"/>
      <c r="U263" s="71"/>
      <c r="V263" s="71"/>
    </row>
    <row r="264" spans="2:22" s="8" customFormat="1" x14ac:dyDescent="0.25">
      <c r="B264" s="73"/>
      <c r="C264" s="73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71"/>
      <c r="P264" s="71"/>
      <c r="Q264" s="71"/>
      <c r="R264" s="71"/>
      <c r="S264" s="71"/>
      <c r="T264" s="71"/>
      <c r="U264" s="71"/>
      <c r="V264" s="71"/>
    </row>
    <row r="265" spans="2:22" s="8" customFormat="1" x14ac:dyDescent="0.25">
      <c r="B265" s="73"/>
      <c r="C265" s="73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71"/>
      <c r="P265" s="71"/>
      <c r="Q265" s="71"/>
      <c r="R265" s="71"/>
      <c r="S265" s="71"/>
      <c r="T265" s="71"/>
      <c r="U265" s="71"/>
      <c r="V265" s="71"/>
    </row>
    <row r="266" spans="2:22" s="8" customFormat="1" x14ac:dyDescent="0.25">
      <c r="B266" s="73"/>
      <c r="C266" s="73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71"/>
      <c r="P266" s="71"/>
      <c r="Q266" s="71"/>
      <c r="R266" s="71"/>
      <c r="S266" s="71"/>
      <c r="T266" s="71"/>
      <c r="U266" s="71"/>
      <c r="V266" s="71"/>
    </row>
    <row r="267" spans="2:22" s="8" customFormat="1" x14ac:dyDescent="0.25">
      <c r="B267" s="73"/>
      <c r="C267" s="73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71"/>
      <c r="P267" s="71"/>
      <c r="Q267" s="71"/>
      <c r="R267" s="71"/>
      <c r="S267" s="71"/>
      <c r="T267" s="71"/>
      <c r="U267" s="71"/>
      <c r="V267" s="71"/>
    </row>
    <row r="268" spans="2:22" s="8" customFormat="1" x14ac:dyDescent="0.25">
      <c r="B268" s="73"/>
      <c r="C268" s="73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71"/>
      <c r="P268" s="71"/>
      <c r="Q268" s="71"/>
      <c r="R268" s="71"/>
      <c r="S268" s="71"/>
      <c r="T268" s="71"/>
      <c r="U268" s="71"/>
      <c r="V268" s="71"/>
    </row>
    <row r="269" spans="2:22" s="8" customFormat="1" x14ac:dyDescent="0.25">
      <c r="B269" s="73"/>
      <c r="C269" s="73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71"/>
      <c r="P269" s="71"/>
      <c r="Q269" s="71"/>
      <c r="R269" s="71"/>
      <c r="S269" s="71"/>
      <c r="T269" s="71"/>
      <c r="U269" s="71"/>
      <c r="V269" s="71"/>
    </row>
    <row r="270" spans="2:22" s="8" customFormat="1" x14ac:dyDescent="0.25">
      <c r="B270" s="73"/>
      <c r="C270" s="73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71"/>
      <c r="P270" s="71"/>
      <c r="Q270" s="71"/>
      <c r="R270" s="71"/>
      <c r="S270" s="71"/>
      <c r="T270" s="71"/>
      <c r="U270" s="71"/>
      <c r="V270" s="71"/>
    </row>
    <row r="271" spans="2:22" s="8" customFormat="1" x14ac:dyDescent="0.25">
      <c r="B271" s="73"/>
      <c r="C271" s="73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71"/>
      <c r="P271" s="71"/>
      <c r="Q271" s="71"/>
      <c r="R271" s="71"/>
      <c r="S271" s="71"/>
      <c r="T271" s="71"/>
      <c r="U271" s="71"/>
      <c r="V271" s="71"/>
    </row>
    <row r="272" spans="2:22" s="8" customFormat="1" x14ac:dyDescent="0.25">
      <c r="B272" s="73"/>
      <c r="C272" s="73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71"/>
      <c r="P272" s="71"/>
      <c r="Q272" s="71"/>
      <c r="R272" s="71"/>
      <c r="S272" s="71"/>
      <c r="T272" s="71"/>
      <c r="U272" s="71"/>
      <c r="V272" s="71"/>
    </row>
    <row r="273" spans="2:22" s="8" customFormat="1" x14ac:dyDescent="0.25">
      <c r="B273" s="73"/>
      <c r="C273" s="73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71"/>
      <c r="P273" s="71"/>
      <c r="Q273" s="71"/>
      <c r="R273" s="71"/>
      <c r="S273" s="71"/>
      <c r="T273" s="71"/>
      <c r="U273" s="71"/>
      <c r="V273" s="71"/>
    </row>
    <row r="274" spans="2:22" s="8" customFormat="1" x14ac:dyDescent="0.25">
      <c r="B274" s="73"/>
      <c r="C274" s="73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71"/>
      <c r="P274" s="71"/>
      <c r="Q274" s="71"/>
      <c r="R274" s="71"/>
      <c r="S274" s="71"/>
      <c r="T274" s="71"/>
      <c r="U274" s="71"/>
      <c r="V274" s="71"/>
    </row>
    <row r="275" spans="2:22" s="8" customFormat="1" x14ac:dyDescent="0.25">
      <c r="B275" s="73"/>
      <c r="C275" s="73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71"/>
      <c r="P275" s="71"/>
      <c r="Q275" s="71"/>
      <c r="R275" s="71"/>
      <c r="S275" s="71"/>
      <c r="T275" s="71"/>
      <c r="U275" s="71"/>
      <c r="V275" s="71"/>
    </row>
    <row r="276" spans="2:22" s="8" customFormat="1" x14ac:dyDescent="0.25">
      <c r="B276" s="73"/>
      <c r="C276" s="73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71"/>
      <c r="P276" s="71"/>
      <c r="Q276" s="71"/>
      <c r="R276" s="71"/>
      <c r="S276" s="71"/>
      <c r="T276" s="71"/>
      <c r="U276" s="71"/>
      <c r="V276" s="71"/>
    </row>
    <row r="277" spans="2:22" s="8" customFormat="1" x14ac:dyDescent="0.25">
      <c r="B277" s="73"/>
      <c r="C277" s="73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71"/>
      <c r="P277" s="71"/>
      <c r="Q277" s="71"/>
      <c r="R277" s="71"/>
      <c r="S277" s="71"/>
      <c r="T277" s="71"/>
      <c r="U277" s="71"/>
      <c r="V277" s="71"/>
    </row>
    <row r="278" spans="2:22" s="8" customFormat="1" x14ac:dyDescent="0.25">
      <c r="B278" s="73"/>
      <c r="C278" s="73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71"/>
      <c r="P278" s="71"/>
      <c r="Q278" s="71"/>
      <c r="R278" s="71"/>
      <c r="S278" s="71"/>
      <c r="T278" s="71"/>
      <c r="U278" s="71"/>
      <c r="V278" s="71"/>
    </row>
    <row r="279" spans="2:22" s="8" customFormat="1" x14ac:dyDescent="0.25">
      <c r="B279" s="73"/>
      <c r="C279" s="73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71"/>
      <c r="P279" s="71"/>
      <c r="Q279" s="71"/>
      <c r="R279" s="71"/>
      <c r="S279" s="71"/>
      <c r="T279" s="71"/>
      <c r="U279" s="71"/>
      <c r="V279" s="71"/>
    </row>
    <row r="280" spans="2:22" s="8" customFormat="1" x14ac:dyDescent="0.25">
      <c r="B280" s="73"/>
      <c r="C280" s="73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71"/>
      <c r="P280" s="71"/>
      <c r="Q280" s="71"/>
      <c r="R280" s="71"/>
      <c r="S280" s="71"/>
      <c r="T280" s="71"/>
      <c r="U280" s="71"/>
      <c r="V280" s="71"/>
    </row>
    <row r="281" spans="2:22" s="8" customFormat="1" x14ac:dyDescent="0.25">
      <c r="B281" s="73"/>
      <c r="C281" s="73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71"/>
      <c r="P281" s="71"/>
      <c r="Q281" s="71"/>
      <c r="R281" s="71"/>
      <c r="S281" s="71"/>
      <c r="T281" s="71"/>
      <c r="U281" s="71"/>
      <c r="V281" s="71"/>
    </row>
    <row r="282" spans="2:22" s="8" customFormat="1" x14ac:dyDescent="0.25">
      <c r="B282" s="73"/>
      <c r="C282" s="73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71"/>
      <c r="P282" s="71"/>
      <c r="Q282" s="71"/>
      <c r="R282" s="71"/>
      <c r="S282" s="71"/>
      <c r="T282" s="71"/>
      <c r="U282" s="71"/>
      <c r="V282" s="71"/>
    </row>
    <row r="283" spans="2:22" s="8" customFormat="1" x14ac:dyDescent="0.25">
      <c r="B283" s="73"/>
      <c r="C283" s="73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71"/>
      <c r="P283" s="71"/>
      <c r="Q283" s="71"/>
      <c r="R283" s="71"/>
      <c r="S283" s="71"/>
      <c r="T283" s="71"/>
      <c r="U283" s="71"/>
      <c r="V283" s="71"/>
    </row>
    <row r="284" spans="2:22" s="8" customFormat="1" x14ac:dyDescent="0.25">
      <c r="B284" s="73"/>
      <c r="C284" s="73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71"/>
      <c r="P284" s="71"/>
      <c r="Q284" s="71"/>
      <c r="R284" s="71"/>
      <c r="S284" s="71"/>
      <c r="T284" s="71"/>
      <c r="U284" s="71"/>
      <c r="V284" s="71"/>
    </row>
    <row r="285" spans="2:22" s="8" customFormat="1" x14ac:dyDescent="0.25">
      <c r="B285" s="73"/>
      <c r="C285" s="73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71"/>
      <c r="P285" s="71"/>
      <c r="Q285" s="71"/>
      <c r="R285" s="71"/>
      <c r="S285" s="71"/>
      <c r="T285" s="71"/>
      <c r="U285" s="71"/>
      <c r="V285" s="71"/>
    </row>
    <row r="286" spans="2:22" s="8" customFormat="1" x14ac:dyDescent="0.25">
      <c r="B286" s="73"/>
      <c r="C286" s="73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71"/>
      <c r="P286" s="71"/>
      <c r="Q286" s="71"/>
      <c r="R286" s="71"/>
      <c r="S286" s="71"/>
      <c r="T286" s="71"/>
      <c r="U286" s="71"/>
      <c r="V286" s="71"/>
    </row>
    <row r="287" spans="2:22" s="8" customFormat="1" x14ac:dyDescent="0.25">
      <c r="B287" s="73"/>
      <c r="C287" s="73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71"/>
      <c r="P287" s="71"/>
      <c r="Q287" s="71"/>
      <c r="R287" s="71"/>
      <c r="S287" s="71"/>
      <c r="T287" s="71"/>
      <c r="U287" s="71"/>
      <c r="V287" s="71"/>
    </row>
    <row r="288" spans="2:22" s="8" customFormat="1" x14ac:dyDescent="0.25">
      <c r="B288" s="73"/>
      <c r="C288" s="73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71"/>
      <c r="P288" s="71"/>
      <c r="Q288" s="71"/>
      <c r="R288" s="71"/>
      <c r="S288" s="71"/>
      <c r="T288" s="71"/>
      <c r="U288" s="71"/>
      <c r="V288" s="71"/>
    </row>
    <row r="289" spans="2:22" s="8" customFormat="1" x14ac:dyDescent="0.25">
      <c r="B289" s="73"/>
      <c r="C289" s="73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71"/>
      <c r="P289" s="71"/>
      <c r="Q289" s="71"/>
      <c r="R289" s="71"/>
      <c r="S289" s="71"/>
      <c r="T289" s="71"/>
      <c r="U289" s="71"/>
      <c r="V289" s="71"/>
    </row>
    <row r="290" spans="2:22" s="8" customFormat="1" x14ac:dyDescent="0.25">
      <c r="B290" s="73"/>
      <c r="C290" s="73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71"/>
      <c r="P290" s="71"/>
      <c r="Q290" s="71"/>
      <c r="R290" s="71"/>
      <c r="S290" s="71"/>
      <c r="T290" s="71"/>
      <c r="U290" s="71"/>
      <c r="V290" s="71"/>
    </row>
    <row r="291" spans="2:22" s="8" customFormat="1" x14ac:dyDescent="0.25">
      <c r="B291" s="73"/>
      <c r="C291" s="73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71"/>
      <c r="P291" s="71"/>
      <c r="Q291" s="71"/>
      <c r="R291" s="71"/>
      <c r="S291" s="71"/>
      <c r="T291" s="71"/>
      <c r="U291" s="71"/>
      <c r="V291" s="71"/>
    </row>
    <row r="292" spans="2:22" s="8" customFormat="1" x14ac:dyDescent="0.25">
      <c r="B292" s="73"/>
      <c r="C292" s="73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71"/>
      <c r="P292" s="71"/>
      <c r="Q292" s="71"/>
      <c r="R292" s="71"/>
      <c r="S292" s="71"/>
      <c r="T292" s="71"/>
      <c r="U292" s="71"/>
      <c r="V292" s="71"/>
    </row>
    <row r="293" spans="2:22" s="8" customFormat="1" x14ac:dyDescent="0.25">
      <c r="B293" s="73"/>
      <c r="C293" s="73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71"/>
      <c r="P293" s="71"/>
      <c r="Q293" s="71"/>
      <c r="R293" s="71"/>
      <c r="S293" s="71"/>
      <c r="T293" s="71"/>
      <c r="U293" s="71"/>
      <c r="V293" s="71"/>
    </row>
    <row r="294" spans="2:22" s="8" customFormat="1" x14ac:dyDescent="0.25">
      <c r="B294" s="73"/>
      <c r="C294" s="73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71"/>
      <c r="P294" s="71"/>
      <c r="Q294" s="71"/>
      <c r="R294" s="71"/>
      <c r="S294" s="71"/>
      <c r="T294" s="71"/>
      <c r="U294" s="71"/>
      <c r="V294" s="71"/>
    </row>
    <row r="295" spans="2:22" s="8" customFormat="1" x14ac:dyDescent="0.25">
      <c r="B295" s="73"/>
      <c r="C295" s="73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71"/>
      <c r="P295" s="71"/>
      <c r="Q295" s="71"/>
      <c r="R295" s="71"/>
      <c r="S295" s="71"/>
      <c r="T295" s="71"/>
      <c r="U295" s="71"/>
      <c r="V295" s="71"/>
    </row>
    <row r="296" spans="2:22" s="8" customFormat="1" x14ac:dyDescent="0.25">
      <c r="B296" s="73"/>
      <c r="C296" s="73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71"/>
      <c r="P296" s="71"/>
      <c r="Q296" s="71"/>
      <c r="R296" s="71"/>
      <c r="S296" s="71"/>
      <c r="T296" s="71"/>
      <c r="U296" s="71"/>
      <c r="V296" s="71"/>
    </row>
    <row r="297" spans="2:22" s="8" customFormat="1" x14ac:dyDescent="0.25">
      <c r="B297" s="73"/>
      <c r="C297" s="73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71"/>
      <c r="P297" s="71"/>
      <c r="Q297" s="71"/>
      <c r="R297" s="71"/>
      <c r="S297" s="71"/>
      <c r="T297" s="71"/>
      <c r="U297" s="71"/>
      <c r="V297" s="71"/>
    </row>
    <row r="298" spans="2:22" s="8" customFormat="1" x14ac:dyDescent="0.25">
      <c r="B298" s="73"/>
      <c r="C298" s="73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71"/>
      <c r="P298" s="71"/>
      <c r="Q298" s="71"/>
      <c r="R298" s="71"/>
      <c r="S298" s="71"/>
      <c r="T298" s="71"/>
      <c r="U298" s="71"/>
      <c r="V298" s="71"/>
    </row>
    <row r="299" spans="2:22" s="8" customFormat="1" x14ac:dyDescent="0.25">
      <c r="B299" s="73"/>
      <c r="C299" s="73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71"/>
      <c r="P299" s="71"/>
      <c r="Q299" s="71"/>
      <c r="R299" s="71"/>
      <c r="S299" s="71"/>
      <c r="T299" s="71"/>
      <c r="U299" s="71"/>
      <c r="V299" s="71"/>
    </row>
    <row r="300" spans="2:22" s="8" customFormat="1" x14ac:dyDescent="0.25">
      <c r="B300" s="73"/>
      <c r="C300" s="73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71"/>
      <c r="P300" s="71"/>
      <c r="Q300" s="71"/>
      <c r="R300" s="71"/>
      <c r="S300" s="71"/>
      <c r="T300" s="71"/>
      <c r="U300" s="71"/>
      <c r="V300" s="71"/>
    </row>
    <row r="301" spans="2:22" s="8" customFormat="1" x14ac:dyDescent="0.25">
      <c r="B301" s="73"/>
      <c r="C301" s="73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71"/>
      <c r="P301" s="71"/>
      <c r="Q301" s="71"/>
      <c r="R301" s="71"/>
      <c r="S301" s="71"/>
      <c r="T301" s="71"/>
      <c r="U301" s="71"/>
      <c r="V301" s="71"/>
    </row>
    <row r="302" spans="2:22" s="8" customFormat="1" x14ac:dyDescent="0.25">
      <c r="B302" s="73"/>
      <c r="C302" s="73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71"/>
      <c r="P302" s="71"/>
      <c r="Q302" s="71"/>
      <c r="R302" s="71"/>
      <c r="S302" s="71"/>
      <c r="T302" s="71"/>
      <c r="U302" s="71"/>
      <c r="V302" s="71"/>
    </row>
    <row r="303" spans="2:22" s="8" customFormat="1" x14ac:dyDescent="0.25">
      <c r="B303" s="73"/>
      <c r="C303" s="73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71"/>
      <c r="P303" s="71"/>
      <c r="Q303" s="71"/>
      <c r="R303" s="71"/>
      <c r="S303" s="71"/>
      <c r="T303" s="71"/>
      <c r="U303" s="71"/>
      <c r="V303" s="71"/>
    </row>
    <row r="304" spans="2:22" s="8" customFormat="1" x14ac:dyDescent="0.25">
      <c r="B304" s="73"/>
      <c r="C304" s="73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71"/>
      <c r="P304" s="71"/>
      <c r="Q304" s="71"/>
      <c r="R304" s="71"/>
      <c r="S304" s="71"/>
      <c r="T304" s="71"/>
      <c r="U304" s="71"/>
      <c r="V304" s="71"/>
    </row>
    <row r="305" spans="2:22" s="8" customFormat="1" x14ac:dyDescent="0.25">
      <c r="B305" s="73"/>
      <c r="C305" s="73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71"/>
      <c r="P305" s="71"/>
      <c r="Q305" s="71"/>
      <c r="R305" s="71"/>
      <c r="S305" s="71"/>
      <c r="T305" s="71"/>
      <c r="U305" s="71"/>
      <c r="V305" s="71"/>
    </row>
    <row r="306" spans="2:22" s="8" customFormat="1" x14ac:dyDescent="0.25">
      <c r="B306" s="73"/>
      <c r="C306" s="73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71"/>
      <c r="P306" s="71"/>
      <c r="Q306" s="71"/>
      <c r="R306" s="71"/>
      <c r="S306" s="71"/>
      <c r="T306" s="71"/>
      <c r="U306" s="71"/>
      <c r="V306" s="71"/>
    </row>
    <row r="307" spans="2:22" s="8" customFormat="1" x14ac:dyDescent="0.25">
      <c r="B307" s="73"/>
      <c r="C307" s="73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71"/>
      <c r="P307" s="71"/>
      <c r="Q307" s="71"/>
      <c r="R307" s="71"/>
      <c r="S307" s="71"/>
      <c r="T307" s="71"/>
      <c r="U307" s="71"/>
      <c r="V307" s="71"/>
    </row>
    <row r="308" spans="2:22" s="8" customFormat="1" x14ac:dyDescent="0.25">
      <c r="B308" s="73"/>
      <c r="C308" s="73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71"/>
      <c r="P308" s="71"/>
      <c r="Q308" s="71"/>
      <c r="R308" s="71"/>
      <c r="S308" s="71"/>
      <c r="T308" s="71"/>
      <c r="U308" s="71"/>
      <c r="V308" s="71"/>
    </row>
    <row r="309" spans="2:22" s="8" customFormat="1" x14ac:dyDescent="0.25">
      <c r="B309" s="73"/>
      <c r="C309" s="73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71"/>
      <c r="P309" s="71"/>
      <c r="Q309" s="71"/>
      <c r="R309" s="71"/>
      <c r="S309" s="71"/>
      <c r="T309" s="71"/>
      <c r="U309" s="71"/>
      <c r="V309" s="71"/>
    </row>
    <row r="310" spans="2:22" s="8" customFormat="1" x14ac:dyDescent="0.25">
      <c r="B310" s="73"/>
      <c r="C310" s="73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71"/>
      <c r="P310" s="71"/>
      <c r="Q310" s="71"/>
      <c r="R310" s="71"/>
      <c r="S310" s="71"/>
      <c r="T310" s="71"/>
      <c r="U310" s="71"/>
      <c r="V310" s="71"/>
    </row>
    <row r="311" spans="2:22" s="8" customFormat="1" x14ac:dyDescent="0.25">
      <c r="B311" s="73"/>
      <c r="C311" s="73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71"/>
      <c r="P311" s="71"/>
      <c r="Q311" s="71"/>
      <c r="R311" s="71"/>
      <c r="S311" s="71"/>
      <c r="T311" s="71"/>
      <c r="U311" s="71"/>
      <c r="V311" s="71"/>
    </row>
    <row r="312" spans="2:22" s="8" customFormat="1" x14ac:dyDescent="0.25">
      <c r="B312" s="73"/>
      <c r="C312" s="73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71"/>
      <c r="P312" s="71"/>
      <c r="Q312" s="71"/>
      <c r="R312" s="71"/>
      <c r="S312" s="71"/>
      <c r="T312" s="71"/>
      <c r="U312" s="71"/>
      <c r="V312" s="71"/>
    </row>
    <row r="313" spans="2:22" s="8" customFormat="1" x14ac:dyDescent="0.25">
      <c r="B313" s="73"/>
      <c r="C313" s="73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71"/>
      <c r="P313" s="71"/>
      <c r="Q313" s="71"/>
      <c r="R313" s="71"/>
      <c r="S313" s="71"/>
      <c r="T313" s="71"/>
      <c r="U313" s="71"/>
      <c r="V313" s="71"/>
    </row>
    <row r="314" spans="2:22" s="8" customFormat="1" x14ac:dyDescent="0.25">
      <c r="B314" s="73"/>
      <c r="C314" s="73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71"/>
      <c r="P314" s="71"/>
      <c r="Q314" s="71"/>
      <c r="R314" s="71"/>
      <c r="S314" s="71"/>
      <c r="T314" s="71"/>
      <c r="U314" s="71"/>
      <c r="V314" s="71"/>
    </row>
    <row r="315" spans="2:22" s="8" customFormat="1" x14ac:dyDescent="0.25">
      <c r="B315" s="73"/>
      <c r="C315" s="73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71"/>
      <c r="P315" s="71"/>
      <c r="Q315" s="71"/>
      <c r="R315" s="71"/>
      <c r="S315" s="71"/>
      <c r="T315" s="71"/>
      <c r="U315" s="71"/>
      <c r="V315" s="71"/>
    </row>
    <row r="316" spans="2:22" s="8" customFormat="1" x14ac:dyDescent="0.25">
      <c r="B316" s="73"/>
      <c r="C316" s="73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71"/>
      <c r="P316" s="71"/>
      <c r="Q316" s="71"/>
      <c r="R316" s="71"/>
      <c r="S316" s="71"/>
      <c r="T316" s="71"/>
      <c r="U316" s="71"/>
      <c r="V316" s="71"/>
    </row>
    <row r="317" spans="2:22" s="8" customFormat="1" x14ac:dyDescent="0.25">
      <c r="B317" s="73"/>
      <c r="C317" s="73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71"/>
      <c r="P317" s="71"/>
      <c r="Q317" s="71"/>
      <c r="R317" s="71"/>
      <c r="S317" s="71"/>
      <c r="T317" s="71"/>
      <c r="U317" s="71"/>
      <c r="V317" s="71"/>
    </row>
    <row r="318" spans="2:22" s="8" customFormat="1" x14ac:dyDescent="0.25">
      <c r="B318" s="73"/>
      <c r="C318" s="73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71"/>
      <c r="P318" s="71"/>
      <c r="Q318" s="71"/>
      <c r="R318" s="71"/>
      <c r="S318" s="71"/>
      <c r="T318" s="71"/>
      <c r="U318" s="71"/>
      <c r="V318" s="71"/>
    </row>
    <row r="319" spans="2:22" s="8" customFormat="1" x14ac:dyDescent="0.25">
      <c r="B319" s="73"/>
      <c r="C319" s="73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71"/>
      <c r="P319" s="71"/>
      <c r="Q319" s="71"/>
      <c r="R319" s="71"/>
      <c r="S319" s="71"/>
      <c r="T319" s="71"/>
      <c r="U319" s="71"/>
      <c r="V319" s="71"/>
    </row>
    <row r="320" spans="2:22" s="8" customFormat="1" x14ac:dyDescent="0.25">
      <c r="B320" s="73"/>
      <c r="C320" s="73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71"/>
      <c r="P320" s="71"/>
      <c r="Q320" s="71"/>
      <c r="R320" s="71"/>
      <c r="S320" s="71"/>
      <c r="T320" s="71"/>
      <c r="U320" s="71"/>
      <c r="V320" s="71"/>
    </row>
    <row r="321" spans="2:22" s="8" customFormat="1" x14ac:dyDescent="0.25">
      <c r="B321" s="73"/>
      <c r="C321" s="73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71"/>
      <c r="P321" s="71"/>
      <c r="Q321" s="71"/>
      <c r="R321" s="71"/>
      <c r="S321" s="71"/>
      <c r="T321" s="71"/>
      <c r="U321" s="71"/>
      <c r="V321" s="71"/>
    </row>
    <row r="322" spans="2:22" s="8" customFormat="1" x14ac:dyDescent="0.25">
      <c r="B322" s="73"/>
      <c r="C322" s="73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71"/>
      <c r="P322" s="71"/>
      <c r="Q322" s="71"/>
      <c r="R322" s="71"/>
      <c r="S322" s="71"/>
      <c r="T322" s="71"/>
      <c r="U322" s="71"/>
      <c r="V322" s="71"/>
    </row>
    <row r="323" spans="2:22" s="8" customFormat="1" x14ac:dyDescent="0.25">
      <c r="B323" s="73"/>
      <c r="C323" s="73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71"/>
      <c r="P323" s="71"/>
      <c r="Q323" s="71"/>
      <c r="R323" s="71"/>
      <c r="S323" s="71"/>
      <c r="T323" s="71"/>
      <c r="U323" s="71"/>
      <c r="V323" s="71"/>
    </row>
    <row r="324" spans="2:22" s="8" customFormat="1" x14ac:dyDescent="0.25">
      <c r="B324" s="73"/>
      <c r="C324" s="73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71"/>
      <c r="P324" s="71"/>
      <c r="Q324" s="71"/>
      <c r="R324" s="71"/>
      <c r="S324" s="71"/>
      <c r="T324" s="71"/>
      <c r="U324" s="71"/>
      <c r="V324" s="71"/>
    </row>
    <row r="325" spans="2:22" s="8" customFormat="1" x14ac:dyDescent="0.25">
      <c r="B325" s="73"/>
      <c r="C325" s="73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71"/>
      <c r="P325" s="71"/>
      <c r="Q325" s="71"/>
      <c r="R325" s="71"/>
      <c r="S325" s="71"/>
      <c r="T325" s="71"/>
      <c r="U325" s="71"/>
      <c r="V325" s="71"/>
    </row>
    <row r="326" spans="2:22" s="8" customFormat="1" x14ac:dyDescent="0.25">
      <c r="B326" s="73"/>
      <c r="C326" s="73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71"/>
      <c r="P326" s="71"/>
      <c r="Q326" s="71"/>
      <c r="R326" s="71"/>
      <c r="S326" s="71"/>
      <c r="T326" s="71"/>
      <c r="U326" s="71"/>
      <c r="V326" s="71"/>
    </row>
    <row r="327" spans="2:22" s="8" customFormat="1" x14ac:dyDescent="0.25">
      <c r="B327" s="73"/>
      <c r="C327" s="73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71"/>
      <c r="P327" s="71"/>
      <c r="Q327" s="71"/>
      <c r="R327" s="71"/>
      <c r="S327" s="71"/>
      <c r="T327" s="71"/>
      <c r="U327" s="71"/>
      <c r="V327" s="71"/>
    </row>
    <row r="328" spans="2:22" s="8" customFormat="1" x14ac:dyDescent="0.25">
      <c r="B328" s="73"/>
      <c r="C328" s="73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71"/>
      <c r="P328" s="71"/>
      <c r="Q328" s="71"/>
      <c r="R328" s="71"/>
      <c r="S328" s="71"/>
      <c r="T328" s="71"/>
      <c r="U328" s="71"/>
      <c r="V328" s="71"/>
    </row>
    <row r="329" spans="2:22" s="8" customFormat="1" x14ac:dyDescent="0.25">
      <c r="B329" s="73"/>
      <c r="C329" s="73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71"/>
      <c r="P329" s="71"/>
      <c r="Q329" s="71"/>
      <c r="R329" s="71"/>
      <c r="S329" s="71"/>
      <c r="T329" s="71"/>
      <c r="U329" s="71"/>
      <c r="V329" s="71"/>
    </row>
    <row r="330" spans="2:22" s="8" customFormat="1" x14ac:dyDescent="0.25">
      <c r="B330" s="73"/>
      <c r="C330" s="73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71"/>
      <c r="P330" s="71"/>
      <c r="Q330" s="71"/>
      <c r="R330" s="71"/>
      <c r="S330" s="71"/>
      <c r="T330" s="71"/>
      <c r="U330" s="71"/>
      <c r="V330" s="71"/>
    </row>
    <row r="331" spans="2:22" s="8" customFormat="1" x14ac:dyDescent="0.25">
      <c r="B331" s="73"/>
      <c r="C331" s="73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71"/>
      <c r="P331" s="71"/>
      <c r="Q331" s="71"/>
      <c r="R331" s="71"/>
      <c r="S331" s="71"/>
      <c r="T331" s="71"/>
      <c r="U331" s="71"/>
      <c r="V331" s="71"/>
    </row>
    <row r="332" spans="2:22" s="8" customFormat="1" x14ac:dyDescent="0.25">
      <c r="B332" s="73"/>
      <c r="C332" s="73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71"/>
      <c r="P332" s="71"/>
      <c r="Q332" s="71"/>
      <c r="R332" s="71"/>
      <c r="S332" s="71"/>
      <c r="T332" s="71"/>
      <c r="U332" s="71"/>
      <c r="V332" s="71"/>
    </row>
    <row r="333" spans="2:22" s="8" customFormat="1" x14ac:dyDescent="0.25">
      <c r="B333" s="73"/>
      <c r="C333" s="73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71"/>
      <c r="P333" s="71"/>
      <c r="Q333" s="71"/>
      <c r="R333" s="71"/>
      <c r="S333" s="71"/>
      <c r="T333" s="71"/>
      <c r="U333" s="71"/>
      <c r="V333" s="71"/>
    </row>
    <row r="334" spans="2:22" s="8" customFormat="1" x14ac:dyDescent="0.25">
      <c r="B334" s="73"/>
      <c r="C334" s="73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71"/>
      <c r="P334" s="71"/>
      <c r="Q334" s="71"/>
      <c r="R334" s="71"/>
      <c r="S334" s="71"/>
      <c r="T334" s="71"/>
      <c r="U334" s="71"/>
      <c r="V334" s="71"/>
    </row>
    <row r="335" spans="2:22" s="8" customFormat="1" x14ac:dyDescent="0.25">
      <c r="B335" s="73"/>
      <c r="C335" s="73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71"/>
      <c r="P335" s="71"/>
      <c r="Q335" s="71"/>
      <c r="R335" s="71"/>
      <c r="S335" s="71"/>
      <c r="T335" s="71"/>
      <c r="U335" s="71"/>
      <c r="V335" s="71"/>
    </row>
    <row r="336" spans="2:22" s="8" customFormat="1" x14ac:dyDescent="0.25">
      <c r="B336" s="73"/>
      <c r="C336" s="73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71"/>
      <c r="P336" s="71"/>
      <c r="Q336" s="71"/>
      <c r="R336" s="71"/>
      <c r="S336" s="71"/>
      <c r="T336" s="71"/>
      <c r="U336" s="71"/>
      <c r="V336" s="71"/>
    </row>
    <row r="337" spans="2:22" s="8" customFormat="1" x14ac:dyDescent="0.25">
      <c r="B337" s="73"/>
      <c r="C337" s="73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71"/>
      <c r="P337" s="71"/>
      <c r="Q337" s="71"/>
      <c r="R337" s="71"/>
      <c r="S337" s="71"/>
      <c r="T337" s="71"/>
      <c r="U337" s="71"/>
      <c r="V337" s="71"/>
    </row>
    <row r="338" spans="2:22" s="8" customFormat="1" x14ac:dyDescent="0.25">
      <c r="B338" s="73"/>
      <c r="C338" s="73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71"/>
      <c r="P338" s="71"/>
      <c r="Q338" s="71"/>
      <c r="R338" s="71"/>
      <c r="S338" s="71"/>
      <c r="T338" s="71"/>
      <c r="U338" s="71"/>
      <c r="V338" s="71"/>
    </row>
    <row r="339" spans="2:22" s="8" customFormat="1" x14ac:dyDescent="0.25">
      <c r="B339" s="73"/>
      <c r="C339" s="73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71"/>
      <c r="P339" s="71"/>
      <c r="Q339" s="71"/>
      <c r="R339" s="71"/>
      <c r="S339" s="71"/>
      <c r="T339" s="71"/>
      <c r="U339" s="71"/>
      <c r="V339" s="71"/>
    </row>
    <row r="340" spans="2:22" s="8" customFormat="1" x14ac:dyDescent="0.25">
      <c r="B340" s="73"/>
      <c r="C340" s="73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71"/>
      <c r="P340" s="71"/>
      <c r="Q340" s="71"/>
      <c r="R340" s="71"/>
      <c r="S340" s="71"/>
      <c r="T340" s="71"/>
      <c r="U340" s="71"/>
      <c r="V340" s="71"/>
    </row>
    <row r="341" spans="2:22" s="8" customFormat="1" x14ac:dyDescent="0.25">
      <c r="B341" s="73"/>
      <c r="C341" s="73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71"/>
      <c r="P341" s="71"/>
      <c r="Q341" s="71"/>
      <c r="R341" s="71"/>
      <c r="S341" s="71"/>
      <c r="T341" s="71"/>
      <c r="U341" s="71"/>
      <c r="V341" s="71"/>
    </row>
    <row r="342" spans="2:22" s="8" customFormat="1" x14ac:dyDescent="0.25">
      <c r="B342" s="73"/>
      <c r="C342" s="73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71"/>
      <c r="P342" s="71"/>
      <c r="Q342" s="71"/>
      <c r="R342" s="71"/>
      <c r="S342" s="71"/>
      <c r="T342" s="71"/>
      <c r="U342" s="71"/>
      <c r="V342" s="71"/>
    </row>
    <row r="343" spans="2:22" s="8" customFormat="1" x14ac:dyDescent="0.25">
      <c r="B343" s="73"/>
      <c r="C343" s="73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71"/>
      <c r="P343" s="71"/>
      <c r="Q343" s="71"/>
      <c r="R343" s="71"/>
      <c r="S343" s="71"/>
      <c r="T343" s="71"/>
      <c r="U343" s="71"/>
      <c r="V343" s="71"/>
    </row>
    <row r="344" spans="2:22" s="8" customFormat="1" x14ac:dyDescent="0.25">
      <c r="B344" s="73"/>
      <c r="C344" s="73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71"/>
      <c r="P344" s="71"/>
      <c r="Q344" s="71"/>
      <c r="R344" s="71"/>
      <c r="S344" s="71"/>
      <c r="T344" s="71"/>
      <c r="U344" s="71"/>
      <c r="V344" s="71"/>
    </row>
    <row r="345" spans="2:22" s="8" customFormat="1" x14ac:dyDescent="0.25">
      <c r="B345" s="73"/>
      <c r="C345" s="73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71"/>
      <c r="P345" s="71"/>
      <c r="Q345" s="71"/>
      <c r="R345" s="71"/>
      <c r="S345" s="71"/>
      <c r="T345" s="71"/>
      <c r="U345" s="71"/>
      <c r="V345" s="71"/>
    </row>
    <row r="346" spans="2:22" s="8" customFormat="1" x14ac:dyDescent="0.25">
      <c r="B346" s="73"/>
      <c r="C346" s="73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71"/>
      <c r="P346" s="71"/>
      <c r="Q346" s="71"/>
      <c r="R346" s="71"/>
      <c r="S346" s="71"/>
      <c r="T346" s="71"/>
      <c r="U346" s="71"/>
      <c r="V346" s="71"/>
    </row>
    <row r="347" spans="2:22" s="8" customFormat="1" x14ac:dyDescent="0.25">
      <c r="B347" s="73"/>
      <c r="C347" s="73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71"/>
      <c r="P347" s="71"/>
      <c r="Q347" s="71"/>
      <c r="R347" s="71"/>
      <c r="S347" s="71"/>
      <c r="T347" s="71"/>
      <c r="U347" s="71"/>
      <c r="V347" s="71"/>
    </row>
    <row r="348" spans="2:22" s="8" customFormat="1" x14ac:dyDescent="0.25">
      <c r="B348" s="73"/>
      <c r="C348" s="73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71"/>
      <c r="P348" s="71"/>
      <c r="Q348" s="71"/>
      <c r="R348" s="71"/>
      <c r="S348" s="71"/>
      <c r="T348" s="71"/>
      <c r="U348" s="71"/>
      <c r="V348" s="71"/>
    </row>
    <row r="349" spans="2:22" s="8" customFormat="1" x14ac:dyDescent="0.25">
      <c r="B349" s="73"/>
      <c r="C349" s="73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71"/>
      <c r="P349" s="71"/>
      <c r="Q349" s="71"/>
      <c r="R349" s="71"/>
      <c r="S349" s="71"/>
      <c r="T349" s="71"/>
      <c r="U349" s="71"/>
      <c r="V349" s="71"/>
    </row>
    <row r="350" spans="2:22" s="8" customFormat="1" x14ac:dyDescent="0.25">
      <c r="B350" s="73"/>
      <c r="C350" s="73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71"/>
      <c r="P350" s="71"/>
      <c r="Q350" s="71"/>
      <c r="R350" s="71"/>
      <c r="S350" s="71"/>
      <c r="T350" s="71"/>
      <c r="U350" s="71"/>
      <c r="V350" s="71"/>
    </row>
    <row r="351" spans="2:22" s="8" customFormat="1" x14ac:dyDescent="0.25">
      <c r="B351" s="73"/>
      <c r="C351" s="73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71"/>
      <c r="P351" s="71"/>
      <c r="Q351" s="71"/>
      <c r="R351" s="71"/>
      <c r="S351" s="71"/>
      <c r="T351" s="71"/>
      <c r="U351" s="71"/>
      <c r="V351" s="71"/>
    </row>
    <row r="352" spans="2:22" s="8" customFormat="1" x14ac:dyDescent="0.25">
      <c r="B352" s="73"/>
      <c r="C352" s="73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71"/>
      <c r="P352" s="71"/>
      <c r="Q352" s="71"/>
      <c r="R352" s="71"/>
      <c r="S352" s="71"/>
      <c r="T352" s="71"/>
      <c r="U352" s="71"/>
      <c r="V352" s="71"/>
    </row>
    <row r="353" spans="2:22" s="8" customFormat="1" x14ac:dyDescent="0.25">
      <c r="B353" s="73"/>
      <c r="C353" s="73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71"/>
      <c r="P353" s="71"/>
      <c r="Q353" s="71"/>
      <c r="R353" s="71"/>
      <c r="S353" s="71"/>
      <c r="T353" s="71"/>
      <c r="U353" s="71"/>
      <c r="V353" s="71"/>
    </row>
    <row r="354" spans="2:22" s="8" customFormat="1" x14ac:dyDescent="0.25">
      <c r="B354" s="73"/>
      <c r="C354" s="73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71"/>
      <c r="P354" s="71"/>
      <c r="Q354" s="71"/>
      <c r="R354" s="71"/>
      <c r="S354" s="71"/>
      <c r="T354" s="71"/>
      <c r="U354" s="71"/>
      <c r="V354" s="71"/>
    </row>
    <row r="355" spans="2:22" s="8" customFormat="1" x14ac:dyDescent="0.25">
      <c r="B355" s="73"/>
      <c r="C355" s="73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71"/>
      <c r="P355" s="71"/>
      <c r="Q355" s="71"/>
      <c r="R355" s="71"/>
      <c r="S355" s="71"/>
      <c r="T355" s="71"/>
      <c r="U355" s="71"/>
      <c r="V355" s="71"/>
    </row>
    <row r="356" spans="2:22" s="8" customFormat="1" x14ac:dyDescent="0.25">
      <c r="B356" s="73"/>
      <c r="C356" s="73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71"/>
      <c r="P356" s="71"/>
      <c r="Q356" s="71"/>
      <c r="R356" s="71"/>
      <c r="S356" s="71"/>
      <c r="T356" s="71"/>
      <c r="U356" s="71"/>
      <c r="V356" s="71"/>
    </row>
    <row r="357" spans="2:22" s="8" customFormat="1" x14ac:dyDescent="0.25">
      <c r="B357" s="73"/>
      <c r="C357" s="73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71"/>
      <c r="P357" s="71"/>
      <c r="Q357" s="71"/>
      <c r="R357" s="71"/>
      <c r="S357" s="71"/>
      <c r="T357" s="71"/>
      <c r="U357" s="71"/>
      <c r="V357" s="71"/>
    </row>
    <row r="358" spans="2:22" s="8" customFormat="1" x14ac:dyDescent="0.25">
      <c r="B358" s="73"/>
      <c r="C358" s="73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71"/>
      <c r="P358" s="71"/>
      <c r="Q358" s="71"/>
      <c r="R358" s="71"/>
      <c r="S358" s="71"/>
      <c r="T358" s="71"/>
      <c r="U358" s="71"/>
      <c r="V358" s="71"/>
    </row>
    <row r="359" spans="2:22" s="8" customFormat="1" x14ac:dyDescent="0.25">
      <c r="B359" s="73"/>
      <c r="C359" s="73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71"/>
      <c r="P359" s="71"/>
      <c r="Q359" s="71"/>
      <c r="R359" s="71"/>
      <c r="S359" s="71"/>
      <c r="T359" s="71"/>
      <c r="U359" s="71"/>
      <c r="V359" s="71"/>
    </row>
    <row r="360" spans="2:22" s="8" customFormat="1" x14ac:dyDescent="0.25">
      <c r="B360" s="73"/>
      <c r="C360" s="73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71"/>
      <c r="P360" s="71"/>
      <c r="Q360" s="71"/>
      <c r="R360" s="71"/>
      <c r="S360" s="71"/>
      <c r="T360" s="71"/>
      <c r="U360" s="71"/>
      <c r="V360" s="71"/>
    </row>
    <row r="361" spans="2:22" s="8" customFormat="1" x14ac:dyDescent="0.25">
      <c r="B361" s="73"/>
      <c r="C361" s="73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71"/>
      <c r="P361" s="71"/>
      <c r="Q361" s="71"/>
      <c r="R361" s="71"/>
      <c r="S361" s="71"/>
      <c r="T361" s="71"/>
      <c r="U361" s="71"/>
      <c r="V361" s="71"/>
    </row>
    <row r="362" spans="2:22" s="8" customFormat="1" x14ac:dyDescent="0.25">
      <c r="B362" s="73"/>
      <c r="C362" s="73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71"/>
      <c r="P362" s="71"/>
      <c r="Q362" s="71"/>
      <c r="R362" s="71"/>
      <c r="S362" s="71"/>
      <c r="T362" s="71"/>
      <c r="U362" s="71"/>
      <c r="V362" s="71"/>
    </row>
    <row r="363" spans="2:22" s="8" customFormat="1" x14ac:dyDescent="0.25">
      <c r="B363" s="73"/>
      <c r="C363" s="73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71"/>
      <c r="P363" s="71"/>
      <c r="Q363" s="71"/>
      <c r="R363" s="71"/>
      <c r="S363" s="71"/>
      <c r="T363" s="71"/>
      <c r="U363" s="71"/>
      <c r="V363" s="71"/>
    </row>
    <row r="364" spans="2:22" s="8" customFormat="1" x14ac:dyDescent="0.25">
      <c r="B364" s="73"/>
      <c r="C364" s="73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71"/>
      <c r="P364" s="71"/>
      <c r="Q364" s="71"/>
      <c r="R364" s="71"/>
      <c r="S364" s="71"/>
      <c r="T364" s="71"/>
      <c r="U364" s="71"/>
      <c r="V364" s="71"/>
    </row>
    <row r="365" spans="2:22" s="8" customFormat="1" x14ac:dyDescent="0.25">
      <c r="B365" s="73"/>
      <c r="C365" s="73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71"/>
      <c r="P365" s="71"/>
      <c r="Q365" s="71"/>
      <c r="R365" s="71"/>
      <c r="S365" s="71"/>
      <c r="T365" s="71"/>
      <c r="U365" s="71"/>
      <c r="V365" s="71"/>
    </row>
    <row r="366" spans="2:22" s="8" customFormat="1" x14ac:dyDescent="0.25">
      <c r="B366" s="73"/>
      <c r="C366" s="73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71"/>
      <c r="P366" s="71"/>
      <c r="Q366" s="71"/>
      <c r="R366" s="71"/>
      <c r="S366" s="71"/>
      <c r="T366" s="71"/>
      <c r="U366" s="71"/>
      <c r="V366" s="71"/>
    </row>
    <row r="367" spans="2:22" s="8" customFormat="1" x14ac:dyDescent="0.25">
      <c r="B367" s="73"/>
      <c r="C367" s="73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71"/>
      <c r="P367" s="71"/>
      <c r="Q367" s="71"/>
      <c r="R367" s="71"/>
      <c r="S367" s="71"/>
      <c r="T367" s="71"/>
      <c r="U367" s="71"/>
      <c r="V367" s="71"/>
    </row>
    <row r="368" spans="2:22" s="8" customFormat="1" x14ac:dyDescent="0.25">
      <c r="B368" s="73"/>
      <c r="C368" s="73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71"/>
      <c r="P368" s="71"/>
      <c r="Q368" s="71"/>
      <c r="R368" s="71"/>
      <c r="S368" s="71"/>
      <c r="T368" s="71"/>
      <c r="U368" s="71"/>
      <c r="V368" s="71"/>
    </row>
    <row r="369" spans="2:22" s="8" customFormat="1" x14ac:dyDescent="0.25">
      <c r="B369" s="73"/>
      <c r="C369" s="73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71"/>
      <c r="P369" s="71"/>
      <c r="Q369" s="71"/>
      <c r="R369" s="71"/>
      <c r="S369" s="71"/>
      <c r="T369" s="71"/>
      <c r="U369" s="71"/>
      <c r="V369" s="71"/>
    </row>
    <row r="370" spans="2:22" s="8" customFormat="1" x14ac:dyDescent="0.25">
      <c r="B370" s="73"/>
      <c r="C370" s="73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71"/>
      <c r="P370" s="71"/>
      <c r="Q370" s="71"/>
      <c r="R370" s="71"/>
      <c r="S370" s="71"/>
      <c r="T370" s="71"/>
      <c r="U370" s="71"/>
      <c r="V370" s="71"/>
    </row>
    <row r="371" spans="2:22" s="8" customFormat="1" x14ac:dyDescent="0.25">
      <c r="B371" s="73"/>
      <c r="C371" s="73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71"/>
      <c r="P371" s="71"/>
      <c r="Q371" s="71"/>
      <c r="R371" s="71"/>
      <c r="S371" s="71"/>
      <c r="T371" s="71"/>
      <c r="U371" s="71"/>
      <c r="V371" s="71"/>
    </row>
    <row r="372" spans="2:22" s="8" customFormat="1" x14ac:dyDescent="0.25">
      <c r="B372" s="73"/>
      <c r="C372" s="73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71"/>
      <c r="P372" s="71"/>
      <c r="Q372" s="71"/>
      <c r="R372" s="71"/>
      <c r="S372" s="71"/>
      <c r="T372" s="71"/>
      <c r="U372" s="71"/>
      <c r="V372" s="71"/>
    </row>
    <row r="373" spans="2:22" s="8" customFormat="1" x14ac:dyDescent="0.25">
      <c r="B373" s="73"/>
      <c r="C373" s="73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71"/>
      <c r="P373" s="71"/>
      <c r="Q373" s="71"/>
      <c r="R373" s="71"/>
      <c r="S373" s="71"/>
      <c r="T373" s="71"/>
      <c r="U373" s="71"/>
      <c r="V373" s="71"/>
    </row>
    <row r="374" spans="2:22" s="8" customFormat="1" x14ac:dyDescent="0.25">
      <c r="B374" s="73"/>
      <c r="C374" s="73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71"/>
      <c r="P374" s="71"/>
      <c r="Q374" s="71"/>
      <c r="R374" s="71"/>
      <c r="S374" s="71"/>
      <c r="T374" s="71"/>
      <c r="U374" s="71"/>
      <c r="V374" s="71"/>
    </row>
    <row r="375" spans="2:22" s="8" customFormat="1" x14ac:dyDescent="0.25">
      <c r="B375" s="73"/>
      <c r="C375" s="73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71"/>
      <c r="P375" s="71"/>
      <c r="Q375" s="71"/>
      <c r="R375" s="71"/>
      <c r="S375" s="71"/>
      <c r="T375" s="71"/>
      <c r="U375" s="71"/>
      <c r="V375" s="71"/>
    </row>
    <row r="376" spans="2:22" s="8" customFormat="1" x14ac:dyDescent="0.25">
      <c r="B376" s="73"/>
      <c r="C376" s="73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71"/>
      <c r="P376" s="71"/>
      <c r="Q376" s="71"/>
      <c r="R376" s="71"/>
      <c r="S376" s="71"/>
      <c r="T376" s="71"/>
      <c r="U376" s="71"/>
      <c r="V376" s="71"/>
    </row>
    <row r="377" spans="2:22" s="8" customFormat="1" x14ac:dyDescent="0.25">
      <c r="B377" s="73"/>
      <c r="C377" s="73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71"/>
      <c r="P377" s="71"/>
      <c r="Q377" s="71"/>
      <c r="R377" s="71"/>
      <c r="S377" s="71"/>
      <c r="T377" s="71"/>
      <c r="U377" s="71"/>
      <c r="V377" s="71"/>
    </row>
    <row r="378" spans="2:22" s="8" customFormat="1" x14ac:dyDescent="0.25">
      <c r="B378" s="73"/>
      <c r="C378" s="73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71"/>
      <c r="P378" s="71"/>
      <c r="Q378" s="71"/>
      <c r="R378" s="71"/>
      <c r="S378" s="71"/>
      <c r="T378" s="71"/>
      <c r="U378" s="71"/>
      <c r="V378" s="71"/>
    </row>
    <row r="379" spans="2:22" s="8" customFormat="1" x14ac:dyDescent="0.25">
      <c r="B379" s="73"/>
      <c r="C379" s="73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71"/>
      <c r="P379" s="71"/>
      <c r="Q379" s="71"/>
      <c r="R379" s="71"/>
      <c r="S379" s="71"/>
      <c r="T379" s="71"/>
      <c r="U379" s="71"/>
      <c r="V379" s="71"/>
    </row>
    <row r="380" spans="2:22" s="8" customFormat="1" x14ac:dyDescent="0.25">
      <c r="B380" s="73"/>
      <c r="C380" s="73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71"/>
      <c r="P380" s="71"/>
      <c r="Q380" s="71"/>
      <c r="R380" s="71"/>
      <c r="S380" s="71"/>
      <c r="T380" s="71"/>
      <c r="U380" s="71"/>
      <c r="V380" s="71"/>
    </row>
    <row r="381" spans="2:22" s="8" customFormat="1" x14ac:dyDescent="0.25">
      <c r="B381" s="73"/>
      <c r="C381" s="73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71"/>
      <c r="P381" s="71"/>
      <c r="Q381" s="71"/>
      <c r="R381" s="71"/>
      <c r="S381" s="71"/>
      <c r="T381" s="71"/>
      <c r="U381" s="71"/>
      <c r="V381" s="71"/>
    </row>
    <row r="382" spans="2:22" s="8" customFormat="1" x14ac:dyDescent="0.25">
      <c r="B382" s="73"/>
      <c r="C382" s="73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71"/>
      <c r="P382" s="71"/>
      <c r="Q382" s="71"/>
      <c r="R382" s="71"/>
      <c r="S382" s="71"/>
      <c r="T382" s="71"/>
      <c r="U382" s="71"/>
      <c r="V382" s="71"/>
    </row>
    <row r="383" spans="2:22" s="8" customFormat="1" x14ac:dyDescent="0.25">
      <c r="B383" s="73"/>
      <c r="C383" s="73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71"/>
      <c r="P383" s="71"/>
      <c r="Q383" s="71"/>
      <c r="R383" s="71"/>
      <c r="S383" s="71"/>
      <c r="T383" s="71"/>
      <c r="U383" s="71"/>
      <c r="V383" s="71"/>
    </row>
    <row r="384" spans="2:22" s="8" customFormat="1" x14ac:dyDescent="0.25">
      <c r="B384" s="73"/>
      <c r="C384" s="73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71"/>
      <c r="P384" s="71"/>
      <c r="Q384" s="71"/>
      <c r="R384" s="71"/>
      <c r="S384" s="71"/>
      <c r="T384" s="71"/>
      <c r="U384" s="71"/>
      <c r="V384" s="71"/>
    </row>
    <row r="385" spans="2:22" s="8" customFormat="1" x14ac:dyDescent="0.25">
      <c r="B385" s="73"/>
      <c r="C385" s="73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71"/>
      <c r="P385" s="71"/>
      <c r="Q385" s="71"/>
      <c r="R385" s="71"/>
      <c r="S385" s="71"/>
      <c r="T385" s="71"/>
      <c r="U385" s="71"/>
      <c r="V385" s="71"/>
    </row>
    <row r="386" spans="2:22" s="8" customFormat="1" x14ac:dyDescent="0.25">
      <c r="B386" s="73"/>
      <c r="C386" s="73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71"/>
      <c r="P386" s="71"/>
      <c r="Q386" s="71"/>
      <c r="R386" s="71"/>
      <c r="S386" s="71"/>
      <c r="T386" s="71"/>
      <c r="U386" s="71"/>
      <c r="V386" s="71"/>
    </row>
    <row r="387" spans="2:22" s="8" customFormat="1" x14ac:dyDescent="0.25">
      <c r="B387" s="73"/>
      <c r="C387" s="73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71"/>
      <c r="P387" s="71"/>
      <c r="Q387" s="71"/>
      <c r="R387" s="71"/>
      <c r="S387" s="71"/>
      <c r="T387" s="71"/>
      <c r="U387" s="71"/>
      <c r="V387" s="71"/>
    </row>
    <row r="388" spans="2:22" s="8" customFormat="1" x14ac:dyDescent="0.25">
      <c r="B388" s="73"/>
      <c r="C388" s="73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71"/>
      <c r="P388" s="71"/>
      <c r="Q388" s="71"/>
      <c r="R388" s="71"/>
      <c r="S388" s="71"/>
      <c r="T388" s="71"/>
      <c r="U388" s="71"/>
      <c r="V388" s="71"/>
    </row>
    <row r="389" spans="2:22" s="8" customFormat="1" x14ac:dyDescent="0.25">
      <c r="B389" s="73"/>
      <c r="C389" s="73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71"/>
      <c r="P389" s="71"/>
      <c r="Q389" s="71"/>
      <c r="R389" s="71"/>
      <c r="S389" s="71"/>
      <c r="T389" s="71"/>
      <c r="U389" s="71"/>
      <c r="V389" s="71"/>
    </row>
    <row r="390" spans="2:22" s="8" customFormat="1" x14ac:dyDescent="0.25">
      <c r="B390" s="73"/>
      <c r="C390" s="73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71"/>
      <c r="P390" s="71"/>
      <c r="Q390" s="71"/>
      <c r="R390" s="71"/>
      <c r="S390" s="71"/>
      <c r="T390" s="71"/>
      <c r="U390" s="71"/>
      <c r="V390" s="71"/>
    </row>
    <row r="391" spans="2:22" s="8" customFormat="1" x14ac:dyDescent="0.25">
      <c r="B391" s="73"/>
      <c r="C391" s="73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71"/>
      <c r="P391" s="71"/>
      <c r="Q391" s="71"/>
      <c r="R391" s="71"/>
      <c r="S391" s="71"/>
      <c r="T391" s="71"/>
      <c r="U391" s="71"/>
      <c r="V391" s="71"/>
    </row>
    <row r="392" spans="2:22" s="8" customFormat="1" x14ac:dyDescent="0.25">
      <c r="B392" s="73"/>
      <c r="C392" s="73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71"/>
      <c r="P392" s="71"/>
      <c r="Q392" s="71"/>
      <c r="R392" s="71"/>
      <c r="S392" s="71"/>
      <c r="T392" s="71"/>
      <c r="U392" s="71"/>
      <c r="V392" s="71"/>
    </row>
    <row r="393" spans="2:22" s="8" customFormat="1" x14ac:dyDescent="0.25">
      <c r="B393" s="73"/>
      <c r="C393" s="73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71"/>
      <c r="P393" s="71"/>
      <c r="Q393" s="71"/>
      <c r="R393" s="71"/>
      <c r="S393" s="71"/>
      <c r="T393" s="71"/>
      <c r="U393" s="71"/>
      <c r="V393" s="71"/>
    </row>
    <row r="394" spans="2:22" s="8" customFormat="1" x14ac:dyDescent="0.25">
      <c r="B394" s="73"/>
      <c r="C394" s="73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71"/>
      <c r="P394" s="71"/>
      <c r="Q394" s="71"/>
      <c r="R394" s="71"/>
      <c r="S394" s="71"/>
      <c r="T394" s="71"/>
      <c r="U394" s="71"/>
      <c r="V394" s="71"/>
    </row>
    <row r="395" spans="2:22" s="8" customFormat="1" x14ac:dyDescent="0.25">
      <c r="B395" s="73"/>
      <c r="C395" s="73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71"/>
      <c r="P395" s="71"/>
      <c r="Q395" s="71"/>
      <c r="R395" s="71"/>
      <c r="S395" s="71"/>
      <c r="T395" s="71"/>
      <c r="U395" s="71"/>
      <c r="V395" s="71"/>
    </row>
    <row r="396" spans="2:22" s="8" customFormat="1" x14ac:dyDescent="0.25">
      <c r="B396" s="73"/>
      <c r="C396" s="73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71"/>
      <c r="P396" s="71"/>
      <c r="Q396" s="71"/>
      <c r="R396" s="71"/>
      <c r="S396" s="71"/>
      <c r="T396" s="71"/>
      <c r="U396" s="71"/>
      <c r="V396" s="71"/>
    </row>
    <row r="397" spans="2:22" s="8" customFormat="1" x14ac:dyDescent="0.25">
      <c r="B397" s="73"/>
      <c r="C397" s="73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71"/>
      <c r="P397" s="71"/>
      <c r="Q397" s="71"/>
      <c r="R397" s="71"/>
      <c r="S397" s="71"/>
      <c r="T397" s="71"/>
      <c r="U397" s="71"/>
      <c r="V397" s="71"/>
    </row>
    <row r="398" spans="2:22" s="8" customFormat="1" x14ac:dyDescent="0.25">
      <c r="B398" s="73"/>
      <c r="C398" s="73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71"/>
      <c r="P398" s="71"/>
      <c r="Q398" s="71"/>
      <c r="R398" s="71"/>
      <c r="S398" s="71"/>
      <c r="T398" s="71"/>
      <c r="U398" s="71"/>
      <c r="V398" s="71"/>
    </row>
    <row r="399" spans="2:22" s="8" customFormat="1" x14ac:dyDescent="0.25">
      <c r="B399" s="73"/>
      <c r="C399" s="73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71"/>
      <c r="P399" s="71"/>
      <c r="Q399" s="71"/>
      <c r="R399" s="71"/>
      <c r="S399" s="71"/>
      <c r="T399" s="71"/>
      <c r="U399" s="71"/>
      <c r="V399" s="71"/>
    </row>
    <row r="400" spans="2:22" s="8" customFormat="1" x14ac:dyDescent="0.25">
      <c r="B400" s="73"/>
      <c r="C400" s="73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71"/>
      <c r="P400" s="71"/>
      <c r="Q400" s="71"/>
      <c r="R400" s="71"/>
      <c r="S400" s="71"/>
      <c r="T400" s="71"/>
      <c r="U400" s="71"/>
      <c r="V400" s="71"/>
    </row>
    <row r="401" spans="2:22" s="8" customFormat="1" x14ac:dyDescent="0.25">
      <c r="B401" s="73"/>
      <c r="C401" s="73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71"/>
      <c r="P401" s="71"/>
      <c r="Q401" s="71"/>
      <c r="R401" s="71"/>
      <c r="S401" s="71"/>
      <c r="T401" s="71"/>
      <c r="U401" s="71"/>
      <c r="V401" s="71"/>
    </row>
    <row r="402" spans="2:22" s="8" customFormat="1" x14ac:dyDescent="0.25">
      <c r="B402" s="73"/>
      <c r="C402" s="73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71"/>
      <c r="P402" s="71"/>
      <c r="Q402" s="71"/>
      <c r="R402" s="71"/>
      <c r="S402" s="71"/>
      <c r="T402" s="71"/>
      <c r="U402" s="71"/>
      <c r="V402" s="71"/>
    </row>
    <row r="403" spans="2:22" s="8" customFormat="1" x14ac:dyDescent="0.25">
      <c r="B403" s="73"/>
      <c r="C403" s="73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71"/>
      <c r="P403" s="71"/>
      <c r="Q403" s="71"/>
      <c r="R403" s="71"/>
      <c r="S403" s="71"/>
      <c r="T403" s="71"/>
      <c r="U403" s="71"/>
      <c r="V403" s="71"/>
    </row>
    <row r="404" spans="2:22" s="8" customFormat="1" x14ac:dyDescent="0.25">
      <c r="B404" s="73"/>
      <c r="C404" s="73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71"/>
      <c r="P404" s="71"/>
      <c r="Q404" s="71"/>
      <c r="R404" s="71"/>
      <c r="S404" s="71"/>
      <c r="T404" s="71"/>
      <c r="U404" s="71"/>
      <c r="V404" s="71"/>
    </row>
    <row r="405" spans="2:22" s="8" customFormat="1" x14ac:dyDescent="0.25">
      <c r="B405" s="73"/>
      <c r="C405" s="73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71"/>
      <c r="P405" s="71"/>
      <c r="Q405" s="71"/>
      <c r="R405" s="71"/>
      <c r="S405" s="71"/>
      <c r="T405" s="71"/>
      <c r="U405" s="71"/>
      <c r="V405" s="71"/>
    </row>
    <row r="406" spans="2:22" s="8" customFormat="1" x14ac:dyDescent="0.25">
      <c r="B406" s="73"/>
      <c r="C406" s="73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71"/>
      <c r="P406" s="71"/>
      <c r="Q406" s="71"/>
      <c r="R406" s="71"/>
      <c r="S406" s="71"/>
      <c r="T406" s="71"/>
      <c r="U406" s="71"/>
      <c r="V406" s="71"/>
    </row>
    <row r="407" spans="2:22" s="8" customFormat="1" x14ac:dyDescent="0.25">
      <c r="B407" s="73"/>
      <c r="C407" s="73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71"/>
      <c r="P407" s="71"/>
      <c r="Q407" s="71"/>
      <c r="R407" s="71"/>
      <c r="S407" s="71"/>
      <c r="T407" s="71"/>
      <c r="U407" s="71"/>
      <c r="V407" s="71"/>
    </row>
    <row r="408" spans="2:22" s="8" customFormat="1" x14ac:dyDescent="0.25">
      <c r="B408" s="73"/>
      <c r="C408" s="73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71"/>
      <c r="P408" s="71"/>
      <c r="Q408" s="71"/>
      <c r="R408" s="71"/>
      <c r="S408" s="71"/>
      <c r="T408" s="71"/>
      <c r="U408" s="71"/>
      <c r="V408" s="71"/>
    </row>
    <row r="409" spans="2:22" s="8" customFormat="1" x14ac:dyDescent="0.25">
      <c r="B409" s="73"/>
      <c r="C409" s="73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71"/>
      <c r="P409" s="71"/>
      <c r="Q409" s="71"/>
      <c r="R409" s="71"/>
      <c r="S409" s="71"/>
      <c r="T409" s="71"/>
      <c r="U409" s="71"/>
      <c r="V409" s="71"/>
    </row>
    <row r="410" spans="2:22" s="8" customFormat="1" x14ac:dyDescent="0.25">
      <c r="B410" s="73"/>
      <c r="C410" s="73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71"/>
      <c r="P410" s="71"/>
      <c r="Q410" s="71"/>
      <c r="R410" s="71"/>
      <c r="S410" s="71"/>
      <c r="T410" s="71"/>
      <c r="U410" s="71"/>
      <c r="V410" s="71"/>
    </row>
    <row r="411" spans="2:22" s="8" customFormat="1" x14ac:dyDescent="0.25">
      <c r="B411" s="73"/>
      <c r="C411" s="73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71"/>
      <c r="P411" s="71"/>
      <c r="Q411" s="71"/>
      <c r="R411" s="71"/>
      <c r="S411" s="71"/>
      <c r="T411" s="71"/>
      <c r="U411" s="71"/>
      <c r="V411" s="71"/>
    </row>
    <row r="412" spans="2:22" s="8" customFormat="1" x14ac:dyDescent="0.25">
      <c r="B412" s="73"/>
      <c r="C412" s="73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71"/>
      <c r="P412" s="71"/>
      <c r="Q412" s="71"/>
      <c r="R412" s="71"/>
      <c r="S412" s="71"/>
      <c r="T412" s="71"/>
      <c r="U412" s="71"/>
      <c r="V412" s="71"/>
    </row>
    <row r="413" spans="2:22" s="8" customFormat="1" x14ac:dyDescent="0.25">
      <c r="B413" s="73"/>
      <c r="C413" s="73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71"/>
      <c r="P413" s="71"/>
      <c r="Q413" s="71"/>
      <c r="R413" s="71"/>
      <c r="S413" s="71"/>
      <c r="T413" s="71"/>
      <c r="U413" s="71"/>
      <c r="V413" s="71"/>
    </row>
    <row r="414" spans="2:22" s="8" customFormat="1" x14ac:dyDescent="0.25">
      <c r="B414" s="73"/>
      <c r="C414" s="73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71"/>
      <c r="P414" s="71"/>
      <c r="Q414" s="71"/>
      <c r="R414" s="71"/>
      <c r="S414" s="71"/>
      <c r="T414" s="71"/>
      <c r="U414" s="71"/>
      <c r="V414" s="71"/>
    </row>
    <row r="415" spans="2:22" s="8" customFormat="1" x14ac:dyDescent="0.25">
      <c r="B415" s="73"/>
      <c r="C415" s="73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71"/>
      <c r="P415" s="71"/>
      <c r="Q415" s="71"/>
      <c r="R415" s="71"/>
      <c r="S415" s="71"/>
      <c r="T415" s="71"/>
      <c r="U415" s="71"/>
      <c r="V415" s="71"/>
    </row>
    <row r="416" spans="2:22" s="8" customFormat="1" x14ac:dyDescent="0.25">
      <c r="B416" s="73"/>
      <c r="C416" s="73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71"/>
      <c r="P416" s="71"/>
      <c r="Q416" s="71"/>
      <c r="R416" s="71"/>
      <c r="S416" s="71"/>
      <c r="T416" s="71"/>
      <c r="U416" s="71"/>
      <c r="V416" s="71"/>
    </row>
    <row r="417" spans="2:22" s="8" customFormat="1" x14ac:dyDescent="0.25">
      <c r="B417" s="73"/>
      <c r="C417" s="73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71"/>
      <c r="P417" s="71"/>
      <c r="Q417" s="71"/>
      <c r="R417" s="71"/>
      <c r="S417" s="71"/>
      <c r="T417" s="71"/>
      <c r="U417" s="71"/>
      <c r="V417" s="71"/>
    </row>
    <row r="418" spans="2:22" s="8" customFormat="1" x14ac:dyDescent="0.25">
      <c r="B418" s="73"/>
      <c r="C418" s="73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71"/>
      <c r="P418" s="71"/>
      <c r="Q418" s="71"/>
      <c r="R418" s="71"/>
      <c r="S418" s="71"/>
      <c r="T418" s="71"/>
      <c r="U418" s="71"/>
      <c r="V418" s="71"/>
    </row>
    <row r="419" spans="2:22" s="8" customFormat="1" x14ac:dyDescent="0.25">
      <c r="B419" s="73"/>
      <c r="C419" s="73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71"/>
      <c r="P419" s="71"/>
      <c r="Q419" s="71"/>
      <c r="R419" s="71"/>
      <c r="S419" s="71"/>
      <c r="T419" s="71"/>
      <c r="U419" s="71"/>
      <c r="V419" s="71"/>
    </row>
    <row r="420" spans="2:22" s="8" customFormat="1" x14ac:dyDescent="0.25">
      <c r="B420" s="73"/>
      <c r="C420" s="73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71"/>
      <c r="P420" s="71"/>
      <c r="Q420" s="71"/>
      <c r="R420" s="71"/>
      <c r="S420" s="71"/>
      <c r="T420" s="71"/>
      <c r="U420" s="71"/>
      <c r="V420" s="71"/>
    </row>
    <row r="421" spans="2:22" s="8" customFormat="1" x14ac:dyDescent="0.25">
      <c r="B421" s="73"/>
      <c r="C421" s="73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71"/>
      <c r="P421" s="71"/>
      <c r="Q421" s="71"/>
      <c r="R421" s="71"/>
      <c r="S421" s="71"/>
      <c r="T421" s="71"/>
      <c r="U421" s="71"/>
      <c r="V421" s="71"/>
    </row>
    <row r="422" spans="2:22" s="8" customFormat="1" x14ac:dyDescent="0.25">
      <c r="B422" s="73"/>
      <c r="C422" s="73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71"/>
      <c r="P422" s="71"/>
      <c r="Q422" s="71"/>
      <c r="R422" s="71"/>
      <c r="S422" s="71"/>
      <c r="T422" s="71"/>
      <c r="U422" s="71"/>
      <c r="V422" s="71"/>
    </row>
    <row r="423" spans="2:22" s="8" customFormat="1" x14ac:dyDescent="0.25">
      <c r="B423" s="73"/>
      <c r="C423" s="73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71"/>
      <c r="P423" s="71"/>
      <c r="Q423" s="71"/>
      <c r="R423" s="71"/>
      <c r="S423" s="71"/>
      <c r="T423" s="71"/>
      <c r="U423" s="71"/>
      <c r="V423" s="71"/>
    </row>
    <row r="424" spans="2:22" s="8" customFormat="1" x14ac:dyDescent="0.25">
      <c r="B424" s="73"/>
      <c r="C424" s="73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71"/>
      <c r="P424" s="71"/>
      <c r="Q424" s="71"/>
      <c r="R424" s="71"/>
      <c r="S424" s="71"/>
      <c r="T424" s="71"/>
      <c r="U424" s="71"/>
      <c r="V424" s="71"/>
    </row>
    <row r="425" spans="2:22" s="8" customFormat="1" x14ac:dyDescent="0.25">
      <c r="B425" s="73"/>
      <c r="C425" s="73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71"/>
      <c r="P425" s="71"/>
      <c r="Q425" s="71"/>
      <c r="R425" s="71"/>
      <c r="S425" s="71"/>
      <c r="T425" s="71"/>
      <c r="U425" s="71"/>
      <c r="V425" s="71"/>
    </row>
    <row r="426" spans="2:22" s="8" customFormat="1" x14ac:dyDescent="0.25">
      <c r="B426" s="73"/>
      <c r="C426" s="73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71"/>
      <c r="P426" s="71"/>
      <c r="Q426" s="71"/>
      <c r="R426" s="71"/>
      <c r="S426" s="71"/>
      <c r="T426" s="71"/>
      <c r="U426" s="71"/>
      <c r="V426" s="71"/>
    </row>
    <row r="427" spans="2:22" s="8" customFormat="1" x14ac:dyDescent="0.25">
      <c r="B427" s="73"/>
      <c r="C427" s="73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71"/>
      <c r="P427" s="71"/>
      <c r="Q427" s="71"/>
      <c r="R427" s="71"/>
      <c r="S427" s="71"/>
      <c r="T427" s="71"/>
      <c r="U427" s="71"/>
      <c r="V427" s="71"/>
    </row>
    <row r="428" spans="2:22" s="8" customFormat="1" x14ac:dyDescent="0.25">
      <c r="B428" s="73"/>
      <c r="C428" s="73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71"/>
      <c r="P428" s="71"/>
      <c r="Q428" s="71"/>
      <c r="R428" s="71"/>
      <c r="S428" s="71"/>
      <c r="T428" s="71"/>
      <c r="U428" s="71"/>
      <c r="V428" s="71"/>
    </row>
    <row r="429" spans="2:22" s="8" customFormat="1" x14ac:dyDescent="0.25">
      <c r="B429" s="73"/>
      <c r="C429" s="73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71"/>
      <c r="P429" s="71"/>
      <c r="Q429" s="71"/>
      <c r="R429" s="71"/>
      <c r="S429" s="71"/>
      <c r="T429" s="71"/>
      <c r="U429" s="71"/>
      <c r="V429" s="71"/>
    </row>
    <row r="430" spans="2:22" s="8" customFormat="1" x14ac:dyDescent="0.25">
      <c r="B430" s="73"/>
      <c r="C430" s="73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71"/>
      <c r="P430" s="71"/>
      <c r="Q430" s="71"/>
      <c r="R430" s="71"/>
      <c r="S430" s="71"/>
      <c r="T430" s="71"/>
      <c r="U430" s="71"/>
      <c r="V430" s="71"/>
    </row>
    <row r="431" spans="2:22" s="8" customFormat="1" x14ac:dyDescent="0.25">
      <c r="B431" s="73"/>
      <c r="C431" s="73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71"/>
      <c r="P431" s="71"/>
      <c r="Q431" s="71"/>
      <c r="R431" s="71"/>
      <c r="S431" s="71"/>
      <c r="T431" s="71"/>
      <c r="U431" s="71"/>
      <c r="V431" s="71"/>
    </row>
    <row r="432" spans="2:22" s="8" customFormat="1" x14ac:dyDescent="0.25">
      <c r="B432" s="73"/>
      <c r="C432" s="73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71"/>
      <c r="P432" s="71"/>
      <c r="Q432" s="71"/>
      <c r="R432" s="71"/>
      <c r="S432" s="71"/>
      <c r="T432" s="71"/>
      <c r="U432" s="71"/>
      <c r="V432" s="71"/>
    </row>
    <row r="433" spans="2:22" s="8" customFormat="1" x14ac:dyDescent="0.25">
      <c r="B433" s="73"/>
      <c r="C433" s="73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71"/>
      <c r="P433" s="71"/>
      <c r="Q433" s="71"/>
      <c r="R433" s="71"/>
      <c r="S433" s="71"/>
      <c r="T433" s="71"/>
      <c r="U433" s="71"/>
      <c r="V433" s="71"/>
    </row>
    <row r="434" spans="2:22" s="8" customFormat="1" x14ac:dyDescent="0.25">
      <c r="B434" s="73"/>
      <c r="C434" s="73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71"/>
      <c r="P434" s="71"/>
      <c r="Q434" s="71"/>
      <c r="R434" s="71"/>
      <c r="S434" s="71"/>
      <c r="T434" s="71"/>
      <c r="U434" s="71"/>
      <c r="V434" s="71"/>
    </row>
    <row r="435" spans="2:22" s="8" customFormat="1" x14ac:dyDescent="0.25">
      <c r="B435" s="73"/>
      <c r="C435" s="73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71"/>
      <c r="P435" s="71"/>
      <c r="Q435" s="71"/>
      <c r="R435" s="71"/>
      <c r="S435" s="71"/>
      <c r="T435" s="71"/>
      <c r="U435" s="71"/>
      <c r="V435" s="71"/>
    </row>
    <row r="436" spans="2:22" s="8" customFormat="1" x14ac:dyDescent="0.25">
      <c r="B436" s="73"/>
      <c r="C436" s="73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71"/>
      <c r="P436" s="71"/>
      <c r="Q436" s="71"/>
      <c r="R436" s="71"/>
      <c r="S436" s="71"/>
      <c r="T436" s="71"/>
      <c r="U436" s="71"/>
      <c r="V436" s="71"/>
    </row>
    <row r="437" spans="2:22" s="8" customFormat="1" x14ac:dyDescent="0.25">
      <c r="B437" s="73"/>
      <c r="C437" s="73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71"/>
      <c r="P437" s="71"/>
      <c r="Q437" s="71"/>
      <c r="R437" s="71"/>
      <c r="S437" s="71"/>
      <c r="T437" s="71"/>
      <c r="U437" s="71"/>
      <c r="V437" s="71"/>
    </row>
    <row r="438" spans="2:22" s="8" customFormat="1" x14ac:dyDescent="0.25">
      <c r="B438" s="73"/>
      <c r="C438" s="73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71"/>
      <c r="P438" s="71"/>
      <c r="Q438" s="71"/>
      <c r="R438" s="71"/>
      <c r="S438" s="71"/>
      <c r="T438" s="71"/>
      <c r="U438" s="71"/>
      <c r="V438" s="71"/>
    </row>
    <row r="439" spans="2:22" s="8" customFormat="1" x14ac:dyDescent="0.25">
      <c r="B439" s="73"/>
      <c r="C439" s="73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71"/>
      <c r="P439" s="71"/>
      <c r="Q439" s="71"/>
      <c r="R439" s="71"/>
      <c r="S439" s="71"/>
      <c r="T439" s="71"/>
      <c r="U439" s="71"/>
      <c r="V439" s="71"/>
    </row>
    <row r="440" spans="2:22" s="8" customFormat="1" x14ac:dyDescent="0.25">
      <c r="B440" s="73"/>
      <c r="C440" s="73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71"/>
      <c r="P440" s="71"/>
      <c r="Q440" s="71"/>
      <c r="R440" s="71"/>
      <c r="S440" s="71"/>
      <c r="T440" s="71"/>
      <c r="U440" s="71"/>
      <c r="V440" s="71"/>
    </row>
    <row r="441" spans="2:22" s="8" customFormat="1" x14ac:dyDescent="0.25">
      <c r="B441" s="73"/>
      <c r="C441" s="73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71"/>
      <c r="P441" s="71"/>
      <c r="Q441" s="71"/>
      <c r="R441" s="71"/>
      <c r="S441" s="71"/>
      <c r="T441" s="71"/>
      <c r="U441" s="71"/>
      <c r="V441" s="71"/>
    </row>
    <row r="442" spans="2:22" s="8" customFormat="1" x14ac:dyDescent="0.25">
      <c r="B442" s="73"/>
      <c r="C442" s="73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71"/>
      <c r="P442" s="71"/>
      <c r="Q442" s="71"/>
      <c r="R442" s="71"/>
      <c r="S442" s="71"/>
      <c r="T442" s="71"/>
      <c r="U442" s="71"/>
      <c r="V442" s="71"/>
    </row>
    <row r="443" spans="2:22" s="8" customFormat="1" x14ac:dyDescent="0.25">
      <c r="B443" s="73"/>
      <c r="C443" s="73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71"/>
      <c r="P443" s="71"/>
      <c r="Q443" s="71"/>
      <c r="R443" s="71"/>
      <c r="S443" s="71"/>
      <c r="T443" s="71"/>
      <c r="U443" s="71"/>
      <c r="V443" s="71"/>
    </row>
    <row r="444" spans="2:22" s="8" customFormat="1" x14ac:dyDescent="0.25">
      <c r="B444" s="73"/>
      <c r="C444" s="73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71"/>
      <c r="P444" s="71"/>
      <c r="Q444" s="71"/>
      <c r="R444" s="71"/>
      <c r="S444" s="71"/>
      <c r="T444" s="71"/>
      <c r="U444" s="71"/>
      <c r="V444" s="71"/>
    </row>
    <row r="445" spans="2:22" s="8" customFormat="1" x14ac:dyDescent="0.25">
      <c r="B445" s="73"/>
      <c r="C445" s="73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71"/>
      <c r="P445" s="71"/>
      <c r="Q445" s="71"/>
      <c r="R445" s="71"/>
      <c r="S445" s="71"/>
      <c r="T445" s="71"/>
      <c r="U445" s="71"/>
      <c r="V445" s="71"/>
    </row>
    <row r="446" spans="2:22" s="8" customFormat="1" x14ac:dyDescent="0.25">
      <c r="B446" s="73"/>
      <c r="C446" s="73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71"/>
      <c r="P446" s="71"/>
      <c r="Q446" s="71"/>
      <c r="R446" s="71"/>
      <c r="S446" s="71"/>
      <c r="T446" s="71"/>
      <c r="U446" s="71"/>
      <c r="V446" s="71"/>
    </row>
    <row r="447" spans="2:22" s="8" customFormat="1" x14ac:dyDescent="0.25">
      <c r="B447" s="73"/>
      <c r="C447" s="73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71"/>
      <c r="P447" s="71"/>
      <c r="Q447" s="71"/>
      <c r="R447" s="71"/>
      <c r="S447" s="71"/>
      <c r="T447" s="71"/>
      <c r="U447" s="71"/>
      <c r="V447" s="71"/>
    </row>
    <row r="448" spans="2:22" s="8" customFormat="1" x14ac:dyDescent="0.25">
      <c r="B448" s="73"/>
      <c r="C448" s="73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71"/>
      <c r="P448" s="71"/>
      <c r="Q448" s="71"/>
      <c r="R448" s="71"/>
      <c r="S448" s="71"/>
      <c r="T448" s="71"/>
      <c r="U448" s="71"/>
      <c r="V448" s="71"/>
    </row>
    <row r="449" spans="2:22" s="8" customFormat="1" x14ac:dyDescent="0.25">
      <c r="B449" s="73"/>
      <c r="C449" s="73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71"/>
      <c r="P449" s="71"/>
      <c r="Q449" s="71"/>
      <c r="R449" s="71"/>
      <c r="S449" s="71"/>
      <c r="T449" s="71"/>
      <c r="U449" s="71"/>
      <c r="V449" s="71"/>
    </row>
    <row r="450" spans="2:22" s="8" customFormat="1" x14ac:dyDescent="0.25">
      <c r="B450" s="73"/>
      <c r="C450" s="73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71"/>
      <c r="P450" s="71"/>
      <c r="Q450" s="71"/>
      <c r="R450" s="71"/>
      <c r="S450" s="71"/>
      <c r="T450" s="71"/>
      <c r="U450" s="71"/>
      <c r="V450" s="71"/>
    </row>
    <row r="451" spans="2:22" s="8" customFormat="1" x14ac:dyDescent="0.25">
      <c r="B451" s="73"/>
      <c r="C451" s="73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71"/>
      <c r="P451" s="71"/>
      <c r="Q451" s="71"/>
      <c r="R451" s="71"/>
      <c r="S451" s="71"/>
      <c r="T451" s="71"/>
      <c r="U451" s="71"/>
      <c r="V451" s="71"/>
    </row>
    <row r="452" spans="2:22" s="8" customFormat="1" x14ac:dyDescent="0.25">
      <c r="B452" s="73"/>
      <c r="C452" s="73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71"/>
      <c r="P452" s="71"/>
      <c r="Q452" s="71"/>
      <c r="R452" s="71"/>
      <c r="S452" s="71"/>
      <c r="T452" s="71"/>
      <c r="U452" s="71"/>
      <c r="V452" s="71"/>
    </row>
    <row r="453" spans="2:22" s="8" customFormat="1" x14ac:dyDescent="0.25">
      <c r="B453" s="73"/>
      <c r="C453" s="73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71"/>
      <c r="P453" s="71"/>
      <c r="Q453" s="71"/>
      <c r="R453" s="71"/>
      <c r="S453" s="71"/>
      <c r="T453" s="71"/>
      <c r="U453" s="71"/>
      <c r="V453" s="71"/>
    </row>
    <row r="454" spans="2:22" s="8" customFormat="1" x14ac:dyDescent="0.25">
      <c r="B454" s="73"/>
      <c r="C454" s="73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71"/>
      <c r="P454" s="71"/>
      <c r="Q454" s="71"/>
      <c r="R454" s="71"/>
      <c r="S454" s="71"/>
      <c r="T454" s="71"/>
      <c r="U454" s="71"/>
      <c r="V454" s="71"/>
    </row>
    <row r="455" spans="2:22" s="8" customFormat="1" x14ac:dyDescent="0.25">
      <c r="B455" s="73"/>
      <c r="C455" s="73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71"/>
      <c r="P455" s="71"/>
      <c r="Q455" s="71"/>
      <c r="R455" s="71"/>
      <c r="S455" s="71"/>
      <c r="T455" s="71"/>
      <c r="U455" s="71"/>
      <c r="V455" s="71"/>
    </row>
    <row r="456" spans="2:22" s="8" customFormat="1" x14ac:dyDescent="0.25">
      <c r="B456" s="73"/>
      <c r="C456" s="73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71"/>
      <c r="P456" s="71"/>
      <c r="Q456" s="71"/>
      <c r="R456" s="71"/>
      <c r="S456" s="71"/>
      <c r="T456" s="71"/>
      <c r="U456" s="71"/>
      <c r="V456" s="71"/>
    </row>
    <row r="457" spans="2:22" s="8" customFormat="1" x14ac:dyDescent="0.25">
      <c r="B457" s="73"/>
      <c r="C457" s="73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71"/>
      <c r="P457" s="71"/>
      <c r="Q457" s="71"/>
      <c r="R457" s="71"/>
      <c r="S457" s="71"/>
      <c r="T457" s="71"/>
      <c r="U457" s="71"/>
      <c r="V457" s="71"/>
    </row>
    <row r="458" spans="2:22" s="8" customFormat="1" x14ac:dyDescent="0.25">
      <c r="B458" s="73"/>
      <c r="C458" s="73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71"/>
      <c r="P458" s="71"/>
      <c r="Q458" s="71"/>
      <c r="R458" s="71"/>
      <c r="S458" s="71"/>
      <c r="T458" s="71"/>
      <c r="U458" s="71"/>
      <c r="V458" s="71"/>
    </row>
    <row r="459" spans="2:22" s="8" customFormat="1" x14ac:dyDescent="0.25">
      <c r="B459" s="73"/>
      <c r="C459" s="73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71"/>
      <c r="P459" s="71"/>
      <c r="Q459" s="71"/>
      <c r="R459" s="71"/>
      <c r="S459" s="71"/>
      <c r="T459" s="71"/>
      <c r="U459" s="71"/>
      <c r="V459" s="71"/>
    </row>
    <row r="460" spans="2:22" s="8" customFormat="1" x14ac:dyDescent="0.25">
      <c r="B460" s="73"/>
      <c r="C460" s="73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71"/>
      <c r="P460" s="71"/>
      <c r="Q460" s="71"/>
      <c r="R460" s="71"/>
      <c r="S460" s="71"/>
      <c r="T460" s="71"/>
      <c r="U460" s="71"/>
      <c r="V460" s="71"/>
    </row>
    <row r="461" spans="2:22" s="8" customFormat="1" x14ac:dyDescent="0.25">
      <c r="B461" s="73"/>
      <c r="C461" s="73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71"/>
      <c r="P461" s="71"/>
      <c r="Q461" s="71"/>
      <c r="R461" s="71"/>
      <c r="S461" s="71"/>
      <c r="T461" s="71"/>
      <c r="U461" s="71"/>
      <c r="V461" s="71"/>
    </row>
    <row r="462" spans="2:22" s="8" customFormat="1" x14ac:dyDescent="0.25">
      <c r="B462" s="73"/>
      <c r="C462" s="73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71"/>
      <c r="P462" s="71"/>
      <c r="Q462" s="71"/>
      <c r="R462" s="71"/>
      <c r="S462" s="71"/>
      <c r="T462" s="71"/>
      <c r="U462" s="71"/>
      <c r="V462" s="71"/>
    </row>
    <row r="463" spans="2:22" s="8" customFormat="1" x14ac:dyDescent="0.25">
      <c r="B463" s="73"/>
      <c r="C463" s="73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71"/>
      <c r="P463" s="71"/>
      <c r="Q463" s="71"/>
      <c r="R463" s="71"/>
      <c r="S463" s="71"/>
      <c r="T463" s="71"/>
      <c r="U463" s="71"/>
      <c r="V463" s="71"/>
    </row>
    <row r="464" spans="2:22" s="8" customFormat="1" x14ac:dyDescent="0.25">
      <c r="B464" s="73"/>
      <c r="C464" s="73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71"/>
      <c r="P464" s="71"/>
      <c r="Q464" s="71"/>
      <c r="R464" s="71"/>
      <c r="S464" s="71"/>
      <c r="T464" s="71"/>
      <c r="U464" s="71"/>
      <c r="V464" s="71"/>
    </row>
    <row r="465" spans="2:22" s="8" customFormat="1" x14ac:dyDescent="0.25">
      <c r="B465" s="73"/>
      <c r="C465" s="73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71"/>
      <c r="P465" s="71"/>
      <c r="Q465" s="71"/>
      <c r="R465" s="71"/>
      <c r="S465" s="71"/>
      <c r="T465" s="71"/>
      <c r="U465" s="71"/>
      <c r="V465" s="71"/>
    </row>
    <row r="466" spans="2:22" s="8" customFormat="1" x14ac:dyDescent="0.25">
      <c r="B466" s="73"/>
      <c r="C466" s="73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71"/>
      <c r="P466" s="71"/>
      <c r="Q466" s="71"/>
      <c r="R466" s="71"/>
      <c r="S466" s="71"/>
      <c r="T466" s="71"/>
      <c r="U466" s="71"/>
      <c r="V466" s="71"/>
    </row>
    <row r="467" spans="2:22" s="8" customFormat="1" x14ac:dyDescent="0.25">
      <c r="B467" s="73"/>
      <c r="C467" s="73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71"/>
      <c r="P467" s="71"/>
      <c r="Q467" s="71"/>
      <c r="R467" s="71"/>
      <c r="S467" s="71"/>
      <c r="T467" s="71"/>
      <c r="U467" s="71"/>
      <c r="V467" s="71"/>
    </row>
    <row r="468" spans="2:22" s="8" customFormat="1" x14ac:dyDescent="0.25">
      <c r="B468" s="73"/>
      <c r="C468" s="73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71"/>
      <c r="P468" s="71"/>
      <c r="Q468" s="71"/>
      <c r="R468" s="71"/>
      <c r="S468" s="71"/>
      <c r="T468" s="71"/>
      <c r="U468" s="71"/>
      <c r="V468" s="71"/>
    </row>
    <row r="469" spans="2:22" s="8" customFormat="1" x14ac:dyDescent="0.25">
      <c r="B469" s="73"/>
      <c r="C469" s="73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71"/>
      <c r="P469" s="71"/>
      <c r="Q469" s="71"/>
      <c r="R469" s="71"/>
      <c r="S469" s="71"/>
      <c r="T469" s="71"/>
      <c r="U469" s="71"/>
      <c r="V469" s="71"/>
    </row>
    <row r="470" spans="2:22" s="8" customFormat="1" x14ac:dyDescent="0.25">
      <c r="B470" s="73"/>
      <c r="C470" s="73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71"/>
      <c r="P470" s="71"/>
      <c r="Q470" s="71"/>
      <c r="R470" s="71"/>
      <c r="S470" s="71"/>
      <c r="T470" s="71"/>
      <c r="U470" s="71"/>
      <c r="V470" s="71"/>
    </row>
    <row r="471" spans="2:22" s="8" customFormat="1" x14ac:dyDescent="0.25">
      <c r="B471" s="73"/>
      <c r="C471" s="73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71"/>
      <c r="P471" s="71"/>
      <c r="Q471" s="71"/>
      <c r="R471" s="71"/>
      <c r="S471" s="71"/>
      <c r="T471" s="71"/>
      <c r="U471" s="71"/>
      <c r="V471" s="71"/>
    </row>
    <row r="472" spans="2:22" s="8" customFormat="1" x14ac:dyDescent="0.25">
      <c r="B472" s="73"/>
      <c r="C472" s="73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71"/>
      <c r="P472" s="71"/>
      <c r="Q472" s="71"/>
      <c r="R472" s="71"/>
      <c r="S472" s="71"/>
      <c r="T472" s="71"/>
      <c r="U472" s="71"/>
      <c r="V472" s="71"/>
    </row>
    <row r="473" spans="2:22" s="8" customFormat="1" x14ac:dyDescent="0.25">
      <c r="B473" s="73"/>
      <c r="C473" s="73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71"/>
      <c r="P473" s="71"/>
      <c r="Q473" s="71"/>
      <c r="R473" s="71"/>
      <c r="S473" s="71"/>
      <c r="T473" s="71"/>
      <c r="U473" s="71"/>
      <c r="V473" s="71"/>
    </row>
    <row r="474" spans="2:22" s="8" customFormat="1" x14ac:dyDescent="0.25">
      <c r="B474" s="73"/>
      <c r="C474" s="73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71"/>
      <c r="P474" s="71"/>
      <c r="Q474" s="71"/>
      <c r="R474" s="71"/>
      <c r="S474" s="71"/>
      <c r="T474" s="71"/>
      <c r="U474" s="71"/>
      <c r="V474" s="71"/>
    </row>
    <row r="475" spans="2:22" s="8" customFormat="1" x14ac:dyDescent="0.25">
      <c r="B475" s="73"/>
      <c r="C475" s="73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71"/>
      <c r="P475" s="71"/>
      <c r="Q475" s="71"/>
      <c r="R475" s="71"/>
      <c r="S475" s="71"/>
      <c r="T475" s="71"/>
      <c r="U475" s="71"/>
      <c r="V475" s="71"/>
    </row>
    <row r="476" spans="2:22" s="8" customFormat="1" x14ac:dyDescent="0.25">
      <c r="B476" s="73"/>
      <c r="C476" s="73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71"/>
      <c r="P476" s="71"/>
      <c r="Q476" s="71"/>
      <c r="R476" s="71"/>
      <c r="S476" s="71"/>
      <c r="T476" s="71"/>
      <c r="U476" s="71"/>
      <c r="V476" s="71"/>
    </row>
    <row r="477" spans="2:22" s="8" customFormat="1" x14ac:dyDescent="0.25">
      <c r="B477" s="73"/>
      <c r="C477" s="73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71"/>
      <c r="P477" s="71"/>
      <c r="Q477" s="71"/>
      <c r="R477" s="71"/>
      <c r="S477" s="71"/>
      <c r="T477" s="71"/>
      <c r="U477" s="71"/>
      <c r="V477" s="71"/>
    </row>
    <row r="478" spans="2:22" s="8" customFormat="1" x14ac:dyDescent="0.25">
      <c r="B478" s="73"/>
      <c r="C478" s="73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71"/>
      <c r="P478" s="71"/>
      <c r="Q478" s="71"/>
      <c r="R478" s="71"/>
      <c r="S478" s="71"/>
      <c r="T478" s="71"/>
      <c r="U478" s="71"/>
      <c r="V478" s="71"/>
    </row>
    <row r="479" spans="2:22" s="8" customFormat="1" x14ac:dyDescent="0.25">
      <c r="B479" s="73"/>
      <c r="C479" s="73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71"/>
      <c r="P479" s="71"/>
      <c r="Q479" s="71"/>
      <c r="R479" s="71"/>
      <c r="S479" s="71"/>
      <c r="T479" s="71"/>
      <c r="U479" s="71"/>
      <c r="V479" s="71"/>
    </row>
    <row r="480" spans="2:22" s="8" customFormat="1" x14ac:dyDescent="0.25">
      <c r="B480" s="73"/>
      <c r="C480" s="73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71"/>
      <c r="P480" s="71"/>
      <c r="Q480" s="71"/>
      <c r="R480" s="71"/>
      <c r="S480" s="71"/>
      <c r="T480" s="71"/>
      <c r="U480" s="71"/>
      <c r="V480" s="71"/>
    </row>
    <row r="481" spans="2:22" s="8" customFormat="1" x14ac:dyDescent="0.25">
      <c r="B481" s="73"/>
      <c r="C481" s="73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71"/>
      <c r="P481" s="71"/>
      <c r="Q481" s="71"/>
      <c r="R481" s="71"/>
      <c r="S481" s="71"/>
      <c r="T481" s="71"/>
      <c r="U481" s="71"/>
      <c r="V481" s="71"/>
    </row>
    <row r="482" spans="2:22" s="8" customFormat="1" x14ac:dyDescent="0.25">
      <c r="B482" s="73"/>
      <c r="C482" s="73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71"/>
      <c r="P482" s="71"/>
      <c r="Q482" s="71"/>
      <c r="R482" s="71"/>
      <c r="S482" s="71"/>
      <c r="T482" s="71"/>
      <c r="U482" s="71"/>
      <c r="V482" s="71"/>
    </row>
    <row r="483" spans="2:22" s="8" customFormat="1" x14ac:dyDescent="0.25">
      <c r="B483" s="73"/>
      <c r="C483" s="73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71"/>
      <c r="P483" s="71"/>
      <c r="Q483" s="71"/>
      <c r="R483" s="71"/>
      <c r="S483" s="71"/>
      <c r="T483" s="71"/>
      <c r="U483" s="71"/>
      <c r="V483" s="71"/>
    </row>
    <row r="484" spans="2:22" s="8" customFormat="1" x14ac:dyDescent="0.25">
      <c r="B484" s="73"/>
      <c r="C484" s="73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71"/>
      <c r="P484" s="71"/>
      <c r="Q484" s="71"/>
      <c r="R484" s="71"/>
      <c r="S484" s="71"/>
      <c r="T484" s="71"/>
      <c r="U484" s="71"/>
      <c r="V484" s="71"/>
    </row>
    <row r="485" spans="2:22" s="8" customFormat="1" x14ac:dyDescent="0.25">
      <c r="B485" s="73"/>
      <c r="C485" s="73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71"/>
      <c r="P485" s="71"/>
      <c r="Q485" s="71"/>
      <c r="R485" s="71"/>
      <c r="S485" s="71"/>
      <c r="T485" s="71"/>
      <c r="U485" s="71"/>
      <c r="V485" s="71"/>
    </row>
    <row r="486" spans="2:22" s="8" customFormat="1" x14ac:dyDescent="0.25">
      <c r="B486" s="73"/>
      <c r="C486" s="73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71"/>
      <c r="P486" s="71"/>
      <c r="Q486" s="71"/>
      <c r="R486" s="71"/>
      <c r="S486" s="71"/>
      <c r="T486" s="71"/>
      <c r="U486" s="71"/>
      <c r="V486" s="71"/>
    </row>
    <row r="487" spans="2:22" s="8" customFormat="1" x14ac:dyDescent="0.25">
      <c r="B487" s="73"/>
      <c r="C487" s="73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71"/>
      <c r="P487" s="71"/>
      <c r="Q487" s="71"/>
      <c r="R487" s="71"/>
      <c r="S487" s="71"/>
      <c r="T487" s="71"/>
      <c r="U487" s="71"/>
      <c r="V487" s="71"/>
    </row>
    <row r="488" spans="2:22" s="8" customFormat="1" x14ac:dyDescent="0.25">
      <c r="B488" s="73"/>
      <c r="C488" s="73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71"/>
      <c r="P488" s="71"/>
      <c r="Q488" s="71"/>
      <c r="R488" s="71"/>
      <c r="S488" s="71"/>
      <c r="T488" s="71"/>
      <c r="U488" s="71"/>
      <c r="V488" s="71"/>
    </row>
    <row r="489" spans="2:22" s="8" customFormat="1" x14ac:dyDescent="0.25">
      <c r="B489" s="73"/>
      <c r="C489" s="73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71"/>
      <c r="P489" s="71"/>
      <c r="Q489" s="71"/>
      <c r="R489" s="71"/>
      <c r="S489" s="71"/>
      <c r="T489" s="71"/>
      <c r="U489" s="71"/>
      <c r="V489" s="71"/>
    </row>
    <row r="490" spans="2:22" s="8" customFormat="1" x14ac:dyDescent="0.25">
      <c r="B490" s="73"/>
      <c r="C490" s="73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71"/>
      <c r="P490" s="71"/>
      <c r="Q490" s="71"/>
      <c r="R490" s="71"/>
      <c r="S490" s="71"/>
      <c r="T490" s="71"/>
      <c r="U490" s="71"/>
      <c r="V490" s="71"/>
    </row>
    <row r="491" spans="2:22" s="8" customFormat="1" x14ac:dyDescent="0.25">
      <c r="B491" s="73"/>
      <c r="C491" s="73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71"/>
      <c r="P491" s="71"/>
      <c r="Q491" s="71"/>
      <c r="R491" s="71"/>
      <c r="S491" s="71"/>
      <c r="T491" s="71"/>
      <c r="U491" s="71"/>
      <c r="V491" s="71"/>
    </row>
    <row r="492" spans="2:22" s="8" customFormat="1" x14ac:dyDescent="0.25">
      <c r="B492" s="73"/>
      <c r="C492" s="73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71"/>
      <c r="P492" s="71"/>
      <c r="Q492" s="71"/>
      <c r="R492" s="71"/>
      <c r="S492" s="71"/>
      <c r="T492" s="71"/>
      <c r="U492" s="71"/>
      <c r="V492" s="71"/>
    </row>
    <row r="493" spans="2:22" s="8" customFormat="1" x14ac:dyDescent="0.25">
      <c r="B493" s="73"/>
      <c r="C493" s="73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71"/>
      <c r="P493" s="71"/>
      <c r="Q493" s="71"/>
      <c r="R493" s="71"/>
      <c r="S493" s="71"/>
      <c r="T493" s="71"/>
      <c r="U493" s="71"/>
      <c r="V493" s="71"/>
    </row>
    <row r="494" spans="2:22" s="8" customFormat="1" x14ac:dyDescent="0.25">
      <c r="B494" s="73"/>
      <c r="C494" s="73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71"/>
      <c r="P494" s="71"/>
      <c r="Q494" s="71"/>
      <c r="R494" s="71"/>
      <c r="S494" s="71"/>
      <c r="T494" s="71"/>
      <c r="U494" s="71"/>
      <c r="V494" s="71"/>
    </row>
    <row r="495" spans="2:22" s="8" customFormat="1" x14ac:dyDescent="0.25">
      <c r="B495" s="73"/>
      <c r="C495" s="73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71"/>
      <c r="P495" s="71"/>
      <c r="Q495" s="71"/>
      <c r="R495" s="71"/>
      <c r="S495" s="71"/>
      <c r="T495" s="71"/>
      <c r="U495" s="71"/>
      <c r="V495" s="71"/>
    </row>
    <row r="496" spans="2:22" s="8" customFormat="1" x14ac:dyDescent="0.25">
      <c r="B496" s="73"/>
      <c r="C496" s="73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71"/>
      <c r="P496" s="71"/>
      <c r="Q496" s="71"/>
      <c r="R496" s="71"/>
      <c r="S496" s="71"/>
      <c r="T496" s="71"/>
      <c r="U496" s="71"/>
      <c r="V496" s="71"/>
    </row>
    <row r="497" spans="2:22" s="8" customFormat="1" x14ac:dyDescent="0.25">
      <c r="B497" s="73"/>
      <c r="C497" s="73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71"/>
      <c r="P497" s="71"/>
      <c r="Q497" s="71"/>
      <c r="R497" s="71"/>
      <c r="S497" s="71"/>
      <c r="T497" s="71"/>
      <c r="U497" s="71"/>
      <c r="V497" s="71"/>
    </row>
    <row r="498" spans="2:22" s="8" customFormat="1" x14ac:dyDescent="0.25">
      <c r="B498" s="73"/>
      <c r="C498" s="73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71"/>
      <c r="P498" s="71"/>
      <c r="Q498" s="71"/>
      <c r="R498" s="71"/>
      <c r="S498" s="71"/>
      <c r="T498" s="71"/>
      <c r="U498" s="71"/>
      <c r="V498" s="71"/>
    </row>
    <row r="499" spans="2:22" s="8" customFormat="1" x14ac:dyDescent="0.25">
      <c r="B499" s="73"/>
      <c r="C499" s="73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71"/>
      <c r="P499" s="71"/>
      <c r="Q499" s="71"/>
      <c r="R499" s="71"/>
      <c r="S499" s="71"/>
      <c r="T499" s="71"/>
      <c r="U499" s="71"/>
      <c r="V499" s="71"/>
    </row>
    <row r="500" spans="2:22" s="8" customFormat="1" x14ac:dyDescent="0.25">
      <c r="B500" s="73"/>
      <c r="C500" s="73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71"/>
      <c r="P500" s="71"/>
      <c r="Q500" s="71"/>
      <c r="R500" s="71"/>
      <c r="S500" s="71"/>
      <c r="T500" s="71"/>
      <c r="U500" s="71"/>
      <c r="V500" s="71"/>
    </row>
    <row r="501" spans="2:22" s="8" customFormat="1" x14ac:dyDescent="0.25">
      <c r="B501" s="73"/>
      <c r="C501" s="73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71"/>
      <c r="P501" s="71"/>
      <c r="Q501" s="71"/>
      <c r="R501" s="71"/>
      <c r="S501" s="71"/>
      <c r="T501" s="71"/>
      <c r="U501" s="71"/>
      <c r="V501" s="71"/>
    </row>
    <row r="502" spans="2:22" s="8" customFormat="1" x14ac:dyDescent="0.25">
      <c r="B502" s="73"/>
      <c r="C502" s="73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71"/>
      <c r="P502" s="71"/>
      <c r="Q502" s="71"/>
      <c r="R502" s="71"/>
      <c r="S502" s="71"/>
      <c r="T502" s="71"/>
      <c r="U502" s="71"/>
      <c r="V502" s="71"/>
    </row>
    <row r="503" spans="2:22" s="8" customFormat="1" x14ac:dyDescent="0.25">
      <c r="B503" s="73"/>
      <c r="C503" s="73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71"/>
      <c r="P503" s="71"/>
      <c r="Q503" s="71"/>
      <c r="R503" s="71"/>
      <c r="S503" s="71"/>
      <c r="T503" s="71"/>
      <c r="U503" s="71"/>
      <c r="V503" s="71"/>
    </row>
    <row r="504" spans="2:22" s="8" customFormat="1" x14ac:dyDescent="0.25">
      <c r="B504" s="73"/>
      <c r="C504" s="73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71"/>
      <c r="P504" s="71"/>
      <c r="Q504" s="71"/>
      <c r="R504" s="71"/>
      <c r="S504" s="71"/>
      <c r="T504" s="71"/>
      <c r="U504" s="71"/>
      <c r="V504" s="71"/>
    </row>
    <row r="505" spans="2:22" s="8" customFormat="1" x14ac:dyDescent="0.25">
      <c r="B505" s="73"/>
      <c r="C505" s="73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71"/>
      <c r="P505" s="71"/>
      <c r="Q505" s="71"/>
      <c r="R505" s="71"/>
      <c r="S505" s="71"/>
      <c r="T505" s="71"/>
      <c r="U505" s="71"/>
      <c r="V505" s="71"/>
    </row>
    <row r="506" spans="2:22" s="8" customFormat="1" x14ac:dyDescent="0.25">
      <c r="B506" s="73"/>
      <c r="C506" s="73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71"/>
      <c r="P506" s="71"/>
      <c r="Q506" s="71"/>
      <c r="R506" s="71"/>
      <c r="S506" s="71"/>
      <c r="T506" s="71"/>
      <c r="U506" s="71"/>
      <c r="V506" s="71"/>
    </row>
    <row r="507" spans="2:22" s="8" customFormat="1" x14ac:dyDescent="0.25">
      <c r="B507" s="73"/>
      <c r="C507" s="73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71"/>
      <c r="P507" s="71"/>
      <c r="Q507" s="71"/>
      <c r="R507" s="71"/>
      <c r="S507" s="71"/>
      <c r="T507" s="71"/>
      <c r="U507" s="71"/>
      <c r="V507" s="71"/>
    </row>
    <row r="508" spans="2:22" s="8" customFormat="1" x14ac:dyDescent="0.25">
      <c r="B508" s="73"/>
      <c r="C508" s="73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71"/>
      <c r="P508" s="71"/>
      <c r="Q508" s="71"/>
      <c r="R508" s="71"/>
      <c r="S508" s="71"/>
      <c r="T508" s="71"/>
      <c r="U508" s="71"/>
      <c r="V508" s="71"/>
    </row>
    <row r="509" spans="2:22" s="8" customFormat="1" x14ac:dyDescent="0.25">
      <c r="B509" s="73"/>
      <c r="C509" s="73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71"/>
      <c r="P509" s="71"/>
      <c r="Q509" s="71"/>
      <c r="R509" s="71"/>
      <c r="S509" s="71"/>
      <c r="T509" s="71"/>
      <c r="U509" s="71"/>
      <c r="V509" s="71"/>
    </row>
    <row r="510" spans="2:22" s="8" customFormat="1" x14ac:dyDescent="0.25">
      <c r="B510" s="73"/>
      <c r="C510" s="73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71"/>
      <c r="P510" s="71"/>
      <c r="Q510" s="71"/>
      <c r="R510" s="71"/>
      <c r="S510" s="71"/>
      <c r="T510" s="71"/>
      <c r="U510" s="71"/>
      <c r="V510" s="71"/>
    </row>
    <row r="511" spans="2:22" s="8" customFormat="1" x14ac:dyDescent="0.25">
      <c r="B511" s="73"/>
      <c r="C511" s="73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71"/>
      <c r="P511" s="71"/>
      <c r="Q511" s="71"/>
      <c r="R511" s="71"/>
      <c r="S511" s="71"/>
      <c r="T511" s="71"/>
      <c r="U511" s="71"/>
      <c r="V511" s="71"/>
    </row>
    <row r="512" spans="2:22" s="8" customFormat="1" x14ac:dyDescent="0.25">
      <c r="B512" s="73"/>
      <c r="C512" s="73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71"/>
      <c r="P512" s="71"/>
      <c r="Q512" s="71"/>
      <c r="R512" s="71"/>
      <c r="S512" s="71"/>
      <c r="T512" s="71"/>
      <c r="U512" s="71"/>
      <c r="V512" s="71"/>
    </row>
    <row r="513" spans="2:22" s="8" customFormat="1" x14ac:dyDescent="0.25">
      <c r="B513" s="73"/>
      <c r="C513" s="73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71"/>
      <c r="P513" s="71"/>
      <c r="Q513" s="71"/>
      <c r="R513" s="71"/>
      <c r="S513" s="71"/>
      <c r="T513" s="71"/>
      <c r="U513" s="71"/>
      <c r="V513" s="71"/>
    </row>
    <row r="514" spans="2:22" s="8" customFormat="1" x14ac:dyDescent="0.25">
      <c r="B514" s="73"/>
      <c r="C514" s="73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71"/>
      <c r="P514" s="71"/>
      <c r="Q514" s="71"/>
      <c r="R514" s="71"/>
      <c r="S514" s="71"/>
      <c r="T514" s="71"/>
      <c r="U514" s="71"/>
      <c r="V514" s="71"/>
    </row>
    <row r="515" spans="2:22" s="8" customFormat="1" x14ac:dyDescent="0.25">
      <c r="B515" s="73"/>
      <c r="C515" s="73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71"/>
      <c r="P515" s="71"/>
      <c r="Q515" s="71"/>
      <c r="R515" s="71"/>
      <c r="S515" s="71"/>
      <c r="T515" s="71"/>
      <c r="U515" s="71"/>
      <c r="V515" s="71"/>
    </row>
    <row r="516" spans="2:22" s="8" customFormat="1" x14ac:dyDescent="0.25">
      <c r="B516" s="73"/>
      <c r="C516" s="73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71"/>
      <c r="P516" s="71"/>
      <c r="Q516" s="71"/>
      <c r="R516" s="71"/>
      <c r="S516" s="71"/>
      <c r="T516" s="71"/>
      <c r="U516" s="71"/>
      <c r="V516" s="71"/>
    </row>
    <row r="517" spans="2:22" s="8" customFormat="1" x14ac:dyDescent="0.25">
      <c r="B517" s="73"/>
      <c r="C517" s="73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71"/>
      <c r="P517" s="71"/>
      <c r="Q517" s="71"/>
      <c r="R517" s="71"/>
      <c r="S517" s="71"/>
      <c r="T517" s="71"/>
      <c r="U517" s="71"/>
      <c r="V517" s="71"/>
    </row>
    <row r="518" spans="2:22" s="8" customFormat="1" x14ac:dyDescent="0.25">
      <c r="B518" s="73"/>
      <c r="C518" s="73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71"/>
      <c r="P518" s="71"/>
      <c r="Q518" s="71"/>
      <c r="R518" s="71"/>
      <c r="S518" s="71"/>
      <c r="T518" s="71"/>
      <c r="U518" s="71"/>
      <c r="V518" s="71"/>
    </row>
    <row r="519" spans="2:22" s="8" customFormat="1" x14ac:dyDescent="0.25">
      <c r="B519" s="73"/>
      <c r="C519" s="73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71"/>
      <c r="P519" s="71"/>
      <c r="Q519" s="71"/>
      <c r="R519" s="71"/>
      <c r="S519" s="71"/>
      <c r="T519" s="71"/>
      <c r="U519" s="71"/>
      <c r="V519" s="71"/>
    </row>
    <row r="520" spans="2:22" s="8" customFormat="1" x14ac:dyDescent="0.25">
      <c r="B520" s="73"/>
      <c r="C520" s="73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71"/>
      <c r="P520" s="71"/>
      <c r="Q520" s="71"/>
      <c r="R520" s="71"/>
      <c r="S520" s="71"/>
      <c r="T520" s="71"/>
      <c r="U520" s="71"/>
      <c r="V520" s="71"/>
    </row>
    <row r="521" spans="2:22" s="8" customFormat="1" x14ac:dyDescent="0.25">
      <c r="B521" s="73"/>
      <c r="C521" s="73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71"/>
      <c r="P521" s="71"/>
      <c r="Q521" s="71"/>
      <c r="R521" s="71"/>
      <c r="S521" s="71"/>
      <c r="T521" s="71"/>
      <c r="U521" s="71"/>
      <c r="V521" s="71"/>
    </row>
    <row r="522" spans="2:22" s="8" customFormat="1" x14ac:dyDescent="0.25">
      <c r="B522" s="73"/>
      <c r="C522" s="73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71"/>
      <c r="P522" s="71"/>
      <c r="Q522" s="71"/>
      <c r="R522" s="71"/>
      <c r="S522" s="71"/>
      <c r="T522" s="71"/>
      <c r="U522" s="71"/>
      <c r="V522" s="71"/>
    </row>
    <row r="523" spans="2:22" s="8" customFormat="1" x14ac:dyDescent="0.25">
      <c r="B523" s="73"/>
      <c r="C523" s="73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71"/>
      <c r="P523" s="71"/>
      <c r="Q523" s="71"/>
      <c r="R523" s="71"/>
      <c r="S523" s="71"/>
      <c r="T523" s="71"/>
      <c r="U523" s="71"/>
      <c r="V523" s="71"/>
    </row>
    <row r="524" spans="2:22" s="8" customFormat="1" x14ac:dyDescent="0.25">
      <c r="B524" s="73"/>
      <c r="C524" s="73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71"/>
      <c r="P524" s="71"/>
      <c r="Q524" s="71"/>
      <c r="R524" s="71"/>
      <c r="S524" s="71"/>
      <c r="T524" s="71"/>
      <c r="U524" s="71"/>
      <c r="V524" s="71"/>
    </row>
    <row r="525" spans="2:22" s="8" customFormat="1" x14ac:dyDescent="0.25">
      <c r="B525" s="73"/>
      <c r="C525" s="73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71"/>
      <c r="P525" s="71"/>
      <c r="Q525" s="71"/>
      <c r="R525" s="71"/>
      <c r="S525" s="71"/>
      <c r="T525" s="71"/>
      <c r="U525" s="71"/>
      <c r="V525" s="71"/>
    </row>
    <row r="526" spans="2:22" s="8" customFormat="1" x14ac:dyDescent="0.25">
      <c r="B526" s="73"/>
      <c r="C526" s="73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71"/>
      <c r="P526" s="71"/>
      <c r="Q526" s="71"/>
      <c r="R526" s="71"/>
      <c r="S526" s="71"/>
      <c r="T526" s="71"/>
      <c r="U526" s="71"/>
      <c r="V526" s="71"/>
    </row>
    <row r="527" spans="2:22" s="8" customFormat="1" x14ac:dyDescent="0.25">
      <c r="B527" s="73"/>
      <c r="C527" s="73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71"/>
      <c r="P527" s="71"/>
      <c r="Q527" s="71"/>
      <c r="R527" s="71"/>
      <c r="S527" s="71"/>
      <c r="T527" s="71"/>
      <c r="U527" s="71"/>
      <c r="V527" s="71"/>
    </row>
    <row r="528" spans="2:22" s="8" customFormat="1" x14ac:dyDescent="0.25">
      <c r="B528" s="73"/>
      <c r="C528" s="73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71"/>
      <c r="P528" s="71"/>
      <c r="Q528" s="71"/>
      <c r="R528" s="71"/>
      <c r="S528" s="71"/>
      <c r="T528" s="71"/>
      <c r="U528" s="71"/>
      <c r="V528" s="71"/>
    </row>
    <row r="529" spans="2:22" s="8" customFormat="1" x14ac:dyDescent="0.25">
      <c r="B529" s="73"/>
      <c r="C529" s="73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71"/>
      <c r="P529" s="71"/>
      <c r="Q529" s="71"/>
      <c r="R529" s="71"/>
      <c r="S529" s="71"/>
      <c r="T529" s="71"/>
      <c r="U529" s="71"/>
      <c r="V529" s="71"/>
    </row>
    <row r="530" spans="2:22" s="8" customFormat="1" x14ac:dyDescent="0.25">
      <c r="B530" s="73"/>
      <c r="C530" s="73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71"/>
      <c r="P530" s="71"/>
      <c r="Q530" s="71"/>
      <c r="R530" s="71"/>
      <c r="S530" s="71"/>
      <c r="T530" s="71"/>
      <c r="U530" s="71"/>
      <c r="V530" s="71"/>
    </row>
    <row r="531" spans="2:22" s="8" customFormat="1" x14ac:dyDescent="0.25">
      <c r="B531" s="73"/>
      <c r="C531" s="73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71"/>
      <c r="P531" s="71"/>
      <c r="Q531" s="71"/>
      <c r="R531" s="71"/>
      <c r="S531" s="71"/>
      <c r="T531" s="71"/>
      <c r="U531" s="71"/>
      <c r="V531" s="71"/>
    </row>
    <row r="532" spans="2:22" s="8" customFormat="1" x14ac:dyDescent="0.25">
      <c r="B532" s="73"/>
      <c r="C532" s="73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71"/>
      <c r="P532" s="71"/>
      <c r="Q532" s="71"/>
      <c r="R532" s="71"/>
      <c r="S532" s="71"/>
      <c r="T532" s="71"/>
      <c r="U532" s="71"/>
      <c r="V532" s="71"/>
    </row>
    <row r="533" spans="2:22" s="8" customFormat="1" x14ac:dyDescent="0.25">
      <c r="B533" s="73"/>
      <c r="C533" s="73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71"/>
      <c r="P533" s="71"/>
      <c r="Q533" s="71"/>
      <c r="R533" s="71"/>
      <c r="S533" s="71"/>
      <c r="T533" s="71"/>
      <c r="U533" s="71"/>
      <c r="V533" s="71"/>
    </row>
    <row r="534" spans="2:22" s="8" customFormat="1" x14ac:dyDescent="0.25">
      <c r="B534" s="73"/>
      <c r="C534" s="73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71"/>
      <c r="P534" s="71"/>
      <c r="Q534" s="71"/>
      <c r="R534" s="71"/>
      <c r="S534" s="71"/>
      <c r="T534" s="71"/>
      <c r="U534" s="71"/>
      <c r="V534" s="71"/>
    </row>
    <row r="535" spans="2:22" s="8" customFormat="1" x14ac:dyDescent="0.25">
      <c r="B535" s="73"/>
      <c r="C535" s="73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71"/>
      <c r="P535" s="71"/>
      <c r="Q535" s="71"/>
      <c r="R535" s="71"/>
      <c r="S535" s="71"/>
      <c r="T535" s="71"/>
      <c r="U535" s="71"/>
      <c r="V535" s="71"/>
    </row>
    <row r="536" spans="2:22" s="8" customFormat="1" x14ac:dyDescent="0.25">
      <c r="B536" s="73"/>
      <c r="C536" s="73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71"/>
      <c r="P536" s="71"/>
      <c r="Q536" s="71"/>
      <c r="R536" s="71"/>
      <c r="S536" s="71"/>
      <c r="T536" s="71"/>
      <c r="U536" s="71"/>
      <c r="V536" s="71"/>
    </row>
    <row r="537" spans="2:22" s="8" customFormat="1" x14ac:dyDescent="0.25">
      <c r="B537" s="73"/>
      <c r="C537" s="73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71"/>
      <c r="P537" s="71"/>
      <c r="Q537" s="71"/>
      <c r="R537" s="71"/>
      <c r="S537" s="71"/>
      <c r="T537" s="71"/>
      <c r="U537" s="71"/>
      <c r="V537" s="71"/>
    </row>
    <row r="538" spans="2:22" s="8" customFormat="1" x14ac:dyDescent="0.25">
      <c r="B538" s="73"/>
      <c r="C538" s="73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71"/>
      <c r="P538" s="71"/>
      <c r="Q538" s="71"/>
      <c r="R538" s="71"/>
      <c r="S538" s="71"/>
      <c r="T538" s="71"/>
      <c r="U538" s="71"/>
      <c r="V538" s="71"/>
    </row>
    <row r="539" spans="2:22" s="8" customFormat="1" x14ac:dyDescent="0.25">
      <c r="B539" s="73"/>
      <c r="C539" s="73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71"/>
      <c r="P539" s="71"/>
      <c r="Q539" s="71"/>
      <c r="R539" s="71"/>
      <c r="S539" s="71"/>
      <c r="T539" s="71"/>
      <c r="U539" s="71"/>
      <c r="V539" s="71"/>
    </row>
    <row r="540" spans="2:22" s="8" customFormat="1" x14ac:dyDescent="0.25">
      <c r="B540" s="73"/>
      <c r="C540" s="73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71"/>
      <c r="P540" s="71"/>
      <c r="Q540" s="71"/>
      <c r="R540" s="71"/>
      <c r="S540" s="71"/>
      <c r="T540" s="71"/>
      <c r="U540" s="71"/>
      <c r="V540" s="71"/>
    </row>
    <row r="541" spans="2:22" s="8" customFormat="1" x14ac:dyDescent="0.25">
      <c r="B541" s="73"/>
      <c r="C541" s="73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71"/>
      <c r="P541" s="71"/>
      <c r="Q541" s="71"/>
      <c r="R541" s="71"/>
      <c r="S541" s="71"/>
      <c r="T541" s="71"/>
      <c r="U541" s="71"/>
      <c r="V541" s="71"/>
    </row>
    <row r="542" spans="2:22" s="8" customFormat="1" x14ac:dyDescent="0.25">
      <c r="B542" s="73"/>
      <c r="C542" s="73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71"/>
      <c r="P542" s="71"/>
      <c r="Q542" s="71"/>
      <c r="R542" s="71"/>
      <c r="S542" s="71"/>
      <c r="T542" s="71"/>
      <c r="U542" s="71"/>
      <c r="V542" s="71"/>
    </row>
    <row r="543" spans="2:22" s="8" customFormat="1" x14ac:dyDescent="0.25">
      <c r="B543" s="73"/>
      <c r="C543" s="73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71"/>
      <c r="P543" s="71"/>
      <c r="Q543" s="71"/>
      <c r="R543" s="71"/>
      <c r="S543" s="71"/>
      <c r="T543" s="71"/>
      <c r="U543" s="71"/>
      <c r="V543" s="71"/>
    </row>
    <row r="544" spans="2:22" s="8" customFormat="1" x14ac:dyDescent="0.25">
      <c r="B544" s="73"/>
      <c r="C544" s="73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71"/>
      <c r="P544" s="71"/>
      <c r="Q544" s="71"/>
      <c r="R544" s="71"/>
      <c r="S544" s="71"/>
      <c r="T544" s="71"/>
      <c r="U544" s="71"/>
      <c r="V544" s="71"/>
    </row>
    <row r="545" spans="2:22" s="8" customFormat="1" x14ac:dyDescent="0.25">
      <c r="B545" s="73"/>
      <c r="C545" s="73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71"/>
      <c r="P545" s="71"/>
      <c r="Q545" s="71"/>
      <c r="R545" s="71"/>
      <c r="S545" s="71"/>
      <c r="T545" s="71"/>
      <c r="U545" s="71"/>
      <c r="V545" s="71"/>
    </row>
    <row r="546" spans="2:22" s="8" customFormat="1" x14ac:dyDescent="0.25">
      <c r="B546" s="73"/>
      <c r="C546" s="73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71"/>
      <c r="P546" s="71"/>
      <c r="Q546" s="71"/>
      <c r="R546" s="71"/>
      <c r="S546" s="71"/>
      <c r="T546" s="71"/>
      <c r="U546" s="71"/>
      <c r="V546" s="71"/>
    </row>
    <row r="547" spans="2:22" s="8" customFormat="1" x14ac:dyDescent="0.25">
      <c r="B547" s="73"/>
      <c r="C547" s="73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71"/>
      <c r="P547" s="71"/>
      <c r="Q547" s="71"/>
      <c r="R547" s="71"/>
      <c r="S547" s="71"/>
      <c r="T547" s="71"/>
      <c r="U547" s="71"/>
      <c r="V547" s="71"/>
    </row>
    <row r="548" spans="2:22" s="8" customFormat="1" x14ac:dyDescent="0.25">
      <c r="B548" s="73"/>
      <c r="C548" s="73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71"/>
      <c r="P548" s="71"/>
      <c r="Q548" s="71"/>
      <c r="R548" s="71"/>
      <c r="S548" s="71"/>
      <c r="T548" s="71"/>
      <c r="U548" s="71"/>
      <c r="V548" s="71"/>
    </row>
    <row r="549" spans="2:22" s="8" customFormat="1" x14ac:dyDescent="0.25">
      <c r="B549" s="73"/>
      <c r="C549" s="73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71"/>
      <c r="P549" s="71"/>
      <c r="Q549" s="71"/>
      <c r="R549" s="71"/>
      <c r="S549" s="71"/>
      <c r="T549" s="71"/>
      <c r="U549" s="71"/>
      <c r="V549" s="71"/>
    </row>
    <row r="550" spans="2:22" s="8" customFormat="1" x14ac:dyDescent="0.25">
      <c r="B550" s="73"/>
      <c r="C550" s="73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71"/>
      <c r="P550" s="71"/>
      <c r="Q550" s="71"/>
      <c r="R550" s="71"/>
      <c r="S550" s="71"/>
      <c r="T550" s="71"/>
      <c r="U550" s="71"/>
      <c r="V550" s="71"/>
    </row>
    <row r="551" spans="2:22" s="8" customFormat="1" x14ac:dyDescent="0.25">
      <c r="B551" s="73"/>
      <c r="C551" s="73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71"/>
      <c r="P551" s="71"/>
      <c r="Q551" s="71"/>
      <c r="R551" s="71"/>
      <c r="S551" s="71"/>
      <c r="T551" s="71"/>
      <c r="U551" s="71"/>
      <c r="V551" s="71"/>
    </row>
    <row r="552" spans="2:22" s="8" customFormat="1" x14ac:dyDescent="0.25">
      <c r="B552" s="73"/>
      <c r="C552" s="73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71"/>
      <c r="P552" s="71"/>
      <c r="Q552" s="71"/>
      <c r="R552" s="71"/>
      <c r="S552" s="71"/>
      <c r="T552" s="71"/>
      <c r="U552" s="71"/>
      <c r="V552" s="71"/>
    </row>
    <row r="553" spans="2:22" s="8" customFormat="1" x14ac:dyDescent="0.25">
      <c r="B553" s="73"/>
      <c r="C553" s="73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71"/>
      <c r="P553" s="71"/>
      <c r="Q553" s="71"/>
      <c r="R553" s="71"/>
      <c r="S553" s="71"/>
      <c r="T553" s="71"/>
      <c r="U553" s="71"/>
      <c r="V553" s="71"/>
    </row>
    <row r="554" spans="2:22" s="8" customFormat="1" x14ac:dyDescent="0.25">
      <c r="B554" s="73"/>
      <c r="C554" s="73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71"/>
      <c r="P554" s="71"/>
      <c r="Q554" s="71"/>
      <c r="R554" s="71"/>
      <c r="S554" s="71"/>
      <c r="T554" s="71"/>
      <c r="U554" s="71"/>
      <c r="V554" s="71"/>
    </row>
    <row r="555" spans="2:22" s="8" customFormat="1" x14ac:dyDescent="0.25">
      <c r="B555" s="73"/>
      <c r="C555" s="73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71"/>
      <c r="P555" s="71"/>
      <c r="Q555" s="71"/>
      <c r="R555" s="71"/>
      <c r="S555" s="71"/>
      <c r="T555" s="71"/>
      <c r="U555" s="71"/>
      <c r="V555" s="71"/>
    </row>
    <row r="556" spans="2:22" s="8" customFormat="1" x14ac:dyDescent="0.25">
      <c r="B556" s="73"/>
      <c r="C556" s="73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71"/>
      <c r="P556" s="71"/>
      <c r="Q556" s="71"/>
      <c r="R556" s="71"/>
      <c r="S556" s="71"/>
      <c r="T556" s="71"/>
      <c r="U556" s="71"/>
      <c r="V556" s="71"/>
    </row>
    <row r="557" spans="2:22" s="8" customFormat="1" x14ac:dyDescent="0.25">
      <c r="B557" s="73"/>
      <c r="C557" s="73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71"/>
      <c r="P557" s="71"/>
      <c r="Q557" s="71"/>
      <c r="R557" s="71"/>
      <c r="S557" s="71"/>
      <c r="T557" s="71"/>
      <c r="U557" s="71"/>
      <c r="V557" s="71"/>
    </row>
    <row r="558" spans="2:22" s="8" customFormat="1" x14ac:dyDescent="0.25">
      <c r="B558" s="73"/>
      <c r="C558" s="73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71"/>
      <c r="P558" s="71"/>
      <c r="Q558" s="71"/>
      <c r="R558" s="71"/>
      <c r="S558" s="71"/>
      <c r="T558" s="71"/>
      <c r="U558" s="71"/>
      <c r="V558" s="71"/>
    </row>
    <row r="559" spans="2:22" s="8" customFormat="1" x14ac:dyDescent="0.25">
      <c r="B559" s="73"/>
      <c r="C559" s="73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71"/>
      <c r="P559" s="71"/>
      <c r="Q559" s="71"/>
      <c r="R559" s="71"/>
      <c r="S559" s="71"/>
      <c r="T559" s="71"/>
      <c r="U559" s="71"/>
      <c r="V559" s="71"/>
    </row>
    <row r="560" spans="2:22" s="8" customFormat="1" x14ac:dyDescent="0.25">
      <c r="B560" s="73"/>
      <c r="C560" s="73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71"/>
      <c r="P560" s="71"/>
      <c r="Q560" s="71"/>
      <c r="R560" s="71"/>
      <c r="S560" s="71"/>
      <c r="T560" s="71"/>
      <c r="U560" s="71"/>
      <c r="V560" s="71"/>
    </row>
    <row r="561" spans="2:22" s="8" customFormat="1" x14ac:dyDescent="0.25">
      <c r="B561" s="73"/>
      <c r="C561" s="73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71"/>
      <c r="P561" s="71"/>
      <c r="Q561" s="71"/>
      <c r="R561" s="71"/>
      <c r="S561" s="71"/>
      <c r="T561" s="71"/>
      <c r="U561" s="71"/>
      <c r="V561" s="71"/>
    </row>
    <row r="562" spans="2:22" s="8" customFormat="1" x14ac:dyDescent="0.25">
      <c r="B562" s="73"/>
      <c r="C562" s="73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71"/>
      <c r="P562" s="71"/>
      <c r="Q562" s="71"/>
      <c r="R562" s="71"/>
      <c r="S562" s="71"/>
      <c r="T562" s="71"/>
      <c r="U562" s="71"/>
      <c r="V562" s="71"/>
    </row>
    <row r="563" spans="2:22" s="8" customFormat="1" x14ac:dyDescent="0.25">
      <c r="B563" s="73"/>
      <c r="C563" s="73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71"/>
      <c r="P563" s="71"/>
      <c r="Q563" s="71"/>
      <c r="R563" s="71"/>
      <c r="S563" s="71"/>
      <c r="T563" s="71"/>
      <c r="U563" s="71"/>
      <c r="V563" s="71"/>
    </row>
    <row r="564" spans="2:22" s="8" customFormat="1" x14ac:dyDescent="0.25">
      <c r="B564" s="73"/>
      <c r="C564" s="73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71"/>
      <c r="P564" s="71"/>
      <c r="Q564" s="71"/>
      <c r="R564" s="71"/>
      <c r="S564" s="71"/>
      <c r="T564" s="71"/>
      <c r="U564" s="71"/>
      <c r="V564" s="71"/>
    </row>
    <row r="565" spans="2:22" s="8" customFormat="1" x14ac:dyDescent="0.25">
      <c r="B565" s="73"/>
      <c r="C565" s="73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71"/>
      <c r="P565" s="71"/>
      <c r="Q565" s="71"/>
      <c r="R565" s="71"/>
      <c r="S565" s="71"/>
      <c r="T565" s="71"/>
      <c r="U565" s="71"/>
      <c r="V565" s="71"/>
    </row>
    <row r="566" spans="2:22" s="8" customFormat="1" x14ac:dyDescent="0.25">
      <c r="B566" s="73"/>
      <c r="C566" s="73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71"/>
      <c r="P566" s="71"/>
      <c r="Q566" s="71"/>
      <c r="R566" s="71"/>
      <c r="S566" s="71"/>
      <c r="T566" s="71"/>
      <c r="U566" s="71"/>
      <c r="V566" s="71"/>
    </row>
    <row r="567" spans="2:22" s="8" customFormat="1" x14ac:dyDescent="0.25">
      <c r="B567" s="73"/>
      <c r="C567" s="73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71"/>
      <c r="P567" s="71"/>
      <c r="Q567" s="71"/>
      <c r="R567" s="71"/>
      <c r="S567" s="71"/>
      <c r="T567" s="71"/>
      <c r="U567" s="71"/>
      <c r="V567" s="71"/>
    </row>
    <row r="568" spans="2:22" s="8" customFormat="1" x14ac:dyDescent="0.25">
      <c r="B568" s="73"/>
      <c r="C568" s="73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71"/>
      <c r="P568" s="71"/>
      <c r="Q568" s="71"/>
      <c r="R568" s="71"/>
      <c r="S568" s="71"/>
      <c r="T568" s="71"/>
      <c r="U568" s="71"/>
      <c r="V568" s="71"/>
    </row>
    <row r="569" spans="2:22" s="8" customFormat="1" x14ac:dyDescent="0.25">
      <c r="B569" s="73"/>
      <c r="C569" s="73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71"/>
      <c r="P569" s="71"/>
      <c r="Q569" s="71"/>
      <c r="R569" s="71"/>
      <c r="S569" s="71"/>
      <c r="T569" s="71"/>
      <c r="U569" s="71"/>
      <c r="V569" s="71"/>
    </row>
    <row r="570" spans="2:22" s="8" customFormat="1" x14ac:dyDescent="0.25">
      <c r="B570" s="73"/>
      <c r="C570" s="73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71"/>
      <c r="P570" s="71"/>
      <c r="Q570" s="71"/>
      <c r="R570" s="71"/>
      <c r="S570" s="71"/>
      <c r="T570" s="71"/>
      <c r="U570" s="71"/>
      <c r="V570" s="71"/>
    </row>
    <row r="571" spans="2:22" s="8" customFormat="1" x14ac:dyDescent="0.25">
      <c r="B571" s="73"/>
      <c r="C571" s="73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71"/>
      <c r="P571" s="71"/>
      <c r="Q571" s="71"/>
      <c r="R571" s="71"/>
      <c r="S571" s="71"/>
      <c r="T571" s="71"/>
      <c r="U571" s="71"/>
      <c r="V571" s="71"/>
    </row>
    <row r="572" spans="2:22" s="8" customFormat="1" x14ac:dyDescent="0.25">
      <c r="B572" s="73"/>
      <c r="C572" s="73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71"/>
      <c r="P572" s="71"/>
      <c r="Q572" s="71"/>
      <c r="R572" s="71"/>
      <c r="S572" s="71"/>
      <c r="T572" s="71"/>
      <c r="U572" s="71"/>
      <c r="V572" s="71"/>
    </row>
    <row r="573" spans="2:22" s="8" customFormat="1" x14ac:dyDescent="0.25">
      <c r="B573" s="73"/>
      <c r="C573" s="73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71"/>
      <c r="P573" s="71"/>
      <c r="Q573" s="71"/>
      <c r="R573" s="71"/>
      <c r="S573" s="71"/>
      <c r="T573" s="71"/>
      <c r="U573" s="71"/>
      <c r="V573" s="71"/>
    </row>
    <row r="574" spans="2:22" s="8" customFormat="1" x14ac:dyDescent="0.25">
      <c r="B574" s="73"/>
      <c r="C574" s="73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71"/>
      <c r="P574" s="71"/>
      <c r="Q574" s="71"/>
      <c r="R574" s="71"/>
      <c r="S574" s="71"/>
      <c r="T574" s="71"/>
      <c r="U574" s="71"/>
      <c r="V574" s="71"/>
    </row>
    <row r="575" spans="2:22" s="8" customFormat="1" x14ac:dyDescent="0.25">
      <c r="B575" s="73"/>
      <c r="C575" s="73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71"/>
      <c r="P575" s="71"/>
      <c r="Q575" s="71"/>
      <c r="R575" s="71"/>
      <c r="S575" s="71"/>
      <c r="T575" s="71"/>
      <c r="U575" s="71"/>
      <c r="V575" s="71"/>
    </row>
    <row r="576" spans="2:22" s="8" customFormat="1" x14ac:dyDescent="0.25">
      <c r="B576" s="73"/>
      <c r="C576" s="73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71"/>
      <c r="P576" s="71"/>
      <c r="Q576" s="71"/>
      <c r="R576" s="71"/>
      <c r="S576" s="71"/>
      <c r="T576" s="71"/>
      <c r="U576" s="71"/>
      <c r="V576" s="71"/>
    </row>
    <row r="577" spans="2:22" s="8" customFormat="1" x14ac:dyDescent="0.25">
      <c r="B577" s="73"/>
      <c r="C577" s="73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71"/>
      <c r="P577" s="71"/>
      <c r="Q577" s="71"/>
      <c r="R577" s="71"/>
      <c r="S577" s="71"/>
      <c r="T577" s="71"/>
      <c r="U577" s="71"/>
      <c r="V577" s="71"/>
    </row>
    <row r="578" spans="2:22" s="8" customFormat="1" x14ac:dyDescent="0.25">
      <c r="B578" s="73"/>
      <c r="C578" s="73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71"/>
      <c r="P578" s="71"/>
      <c r="Q578" s="71"/>
      <c r="R578" s="71"/>
      <c r="S578" s="71"/>
      <c r="T578" s="71"/>
      <c r="U578" s="71"/>
      <c r="V578" s="71"/>
    </row>
    <row r="579" spans="2:22" s="8" customFormat="1" x14ac:dyDescent="0.25">
      <c r="B579" s="73"/>
      <c r="C579" s="73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71"/>
      <c r="P579" s="71"/>
      <c r="Q579" s="71"/>
      <c r="R579" s="71"/>
      <c r="S579" s="71"/>
      <c r="T579" s="71"/>
      <c r="U579" s="71"/>
      <c r="V579" s="71"/>
    </row>
    <row r="580" spans="2:22" s="8" customFormat="1" x14ac:dyDescent="0.25">
      <c r="B580" s="73"/>
      <c r="C580" s="73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71"/>
      <c r="P580" s="71"/>
      <c r="Q580" s="71"/>
      <c r="R580" s="71"/>
      <c r="S580" s="71"/>
      <c r="T580" s="71"/>
      <c r="U580" s="71"/>
      <c r="V580" s="71"/>
    </row>
    <row r="581" spans="2:22" s="8" customFormat="1" x14ac:dyDescent="0.25">
      <c r="B581" s="73"/>
      <c r="C581" s="73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71"/>
      <c r="P581" s="71"/>
      <c r="Q581" s="71"/>
      <c r="R581" s="71"/>
      <c r="S581" s="71"/>
      <c r="T581" s="71"/>
      <c r="U581" s="71"/>
      <c r="V581" s="71"/>
    </row>
    <row r="582" spans="2:22" s="8" customFormat="1" x14ac:dyDescent="0.25">
      <c r="B582" s="73"/>
      <c r="C582" s="73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71"/>
      <c r="P582" s="71"/>
      <c r="Q582" s="71"/>
      <c r="R582" s="71"/>
      <c r="S582" s="71"/>
      <c r="T582" s="71"/>
      <c r="U582" s="71"/>
      <c r="V582" s="71"/>
    </row>
    <row r="583" spans="2:22" s="8" customFormat="1" x14ac:dyDescent="0.25">
      <c r="B583" s="73"/>
      <c r="C583" s="73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71"/>
      <c r="P583" s="71"/>
      <c r="Q583" s="71"/>
      <c r="R583" s="71"/>
      <c r="S583" s="71"/>
      <c r="T583" s="71"/>
      <c r="U583" s="71"/>
      <c r="V583" s="71"/>
    </row>
    <row r="584" spans="2:22" s="8" customFormat="1" x14ac:dyDescent="0.25">
      <c r="B584" s="73"/>
      <c r="C584" s="73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71"/>
      <c r="P584" s="71"/>
      <c r="Q584" s="71"/>
      <c r="R584" s="71"/>
      <c r="S584" s="71"/>
      <c r="T584" s="71"/>
      <c r="U584" s="71"/>
      <c r="V584" s="71"/>
    </row>
    <row r="585" spans="2:22" s="8" customFormat="1" x14ac:dyDescent="0.25">
      <c r="B585" s="73"/>
      <c r="C585" s="73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71"/>
      <c r="P585" s="71"/>
      <c r="Q585" s="71"/>
      <c r="R585" s="71"/>
      <c r="S585" s="71"/>
      <c r="T585" s="71"/>
      <c r="U585" s="71"/>
      <c r="V585" s="71"/>
    </row>
    <row r="586" spans="2:22" s="8" customFormat="1" x14ac:dyDescent="0.25">
      <c r="B586" s="73"/>
      <c r="C586" s="73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71"/>
      <c r="P586" s="71"/>
      <c r="Q586" s="71"/>
      <c r="R586" s="71"/>
      <c r="S586" s="71"/>
      <c r="T586" s="71"/>
      <c r="U586" s="71"/>
      <c r="V586" s="71"/>
    </row>
    <row r="587" spans="2:22" s="8" customFormat="1" x14ac:dyDescent="0.25">
      <c r="B587" s="73"/>
      <c r="C587" s="73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71"/>
      <c r="P587" s="71"/>
      <c r="Q587" s="71"/>
      <c r="R587" s="71"/>
      <c r="S587" s="71"/>
      <c r="T587" s="71"/>
      <c r="U587" s="71"/>
      <c r="V587" s="71"/>
    </row>
    <row r="588" spans="2:22" s="8" customFormat="1" x14ac:dyDescent="0.25">
      <c r="B588" s="73"/>
      <c r="C588" s="73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71"/>
      <c r="P588" s="71"/>
      <c r="Q588" s="71"/>
      <c r="R588" s="71"/>
      <c r="S588" s="71"/>
      <c r="T588" s="71"/>
      <c r="U588" s="71"/>
      <c r="V588" s="71"/>
    </row>
    <row r="589" spans="2:22" s="8" customFormat="1" x14ac:dyDescent="0.25">
      <c r="B589" s="73"/>
      <c r="C589" s="73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71"/>
      <c r="P589" s="71"/>
      <c r="Q589" s="71"/>
      <c r="R589" s="71"/>
      <c r="S589" s="71"/>
      <c r="T589" s="71"/>
      <c r="U589" s="71"/>
      <c r="V589" s="71"/>
    </row>
    <row r="590" spans="2:22" s="8" customFormat="1" x14ac:dyDescent="0.25">
      <c r="B590" s="73"/>
      <c r="C590" s="73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71"/>
      <c r="P590" s="71"/>
      <c r="Q590" s="71"/>
      <c r="R590" s="71"/>
      <c r="S590" s="71"/>
      <c r="T590" s="71"/>
      <c r="U590" s="71"/>
      <c r="V590" s="71"/>
    </row>
    <row r="591" spans="2:22" s="8" customFormat="1" x14ac:dyDescent="0.25">
      <c r="B591" s="73"/>
      <c r="C591" s="73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71"/>
      <c r="P591" s="71"/>
      <c r="Q591" s="71"/>
      <c r="R591" s="71"/>
      <c r="S591" s="71"/>
      <c r="T591" s="71"/>
      <c r="U591" s="71"/>
      <c r="V591" s="71"/>
    </row>
    <row r="592" spans="2:22" s="8" customFormat="1" x14ac:dyDescent="0.25">
      <c r="B592" s="73"/>
      <c r="C592" s="73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71"/>
      <c r="P592" s="71"/>
      <c r="Q592" s="71"/>
      <c r="R592" s="71"/>
      <c r="S592" s="71"/>
      <c r="T592" s="71"/>
      <c r="U592" s="71"/>
      <c r="V592" s="71"/>
    </row>
    <row r="593" spans="2:22" s="8" customFormat="1" x14ac:dyDescent="0.25">
      <c r="B593" s="73"/>
      <c r="C593" s="73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71"/>
      <c r="P593" s="71"/>
      <c r="Q593" s="71"/>
      <c r="R593" s="71"/>
      <c r="S593" s="71"/>
      <c r="T593" s="71"/>
      <c r="U593" s="71"/>
      <c r="V593" s="71"/>
    </row>
    <row r="594" spans="2:22" s="8" customFormat="1" x14ac:dyDescent="0.25">
      <c r="B594" s="73"/>
      <c r="C594" s="73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71"/>
      <c r="P594" s="71"/>
      <c r="Q594" s="71"/>
      <c r="R594" s="71"/>
      <c r="S594" s="71"/>
      <c r="T594" s="71"/>
      <c r="U594" s="71"/>
      <c r="V594" s="71"/>
    </row>
    <row r="595" spans="2:22" s="8" customFormat="1" x14ac:dyDescent="0.25">
      <c r="B595" s="73"/>
      <c r="C595" s="73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71"/>
      <c r="P595" s="71"/>
      <c r="Q595" s="71"/>
      <c r="R595" s="71"/>
      <c r="S595" s="71"/>
      <c r="T595" s="71"/>
      <c r="U595" s="71"/>
      <c r="V595" s="71"/>
    </row>
    <row r="596" spans="2:22" s="8" customFormat="1" x14ac:dyDescent="0.25">
      <c r="B596" s="73"/>
      <c r="C596" s="73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71"/>
      <c r="P596" s="71"/>
      <c r="Q596" s="71"/>
      <c r="R596" s="71"/>
      <c r="S596" s="71"/>
      <c r="T596" s="71"/>
      <c r="U596" s="71"/>
      <c r="V596" s="71"/>
    </row>
    <row r="597" spans="2:22" s="8" customFormat="1" x14ac:dyDescent="0.25">
      <c r="B597" s="73"/>
      <c r="C597" s="73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71"/>
      <c r="P597" s="71"/>
      <c r="Q597" s="71"/>
      <c r="R597" s="71"/>
      <c r="S597" s="71"/>
      <c r="T597" s="71"/>
      <c r="U597" s="71"/>
      <c r="V597" s="71"/>
    </row>
    <row r="598" spans="2:22" s="8" customFormat="1" x14ac:dyDescent="0.25">
      <c r="B598" s="73"/>
      <c r="C598" s="73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71"/>
      <c r="P598" s="71"/>
      <c r="Q598" s="71"/>
      <c r="R598" s="71"/>
      <c r="S598" s="71"/>
      <c r="T598" s="71"/>
      <c r="U598" s="71"/>
      <c r="V598" s="71"/>
    </row>
    <row r="599" spans="2:22" s="8" customFormat="1" x14ac:dyDescent="0.25">
      <c r="B599" s="73"/>
      <c r="C599" s="73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71"/>
      <c r="P599" s="71"/>
      <c r="Q599" s="71"/>
      <c r="R599" s="71"/>
      <c r="S599" s="71"/>
      <c r="T599" s="71"/>
      <c r="U599" s="71"/>
      <c r="V599" s="71"/>
    </row>
    <row r="600" spans="2:22" s="8" customFormat="1" x14ac:dyDescent="0.25">
      <c r="B600" s="73"/>
      <c r="C600" s="73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71"/>
      <c r="P600" s="71"/>
      <c r="Q600" s="71"/>
      <c r="R600" s="71"/>
      <c r="S600" s="71"/>
      <c r="T600" s="71"/>
      <c r="U600" s="71"/>
      <c r="V600" s="71"/>
    </row>
    <row r="601" spans="2:22" s="8" customFormat="1" x14ac:dyDescent="0.25">
      <c r="B601" s="73"/>
      <c r="C601" s="73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71"/>
      <c r="P601" s="71"/>
      <c r="Q601" s="71"/>
      <c r="R601" s="71"/>
      <c r="S601" s="71"/>
      <c r="T601" s="71"/>
      <c r="U601" s="71"/>
      <c r="V601" s="71"/>
    </row>
    <row r="602" spans="2:22" s="8" customFormat="1" x14ac:dyDescent="0.25">
      <c r="B602" s="73"/>
      <c r="C602" s="73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71"/>
      <c r="P602" s="71"/>
      <c r="Q602" s="71"/>
      <c r="R602" s="71"/>
      <c r="S602" s="71"/>
      <c r="T602" s="71"/>
      <c r="U602" s="71"/>
      <c r="V602" s="71"/>
    </row>
    <row r="603" spans="2:22" s="8" customFormat="1" x14ac:dyDescent="0.25">
      <c r="B603" s="73"/>
      <c r="C603" s="73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71"/>
      <c r="P603" s="71"/>
      <c r="Q603" s="71"/>
      <c r="R603" s="71"/>
      <c r="S603" s="71"/>
      <c r="T603" s="71"/>
      <c r="U603" s="71"/>
      <c r="V603" s="71"/>
    </row>
    <row r="604" spans="2:22" s="8" customFormat="1" x14ac:dyDescent="0.25">
      <c r="B604" s="73"/>
      <c r="C604" s="73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71"/>
      <c r="P604" s="71"/>
      <c r="Q604" s="71"/>
      <c r="R604" s="71"/>
      <c r="S604" s="71"/>
      <c r="T604" s="71"/>
      <c r="U604" s="71"/>
      <c r="V604" s="71"/>
    </row>
    <row r="605" spans="2:22" s="8" customFormat="1" x14ac:dyDescent="0.25">
      <c r="B605" s="73"/>
      <c r="C605" s="73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71"/>
      <c r="P605" s="71"/>
      <c r="Q605" s="71"/>
      <c r="R605" s="71"/>
      <c r="S605" s="71"/>
      <c r="T605" s="71"/>
      <c r="U605" s="71"/>
      <c r="V605" s="71"/>
    </row>
    <row r="606" spans="2:22" s="8" customFormat="1" x14ac:dyDescent="0.25">
      <c r="B606" s="73"/>
      <c r="C606" s="73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71"/>
      <c r="P606" s="71"/>
      <c r="Q606" s="71"/>
      <c r="R606" s="71"/>
      <c r="S606" s="71"/>
      <c r="T606" s="71"/>
      <c r="U606" s="71"/>
      <c r="V606" s="71"/>
    </row>
    <row r="607" spans="2:22" s="8" customFormat="1" x14ac:dyDescent="0.25">
      <c r="B607" s="73"/>
      <c r="C607" s="73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71"/>
      <c r="P607" s="71"/>
      <c r="Q607" s="71"/>
      <c r="R607" s="71"/>
      <c r="S607" s="71"/>
      <c r="T607" s="71"/>
      <c r="U607" s="71"/>
      <c r="V607" s="71"/>
    </row>
    <row r="608" spans="2:22" s="8" customFormat="1" x14ac:dyDescent="0.25">
      <c r="B608" s="73"/>
      <c r="C608" s="73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71"/>
      <c r="P608" s="71"/>
      <c r="Q608" s="71"/>
      <c r="R608" s="71"/>
      <c r="S608" s="71"/>
      <c r="T608" s="71"/>
      <c r="U608" s="71"/>
      <c r="V608" s="71"/>
    </row>
    <row r="609" spans="2:14" x14ac:dyDescent="0.25">
      <c r="B609" s="60"/>
      <c r="C609" s="60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4"/>
    </row>
    <row r="610" spans="2:14" x14ac:dyDescent="0.25">
      <c r="B610" s="60"/>
      <c r="C610" s="60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4"/>
    </row>
    <row r="611" spans="2:14" x14ac:dyDescent="0.25">
      <c r="B611" s="61"/>
      <c r="C611" s="61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7"/>
    </row>
    <row r="612" spans="2:14" x14ac:dyDescent="0.25">
      <c r="B612" s="60"/>
      <c r="C612" s="60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4"/>
    </row>
    <row r="613" spans="2:14" x14ac:dyDescent="0.25">
      <c r="B613" s="60"/>
      <c r="C613" s="60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4"/>
    </row>
    <row r="614" spans="2:14" x14ac:dyDescent="0.25">
      <c r="B614" s="60"/>
      <c r="C614" s="60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4"/>
    </row>
    <row r="615" spans="2:14" x14ac:dyDescent="0.25">
      <c r="B615" s="61"/>
      <c r="C615" s="61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7"/>
    </row>
    <row r="616" spans="2:14" x14ac:dyDescent="0.25">
      <c r="B616" s="60"/>
      <c r="C616" s="60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4"/>
    </row>
    <row r="617" spans="2:14" x14ac:dyDescent="0.25">
      <c r="B617" s="60"/>
      <c r="C617" s="60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4"/>
    </row>
    <row r="618" spans="2:14" x14ac:dyDescent="0.25">
      <c r="B618" s="60"/>
      <c r="C618" s="60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4"/>
    </row>
    <row r="619" spans="2:14" x14ac:dyDescent="0.25">
      <c r="B619" s="61"/>
      <c r="C619" s="61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7"/>
    </row>
    <row r="620" spans="2:14" x14ac:dyDescent="0.25">
      <c r="B620" s="60"/>
      <c r="C620" s="60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4"/>
    </row>
    <row r="621" spans="2:14" x14ac:dyDescent="0.25">
      <c r="B621" s="60"/>
      <c r="C621" s="60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4"/>
    </row>
    <row r="622" spans="2:14" x14ac:dyDescent="0.25">
      <c r="B622" s="60"/>
      <c r="C622" s="60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4"/>
    </row>
    <row r="623" spans="2:14" x14ac:dyDescent="0.25">
      <c r="B623" s="61"/>
      <c r="C623" s="61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7"/>
    </row>
    <row r="624" spans="2:14" x14ac:dyDescent="0.25">
      <c r="B624" s="60"/>
      <c r="C624" s="60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4"/>
    </row>
    <row r="625" spans="2:14" x14ac:dyDescent="0.25">
      <c r="B625" s="60"/>
      <c r="C625" s="60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4"/>
    </row>
    <row r="626" spans="2:14" x14ac:dyDescent="0.25">
      <c r="B626" s="60"/>
      <c r="C626" s="60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4"/>
    </row>
    <row r="627" spans="2:14" x14ac:dyDescent="0.25">
      <c r="B627" s="61"/>
      <c r="C627" s="61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7"/>
    </row>
    <row r="628" spans="2:14" x14ac:dyDescent="0.25">
      <c r="D628" s="57"/>
      <c r="E628" s="57"/>
      <c r="F628" s="57"/>
      <c r="G628" s="57"/>
      <c r="H628" s="57"/>
      <c r="I628" s="57"/>
      <c r="J628" s="57"/>
      <c r="K628" s="57"/>
      <c r="L628" s="56"/>
      <c r="M628" s="56"/>
      <c r="N628" s="55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3560E-EFD2-4424-8224-DF9DB429A5F9}">
  <dimension ref="A1:AD182"/>
  <sheetViews>
    <sheetView showGridLines="0" zoomScaleNormal="100" zoomScaleSheetLayoutView="100" workbookViewId="0">
      <selection activeCell="B2" sqref="B2:N2"/>
    </sheetView>
  </sheetViews>
  <sheetFormatPr defaultRowHeight="15" x14ac:dyDescent="0.25"/>
  <cols>
    <col min="1" max="1" width="5.7109375" style="15" customWidth="1"/>
    <col min="2" max="3" width="8.7109375" style="6" customWidth="1"/>
    <col min="4" max="4" width="8.7109375" style="9" customWidth="1"/>
    <col min="5" max="5" width="9.42578125" style="9" customWidth="1"/>
    <col min="6" max="6" width="8.7109375" style="9" customWidth="1"/>
    <col min="7" max="7" width="9.42578125" style="9" customWidth="1"/>
    <col min="8" max="11" width="8.7109375" style="9" customWidth="1"/>
    <col min="12" max="12" width="9.5703125" style="10" customWidth="1"/>
    <col min="13" max="13" width="10.140625" style="10" customWidth="1"/>
    <col min="14" max="14" width="10.7109375" style="11" customWidth="1"/>
    <col min="15" max="30" width="9.140625" style="8"/>
  </cols>
  <sheetData>
    <row r="1" spans="1:30" s="8" customFormat="1" ht="8.4499999999999993" customHeight="1" x14ac:dyDescent="0.25">
      <c r="A1" s="14"/>
      <c r="B1" s="7"/>
      <c r="C1" s="7"/>
      <c r="D1" s="7"/>
      <c r="E1" s="7"/>
      <c r="F1" s="7"/>
      <c r="G1" s="7"/>
      <c r="H1" s="7"/>
      <c r="I1" s="7"/>
      <c r="J1" s="7"/>
      <c r="K1" s="7"/>
    </row>
    <row r="2" spans="1:30" x14ac:dyDescent="0.25">
      <c r="B2" s="133" t="s">
        <v>42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0" s="3" customFormat="1" x14ac:dyDescent="0.25">
      <c r="A3" s="16"/>
      <c r="B3" s="135" t="s">
        <v>43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s="3" customFormat="1" ht="20.25" customHeight="1" x14ac:dyDescent="0.25">
      <c r="A4" s="69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</row>
    <row r="6" spans="1:30" s="24" customFormat="1" ht="23.2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0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</row>
    <row r="8" spans="1:30" ht="8.25" customHeight="1" x14ac:dyDescent="0.25">
      <c r="A8" s="19"/>
      <c r="B8" s="62">
        <v>0</v>
      </c>
      <c r="C8" s="62">
        <f>B9</f>
        <v>20000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</row>
    <row r="9" spans="1:30" s="13" customFormat="1" ht="8.25" customHeight="1" x14ac:dyDescent="0.25">
      <c r="A9" s="19"/>
      <c r="B9" s="62">
        <v>20000</v>
      </c>
      <c r="C9" s="62">
        <v>21000</v>
      </c>
      <c r="D9" s="45">
        <v>38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</row>
    <row r="10" spans="1:30" s="13" customFormat="1" ht="8.25" customHeight="1" x14ac:dyDescent="0.25">
      <c r="A10" s="19"/>
      <c r="B10" s="62">
        <v>21000</v>
      </c>
      <c r="C10" s="62">
        <v>22000</v>
      </c>
      <c r="D10" s="45">
        <v>76</v>
      </c>
      <c r="E10" s="45">
        <v>36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</row>
    <row r="11" spans="1:30" s="13" customFormat="1" ht="8.25" customHeight="1" x14ac:dyDescent="0.25">
      <c r="A11" s="19"/>
      <c r="B11" s="99">
        <v>22000</v>
      </c>
      <c r="C11" s="99">
        <v>23000</v>
      </c>
      <c r="D11" s="93">
        <v>114</v>
      </c>
      <c r="E11" s="93">
        <v>74</v>
      </c>
      <c r="F11" s="93">
        <v>34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</row>
    <row r="12" spans="1:30" s="13" customFormat="1" ht="8.25" customHeight="1" x14ac:dyDescent="0.25">
      <c r="A12" s="19"/>
      <c r="B12" s="62">
        <v>23000</v>
      </c>
      <c r="C12" s="62">
        <v>24000</v>
      </c>
      <c r="D12" s="45">
        <v>152</v>
      </c>
      <c r="E12" s="45">
        <v>112</v>
      </c>
      <c r="F12" s="45">
        <v>72</v>
      </c>
      <c r="G12" s="45">
        <v>32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</row>
    <row r="13" spans="1:30" s="13" customFormat="1" ht="8.25" customHeight="1" x14ac:dyDescent="0.25">
      <c r="A13" s="19"/>
      <c r="B13" s="62">
        <v>24000</v>
      </c>
      <c r="C13" s="62">
        <v>25000</v>
      </c>
      <c r="D13" s="45">
        <v>190</v>
      </c>
      <c r="E13" s="45">
        <v>150</v>
      </c>
      <c r="F13" s="45">
        <v>110</v>
      </c>
      <c r="G13" s="45">
        <v>70</v>
      </c>
      <c r="H13" s="45">
        <v>30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</row>
    <row r="14" spans="1:30" s="13" customFormat="1" ht="8.25" customHeight="1" x14ac:dyDescent="0.25">
      <c r="A14" s="19"/>
      <c r="B14" s="62">
        <v>25000</v>
      </c>
      <c r="C14" s="62">
        <v>26000</v>
      </c>
      <c r="D14" s="45">
        <v>228</v>
      </c>
      <c r="E14" s="45">
        <v>188</v>
      </c>
      <c r="F14" s="45">
        <v>148</v>
      </c>
      <c r="G14" s="45">
        <v>108</v>
      </c>
      <c r="H14" s="45">
        <v>68</v>
      </c>
      <c r="I14" s="45">
        <v>28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</row>
    <row r="15" spans="1:30" s="13" customFormat="1" ht="8.25" customHeight="1" x14ac:dyDescent="0.25">
      <c r="A15" s="19"/>
      <c r="B15" s="99">
        <v>26000</v>
      </c>
      <c r="C15" s="99">
        <v>27000</v>
      </c>
      <c r="D15" s="93">
        <v>266</v>
      </c>
      <c r="E15" s="93">
        <v>226</v>
      </c>
      <c r="F15" s="93">
        <v>186</v>
      </c>
      <c r="G15" s="93">
        <v>146</v>
      </c>
      <c r="H15" s="93">
        <v>106</v>
      </c>
      <c r="I15" s="93">
        <v>66</v>
      </c>
      <c r="J15" s="93">
        <v>26</v>
      </c>
      <c r="K15" s="93">
        <v>0</v>
      </c>
      <c r="L15" s="93">
        <v>0</v>
      </c>
      <c r="M15" s="93">
        <v>0</v>
      </c>
      <c r="N15" s="94">
        <v>0</v>
      </c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</row>
    <row r="16" spans="1:30" s="13" customFormat="1" ht="8.25" customHeight="1" x14ac:dyDescent="0.25">
      <c r="A16" s="19"/>
      <c r="B16" s="62">
        <v>27000</v>
      </c>
      <c r="C16" s="62">
        <v>28000</v>
      </c>
      <c r="D16" s="45">
        <v>304</v>
      </c>
      <c r="E16" s="45">
        <v>264</v>
      </c>
      <c r="F16" s="45">
        <v>224</v>
      </c>
      <c r="G16" s="45">
        <v>184</v>
      </c>
      <c r="H16" s="45">
        <v>144</v>
      </c>
      <c r="I16" s="45">
        <v>104</v>
      </c>
      <c r="J16" s="45">
        <v>64</v>
      </c>
      <c r="K16" s="45">
        <v>24</v>
      </c>
      <c r="L16" s="45">
        <v>0</v>
      </c>
      <c r="M16" s="45">
        <v>0</v>
      </c>
      <c r="N16" s="46">
        <v>0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</row>
    <row r="17" spans="1:30" s="13" customFormat="1" ht="8.25" customHeight="1" x14ac:dyDescent="0.25">
      <c r="A17" s="19"/>
      <c r="B17" s="62">
        <v>28000</v>
      </c>
      <c r="C17" s="62">
        <v>29000</v>
      </c>
      <c r="D17" s="45">
        <v>342</v>
      </c>
      <c r="E17" s="45">
        <v>302</v>
      </c>
      <c r="F17" s="45">
        <v>262</v>
      </c>
      <c r="G17" s="45">
        <v>222</v>
      </c>
      <c r="H17" s="45">
        <v>182</v>
      </c>
      <c r="I17" s="45">
        <v>142</v>
      </c>
      <c r="J17" s="45">
        <v>102</v>
      </c>
      <c r="K17" s="45">
        <v>62</v>
      </c>
      <c r="L17" s="45">
        <v>22</v>
      </c>
      <c r="M17" s="45">
        <v>0</v>
      </c>
      <c r="N17" s="46">
        <v>0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</row>
    <row r="18" spans="1:30" s="13" customFormat="1" ht="8.25" customHeight="1" x14ac:dyDescent="0.25">
      <c r="A18" s="19"/>
      <c r="B18" s="62">
        <v>29000</v>
      </c>
      <c r="C18" s="62">
        <v>30000</v>
      </c>
      <c r="D18" s="45">
        <v>380</v>
      </c>
      <c r="E18" s="45">
        <v>340</v>
      </c>
      <c r="F18" s="45">
        <v>300</v>
      </c>
      <c r="G18" s="45">
        <v>260</v>
      </c>
      <c r="H18" s="45">
        <v>220</v>
      </c>
      <c r="I18" s="45">
        <v>180</v>
      </c>
      <c r="J18" s="45">
        <v>140</v>
      </c>
      <c r="K18" s="45">
        <v>100</v>
      </c>
      <c r="L18" s="45">
        <v>60</v>
      </c>
      <c r="M18" s="45">
        <v>20</v>
      </c>
      <c r="N18" s="46">
        <v>0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</row>
    <row r="19" spans="1:30" s="13" customFormat="1" ht="8.25" customHeight="1" x14ac:dyDescent="0.25">
      <c r="A19" s="19"/>
      <c r="B19" s="99">
        <v>30000</v>
      </c>
      <c r="C19" s="99">
        <v>31000</v>
      </c>
      <c r="D19" s="93">
        <v>418</v>
      </c>
      <c r="E19" s="93">
        <v>378</v>
      </c>
      <c r="F19" s="93">
        <v>338</v>
      </c>
      <c r="G19" s="93">
        <v>298</v>
      </c>
      <c r="H19" s="93">
        <v>258</v>
      </c>
      <c r="I19" s="93">
        <v>218</v>
      </c>
      <c r="J19" s="93">
        <v>178</v>
      </c>
      <c r="K19" s="93">
        <v>138</v>
      </c>
      <c r="L19" s="93">
        <v>98</v>
      </c>
      <c r="M19" s="93">
        <v>58</v>
      </c>
      <c r="N19" s="94">
        <v>18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</row>
    <row r="20" spans="1:30" s="13" customFormat="1" ht="8.25" customHeight="1" x14ac:dyDescent="0.25">
      <c r="A20" s="19"/>
      <c r="B20" s="62">
        <v>31000</v>
      </c>
      <c r="C20" s="62">
        <v>32000</v>
      </c>
      <c r="D20" s="45">
        <v>456</v>
      </c>
      <c r="E20" s="45">
        <v>416</v>
      </c>
      <c r="F20" s="45">
        <v>376</v>
      </c>
      <c r="G20" s="45">
        <v>336</v>
      </c>
      <c r="H20" s="45">
        <v>296</v>
      </c>
      <c r="I20" s="45">
        <v>256</v>
      </c>
      <c r="J20" s="45">
        <v>216</v>
      </c>
      <c r="K20" s="45">
        <v>176</v>
      </c>
      <c r="L20" s="45">
        <v>136</v>
      </c>
      <c r="M20" s="45">
        <v>96</v>
      </c>
      <c r="N20" s="46">
        <v>56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</row>
    <row r="21" spans="1:30" s="13" customFormat="1" ht="8.25" customHeight="1" x14ac:dyDescent="0.25">
      <c r="A21" s="19"/>
      <c r="B21" s="62">
        <v>32000</v>
      </c>
      <c r="C21" s="62">
        <v>33000</v>
      </c>
      <c r="D21" s="45">
        <v>494</v>
      </c>
      <c r="E21" s="45">
        <v>454</v>
      </c>
      <c r="F21" s="45">
        <v>414</v>
      </c>
      <c r="G21" s="45">
        <v>374</v>
      </c>
      <c r="H21" s="45">
        <v>334</v>
      </c>
      <c r="I21" s="45">
        <v>294</v>
      </c>
      <c r="J21" s="45">
        <v>254</v>
      </c>
      <c r="K21" s="45">
        <v>214</v>
      </c>
      <c r="L21" s="45">
        <v>174</v>
      </c>
      <c r="M21" s="45">
        <v>134</v>
      </c>
      <c r="N21" s="46">
        <v>94</v>
      </c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</row>
    <row r="22" spans="1:30" s="13" customFormat="1" ht="8.25" customHeight="1" x14ac:dyDescent="0.25">
      <c r="A22" s="19"/>
      <c r="B22" s="62">
        <v>33000</v>
      </c>
      <c r="C22" s="62">
        <v>34000</v>
      </c>
      <c r="D22" s="45">
        <v>532</v>
      </c>
      <c r="E22" s="45">
        <v>492</v>
      </c>
      <c r="F22" s="45">
        <v>452</v>
      </c>
      <c r="G22" s="45">
        <v>412</v>
      </c>
      <c r="H22" s="45">
        <v>372</v>
      </c>
      <c r="I22" s="45">
        <v>332</v>
      </c>
      <c r="J22" s="45">
        <v>292</v>
      </c>
      <c r="K22" s="45">
        <v>252</v>
      </c>
      <c r="L22" s="45">
        <v>212</v>
      </c>
      <c r="M22" s="45">
        <v>172</v>
      </c>
      <c r="N22" s="46">
        <v>132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</row>
    <row r="23" spans="1:30" s="13" customFormat="1" ht="8.25" customHeight="1" x14ac:dyDescent="0.25">
      <c r="A23" s="19"/>
      <c r="B23" s="99">
        <v>34000</v>
      </c>
      <c r="C23" s="99">
        <v>35000</v>
      </c>
      <c r="D23" s="93">
        <v>570</v>
      </c>
      <c r="E23" s="93">
        <v>530</v>
      </c>
      <c r="F23" s="93">
        <v>490</v>
      </c>
      <c r="G23" s="93">
        <v>450</v>
      </c>
      <c r="H23" s="93">
        <v>410</v>
      </c>
      <c r="I23" s="93">
        <v>370</v>
      </c>
      <c r="J23" s="93">
        <v>330</v>
      </c>
      <c r="K23" s="93">
        <v>290</v>
      </c>
      <c r="L23" s="93">
        <v>250</v>
      </c>
      <c r="M23" s="93">
        <v>210</v>
      </c>
      <c r="N23" s="94">
        <v>170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</row>
    <row r="24" spans="1:30" s="13" customFormat="1" ht="8.25" customHeight="1" x14ac:dyDescent="0.25">
      <c r="A24" s="19"/>
      <c r="B24" s="62">
        <v>35000</v>
      </c>
      <c r="C24" s="62">
        <v>36000</v>
      </c>
      <c r="D24" s="45">
        <v>608</v>
      </c>
      <c r="E24" s="45">
        <v>568</v>
      </c>
      <c r="F24" s="45">
        <v>528</v>
      </c>
      <c r="G24" s="45">
        <v>488</v>
      </c>
      <c r="H24" s="45">
        <v>448</v>
      </c>
      <c r="I24" s="45">
        <v>408</v>
      </c>
      <c r="J24" s="45">
        <v>368</v>
      </c>
      <c r="K24" s="45">
        <v>328</v>
      </c>
      <c r="L24" s="45">
        <v>288</v>
      </c>
      <c r="M24" s="45">
        <v>248</v>
      </c>
      <c r="N24" s="46">
        <v>208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</row>
    <row r="25" spans="1:30" s="13" customFormat="1" ht="8.25" customHeight="1" x14ac:dyDescent="0.25">
      <c r="A25" s="19"/>
      <c r="B25" s="62">
        <v>36000</v>
      </c>
      <c r="C25" s="62">
        <v>37000</v>
      </c>
      <c r="D25" s="45">
        <v>646</v>
      </c>
      <c r="E25" s="45">
        <v>606</v>
      </c>
      <c r="F25" s="45">
        <v>566</v>
      </c>
      <c r="G25" s="45">
        <v>526</v>
      </c>
      <c r="H25" s="45">
        <v>486</v>
      </c>
      <c r="I25" s="45">
        <v>446</v>
      </c>
      <c r="J25" s="45">
        <v>406</v>
      </c>
      <c r="K25" s="45">
        <v>366</v>
      </c>
      <c r="L25" s="45">
        <v>326</v>
      </c>
      <c r="M25" s="45">
        <v>286</v>
      </c>
      <c r="N25" s="46">
        <v>246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</row>
    <row r="26" spans="1:30" s="13" customFormat="1" ht="8.25" customHeight="1" x14ac:dyDescent="0.25">
      <c r="A26" s="19"/>
      <c r="B26" s="62">
        <v>37000</v>
      </c>
      <c r="C26" s="62">
        <v>38000</v>
      </c>
      <c r="D26" s="45">
        <v>684</v>
      </c>
      <c r="E26" s="45">
        <v>644</v>
      </c>
      <c r="F26" s="45">
        <v>604</v>
      </c>
      <c r="G26" s="45">
        <v>564</v>
      </c>
      <c r="H26" s="45">
        <v>524</v>
      </c>
      <c r="I26" s="45">
        <v>484</v>
      </c>
      <c r="J26" s="45">
        <v>444</v>
      </c>
      <c r="K26" s="45">
        <v>404</v>
      </c>
      <c r="L26" s="45">
        <v>364</v>
      </c>
      <c r="M26" s="45">
        <v>324</v>
      </c>
      <c r="N26" s="46">
        <v>284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</row>
    <row r="27" spans="1:30" s="13" customFormat="1" ht="8.25" customHeight="1" x14ac:dyDescent="0.25">
      <c r="A27" s="19"/>
      <c r="B27" s="99">
        <v>38000</v>
      </c>
      <c r="C27" s="99">
        <v>39000</v>
      </c>
      <c r="D27" s="93">
        <v>722</v>
      </c>
      <c r="E27" s="93">
        <v>682</v>
      </c>
      <c r="F27" s="93">
        <v>642</v>
      </c>
      <c r="G27" s="93">
        <v>602</v>
      </c>
      <c r="H27" s="93">
        <v>562</v>
      </c>
      <c r="I27" s="93">
        <v>522</v>
      </c>
      <c r="J27" s="93">
        <v>482</v>
      </c>
      <c r="K27" s="93">
        <v>442</v>
      </c>
      <c r="L27" s="93">
        <v>402</v>
      </c>
      <c r="M27" s="93">
        <v>362</v>
      </c>
      <c r="N27" s="94">
        <v>322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</row>
    <row r="28" spans="1:30" s="13" customFormat="1" ht="8.25" customHeight="1" x14ac:dyDescent="0.25">
      <c r="A28" s="19"/>
      <c r="B28" s="62">
        <v>39000</v>
      </c>
      <c r="C28" s="62">
        <v>40000</v>
      </c>
      <c r="D28" s="45">
        <v>760</v>
      </c>
      <c r="E28" s="45">
        <v>720</v>
      </c>
      <c r="F28" s="45">
        <v>680</v>
      </c>
      <c r="G28" s="45">
        <v>640</v>
      </c>
      <c r="H28" s="45">
        <v>600</v>
      </c>
      <c r="I28" s="45">
        <v>560</v>
      </c>
      <c r="J28" s="45">
        <v>520</v>
      </c>
      <c r="K28" s="45">
        <v>480</v>
      </c>
      <c r="L28" s="45">
        <v>440</v>
      </c>
      <c r="M28" s="45">
        <v>400</v>
      </c>
      <c r="N28" s="46">
        <v>360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</row>
    <row r="29" spans="1:30" s="13" customFormat="1" ht="8.25" customHeight="1" x14ac:dyDescent="0.25">
      <c r="A29" s="19"/>
      <c r="B29" s="62">
        <v>40000</v>
      </c>
      <c r="C29" s="62">
        <v>41000</v>
      </c>
      <c r="D29" s="45">
        <v>798</v>
      </c>
      <c r="E29" s="45">
        <v>758</v>
      </c>
      <c r="F29" s="45">
        <v>718</v>
      </c>
      <c r="G29" s="45">
        <v>678</v>
      </c>
      <c r="H29" s="45">
        <v>638</v>
      </c>
      <c r="I29" s="45">
        <v>598</v>
      </c>
      <c r="J29" s="45">
        <v>558</v>
      </c>
      <c r="K29" s="45">
        <v>518</v>
      </c>
      <c r="L29" s="45">
        <v>478</v>
      </c>
      <c r="M29" s="45">
        <v>438</v>
      </c>
      <c r="N29" s="46">
        <v>398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</row>
    <row r="30" spans="1:30" s="13" customFormat="1" ht="8.25" customHeight="1" x14ac:dyDescent="0.25">
      <c r="A30" s="19"/>
      <c r="B30" s="62">
        <v>41000</v>
      </c>
      <c r="C30" s="62">
        <v>42000</v>
      </c>
      <c r="D30" s="45">
        <v>836</v>
      </c>
      <c r="E30" s="45">
        <v>796</v>
      </c>
      <c r="F30" s="45">
        <v>756</v>
      </c>
      <c r="G30" s="45">
        <v>716</v>
      </c>
      <c r="H30" s="45">
        <v>676</v>
      </c>
      <c r="I30" s="45">
        <v>636</v>
      </c>
      <c r="J30" s="45">
        <v>596</v>
      </c>
      <c r="K30" s="45">
        <v>556</v>
      </c>
      <c r="L30" s="45">
        <v>516</v>
      </c>
      <c r="M30" s="45">
        <v>476</v>
      </c>
      <c r="N30" s="46">
        <v>436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</row>
    <row r="31" spans="1:30" s="13" customFormat="1" ht="8.25" customHeight="1" x14ac:dyDescent="0.25">
      <c r="A31" s="19"/>
      <c r="B31" s="99">
        <v>42000</v>
      </c>
      <c r="C31" s="99">
        <v>43000</v>
      </c>
      <c r="D31" s="93">
        <v>874</v>
      </c>
      <c r="E31" s="93">
        <v>834</v>
      </c>
      <c r="F31" s="93">
        <v>794</v>
      </c>
      <c r="G31" s="93">
        <v>754</v>
      </c>
      <c r="H31" s="93">
        <v>714</v>
      </c>
      <c r="I31" s="93">
        <v>674</v>
      </c>
      <c r="J31" s="93">
        <v>634</v>
      </c>
      <c r="K31" s="93">
        <v>594</v>
      </c>
      <c r="L31" s="93">
        <v>554</v>
      </c>
      <c r="M31" s="93">
        <v>514</v>
      </c>
      <c r="N31" s="94">
        <v>474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</row>
    <row r="32" spans="1:30" s="13" customFormat="1" ht="8.25" customHeight="1" x14ac:dyDescent="0.25">
      <c r="A32" s="19"/>
      <c r="B32" s="62">
        <v>43000</v>
      </c>
      <c r="C32" s="62">
        <v>44000</v>
      </c>
      <c r="D32" s="45">
        <v>912</v>
      </c>
      <c r="E32" s="45">
        <v>872</v>
      </c>
      <c r="F32" s="45">
        <v>832</v>
      </c>
      <c r="G32" s="45">
        <v>792</v>
      </c>
      <c r="H32" s="45">
        <v>752</v>
      </c>
      <c r="I32" s="45">
        <v>712</v>
      </c>
      <c r="J32" s="45">
        <v>672</v>
      </c>
      <c r="K32" s="45">
        <v>632</v>
      </c>
      <c r="L32" s="45">
        <v>592</v>
      </c>
      <c r="M32" s="45">
        <v>552</v>
      </c>
      <c r="N32" s="46">
        <v>512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</row>
    <row r="33" spans="1:30" s="13" customFormat="1" ht="8.25" customHeight="1" x14ac:dyDescent="0.25">
      <c r="A33" s="19"/>
      <c r="B33" s="62">
        <v>44000</v>
      </c>
      <c r="C33" s="62">
        <v>45000</v>
      </c>
      <c r="D33" s="45">
        <v>950</v>
      </c>
      <c r="E33" s="45">
        <v>910</v>
      </c>
      <c r="F33" s="45">
        <v>870</v>
      </c>
      <c r="G33" s="45">
        <v>830</v>
      </c>
      <c r="H33" s="45">
        <v>790</v>
      </c>
      <c r="I33" s="45">
        <v>750</v>
      </c>
      <c r="J33" s="45">
        <v>710</v>
      </c>
      <c r="K33" s="45">
        <v>670</v>
      </c>
      <c r="L33" s="45">
        <v>630</v>
      </c>
      <c r="M33" s="45">
        <v>590</v>
      </c>
      <c r="N33" s="46">
        <v>550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</row>
    <row r="34" spans="1:30" s="13" customFormat="1" ht="8.25" customHeight="1" x14ac:dyDescent="0.25">
      <c r="A34" s="19"/>
      <c r="B34" s="62">
        <v>45000</v>
      </c>
      <c r="C34" s="62">
        <v>46000</v>
      </c>
      <c r="D34" s="45">
        <v>988</v>
      </c>
      <c r="E34" s="45">
        <v>948</v>
      </c>
      <c r="F34" s="45">
        <v>908</v>
      </c>
      <c r="G34" s="45">
        <v>868</v>
      </c>
      <c r="H34" s="45">
        <v>828</v>
      </c>
      <c r="I34" s="45">
        <v>788</v>
      </c>
      <c r="J34" s="45">
        <v>748</v>
      </c>
      <c r="K34" s="45">
        <v>708</v>
      </c>
      <c r="L34" s="45">
        <v>668</v>
      </c>
      <c r="M34" s="45">
        <v>628</v>
      </c>
      <c r="N34" s="46">
        <v>588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</row>
    <row r="35" spans="1:30" s="13" customFormat="1" ht="8.25" customHeight="1" x14ac:dyDescent="0.25">
      <c r="A35" s="19"/>
      <c r="B35" s="99">
        <v>46000</v>
      </c>
      <c r="C35" s="99">
        <v>47000</v>
      </c>
      <c r="D35" s="93">
        <v>1026</v>
      </c>
      <c r="E35" s="93">
        <v>986</v>
      </c>
      <c r="F35" s="93">
        <v>946</v>
      </c>
      <c r="G35" s="93">
        <v>906</v>
      </c>
      <c r="H35" s="93">
        <v>866</v>
      </c>
      <c r="I35" s="93">
        <v>826</v>
      </c>
      <c r="J35" s="93">
        <v>786</v>
      </c>
      <c r="K35" s="93">
        <v>746</v>
      </c>
      <c r="L35" s="93">
        <v>706</v>
      </c>
      <c r="M35" s="93">
        <v>666</v>
      </c>
      <c r="N35" s="94">
        <v>626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</row>
    <row r="36" spans="1:30" s="13" customFormat="1" ht="8.25" customHeight="1" x14ac:dyDescent="0.25">
      <c r="A36" s="19"/>
      <c r="B36" s="62">
        <v>47000</v>
      </c>
      <c r="C36" s="62">
        <v>48000</v>
      </c>
      <c r="D36" s="45">
        <v>1064</v>
      </c>
      <c r="E36" s="45">
        <v>1024</v>
      </c>
      <c r="F36" s="45">
        <v>984</v>
      </c>
      <c r="G36" s="45">
        <v>944</v>
      </c>
      <c r="H36" s="45">
        <v>904</v>
      </c>
      <c r="I36" s="45">
        <v>864</v>
      </c>
      <c r="J36" s="45">
        <v>824</v>
      </c>
      <c r="K36" s="45">
        <v>784</v>
      </c>
      <c r="L36" s="45">
        <v>744</v>
      </c>
      <c r="M36" s="45">
        <v>704</v>
      </c>
      <c r="N36" s="46">
        <v>664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</row>
    <row r="37" spans="1:30" s="13" customFormat="1" ht="8.25" customHeight="1" x14ac:dyDescent="0.25">
      <c r="A37" s="19"/>
      <c r="B37" s="62">
        <v>48000</v>
      </c>
      <c r="C37" s="62">
        <v>49000</v>
      </c>
      <c r="D37" s="45">
        <v>1102</v>
      </c>
      <c r="E37" s="45">
        <v>1062</v>
      </c>
      <c r="F37" s="45">
        <v>1022</v>
      </c>
      <c r="G37" s="45">
        <v>982</v>
      </c>
      <c r="H37" s="45">
        <v>942</v>
      </c>
      <c r="I37" s="45">
        <v>902</v>
      </c>
      <c r="J37" s="45">
        <v>862</v>
      </c>
      <c r="K37" s="45">
        <v>822</v>
      </c>
      <c r="L37" s="45">
        <v>782</v>
      </c>
      <c r="M37" s="45">
        <v>742</v>
      </c>
      <c r="N37" s="46">
        <v>702</v>
      </c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</row>
    <row r="38" spans="1:30" s="13" customFormat="1" ht="8.25" customHeight="1" x14ac:dyDescent="0.25">
      <c r="A38" s="19"/>
      <c r="B38" s="62">
        <v>49000</v>
      </c>
      <c r="C38" s="62">
        <v>50000</v>
      </c>
      <c r="D38" s="45">
        <v>1140</v>
      </c>
      <c r="E38" s="45">
        <v>1100</v>
      </c>
      <c r="F38" s="45">
        <v>1060</v>
      </c>
      <c r="G38" s="45">
        <v>1020</v>
      </c>
      <c r="H38" s="45">
        <v>980</v>
      </c>
      <c r="I38" s="45">
        <v>940</v>
      </c>
      <c r="J38" s="45">
        <v>900</v>
      </c>
      <c r="K38" s="45">
        <v>860</v>
      </c>
      <c r="L38" s="45">
        <v>820</v>
      </c>
      <c r="M38" s="45">
        <v>780</v>
      </c>
      <c r="N38" s="46">
        <v>740</v>
      </c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</row>
    <row r="39" spans="1:30" s="13" customFormat="1" ht="8.25" customHeight="1" x14ac:dyDescent="0.25">
      <c r="A39" s="19"/>
      <c r="B39" s="99">
        <v>50000</v>
      </c>
      <c r="C39" s="99">
        <v>51000</v>
      </c>
      <c r="D39" s="93">
        <v>1178</v>
      </c>
      <c r="E39" s="93">
        <v>1138</v>
      </c>
      <c r="F39" s="93">
        <v>1098</v>
      </c>
      <c r="G39" s="93">
        <v>1058</v>
      </c>
      <c r="H39" s="93">
        <v>1018</v>
      </c>
      <c r="I39" s="93">
        <v>978</v>
      </c>
      <c r="J39" s="93">
        <v>938</v>
      </c>
      <c r="K39" s="93">
        <v>898</v>
      </c>
      <c r="L39" s="93">
        <v>858</v>
      </c>
      <c r="M39" s="93">
        <v>818</v>
      </c>
      <c r="N39" s="94">
        <v>778</v>
      </c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</row>
    <row r="40" spans="1:30" s="13" customFormat="1" ht="8.25" customHeight="1" x14ac:dyDescent="0.25">
      <c r="A40" s="19"/>
      <c r="B40" s="62">
        <v>51000</v>
      </c>
      <c r="C40" s="62">
        <v>52000</v>
      </c>
      <c r="D40" s="45">
        <v>1216</v>
      </c>
      <c r="E40" s="45">
        <v>1176</v>
      </c>
      <c r="F40" s="45">
        <v>1136</v>
      </c>
      <c r="G40" s="45">
        <v>1096</v>
      </c>
      <c r="H40" s="45">
        <v>1056</v>
      </c>
      <c r="I40" s="45">
        <v>1016</v>
      </c>
      <c r="J40" s="45">
        <v>976</v>
      </c>
      <c r="K40" s="45">
        <v>936</v>
      </c>
      <c r="L40" s="45">
        <v>896</v>
      </c>
      <c r="M40" s="45">
        <v>856</v>
      </c>
      <c r="N40" s="46">
        <v>816</v>
      </c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</row>
    <row r="41" spans="1:30" s="13" customFormat="1" ht="8.25" customHeight="1" x14ac:dyDescent="0.25">
      <c r="A41" s="19"/>
      <c r="B41" s="62">
        <v>52000</v>
      </c>
      <c r="C41" s="62">
        <v>53000</v>
      </c>
      <c r="D41" s="45">
        <v>1254</v>
      </c>
      <c r="E41" s="45">
        <v>1214</v>
      </c>
      <c r="F41" s="45">
        <v>1174</v>
      </c>
      <c r="G41" s="45">
        <v>1134</v>
      </c>
      <c r="H41" s="45">
        <v>1094</v>
      </c>
      <c r="I41" s="45">
        <v>1054</v>
      </c>
      <c r="J41" s="45">
        <v>1014</v>
      </c>
      <c r="K41" s="45">
        <v>974</v>
      </c>
      <c r="L41" s="45">
        <v>934</v>
      </c>
      <c r="M41" s="45">
        <v>894</v>
      </c>
      <c r="N41" s="46">
        <v>854</v>
      </c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</row>
    <row r="42" spans="1:30" s="13" customFormat="1" ht="8.25" customHeight="1" x14ac:dyDescent="0.25">
      <c r="A42" s="19"/>
      <c r="B42" s="62">
        <v>53000</v>
      </c>
      <c r="C42" s="62">
        <v>54000</v>
      </c>
      <c r="D42" s="45">
        <v>1292</v>
      </c>
      <c r="E42" s="45">
        <v>1252</v>
      </c>
      <c r="F42" s="45">
        <v>1212</v>
      </c>
      <c r="G42" s="45">
        <v>1172</v>
      </c>
      <c r="H42" s="45">
        <v>1132</v>
      </c>
      <c r="I42" s="45">
        <v>1092</v>
      </c>
      <c r="J42" s="45">
        <v>1052</v>
      </c>
      <c r="K42" s="45">
        <v>1012</v>
      </c>
      <c r="L42" s="45">
        <v>972</v>
      </c>
      <c r="M42" s="45">
        <v>932</v>
      </c>
      <c r="N42" s="46">
        <v>892</v>
      </c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</row>
    <row r="43" spans="1:30" s="13" customFormat="1" ht="8.25" customHeight="1" x14ac:dyDescent="0.25">
      <c r="A43" s="19"/>
      <c r="B43" s="99">
        <v>54000</v>
      </c>
      <c r="C43" s="99">
        <v>55000</v>
      </c>
      <c r="D43" s="93">
        <v>1330</v>
      </c>
      <c r="E43" s="93">
        <v>1290</v>
      </c>
      <c r="F43" s="93">
        <v>1250</v>
      </c>
      <c r="G43" s="93">
        <v>1210</v>
      </c>
      <c r="H43" s="93">
        <v>1170</v>
      </c>
      <c r="I43" s="93">
        <v>1130</v>
      </c>
      <c r="J43" s="93">
        <v>1090</v>
      </c>
      <c r="K43" s="93">
        <v>1050</v>
      </c>
      <c r="L43" s="93">
        <v>1010</v>
      </c>
      <c r="M43" s="93">
        <v>970</v>
      </c>
      <c r="N43" s="94">
        <v>930</v>
      </c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</row>
    <row r="44" spans="1:30" s="13" customFormat="1" ht="8.25" customHeight="1" x14ac:dyDescent="0.25">
      <c r="A44" s="19"/>
      <c r="B44" s="62">
        <v>55000</v>
      </c>
      <c r="C44" s="62">
        <v>56000</v>
      </c>
      <c r="D44" s="45">
        <v>1368</v>
      </c>
      <c r="E44" s="45">
        <v>1328</v>
      </c>
      <c r="F44" s="45">
        <v>1288</v>
      </c>
      <c r="G44" s="45">
        <v>1248</v>
      </c>
      <c r="H44" s="45">
        <v>1208</v>
      </c>
      <c r="I44" s="45">
        <v>1168</v>
      </c>
      <c r="J44" s="45">
        <v>1128</v>
      </c>
      <c r="K44" s="45">
        <v>1088</v>
      </c>
      <c r="L44" s="45">
        <v>1048</v>
      </c>
      <c r="M44" s="45">
        <v>1008</v>
      </c>
      <c r="N44" s="46">
        <v>968</v>
      </c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</row>
    <row r="45" spans="1:30" s="13" customFormat="1" ht="8.25" customHeight="1" x14ac:dyDescent="0.25">
      <c r="A45" s="19"/>
      <c r="B45" s="62">
        <v>56000</v>
      </c>
      <c r="C45" s="62">
        <v>57000</v>
      </c>
      <c r="D45" s="45">
        <v>1406</v>
      </c>
      <c r="E45" s="45">
        <v>1366</v>
      </c>
      <c r="F45" s="45">
        <v>1326</v>
      </c>
      <c r="G45" s="45">
        <v>1286</v>
      </c>
      <c r="H45" s="45">
        <v>1246</v>
      </c>
      <c r="I45" s="45">
        <v>1206</v>
      </c>
      <c r="J45" s="45">
        <v>1166</v>
      </c>
      <c r="K45" s="45">
        <v>1126</v>
      </c>
      <c r="L45" s="45">
        <v>1086</v>
      </c>
      <c r="M45" s="45">
        <v>1046</v>
      </c>
      <c r="N45" s="46">
        <v>1006</v>
      </c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</row>
    <row r="46" spans="1:30" s="13" customFormat="1" ht="8.25" customHeight="1" x14ac:dyDescent="0.25">
      <c r="A46" s="19"/>
      <c r="B46" s="62">
        <v>57000</v>
      </c>
      <c r="C46" s="62">
        <v>58000</v>
      </c>
      <c r="D46" s="45">
        <v>1444</v>
      </c>
      <c r="E46" s="45">
        <v>1404</v>
      </c>
      <c r="F46" s="45">
        <v>1364</v>
      </c>
      <c r="G46" s="45">
        <v>1324</v>
      </c>
      <c r="H46" s="45">
        <v>1284</v>
      </c>
      <c r="I46" s="45">
        <v>1244</v>
      </c>
      <c r="J46" s="45">
        <v>1204</v>
      </c>
      <c r="K46" s="45">
        <v>1164</v>
      </c>
      <c r="L46" s="45">
        <v>1124</v>
      </c>
      <c r="M46" s="45">
        <v>1084</v>
      </c>
      <c r="N46" s="46">
        <v>1044</v>
      </c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</row>
    <row r="47" spans="1:30" s="13" customFormat="1" ht="8.25" customHeight="1" x14ac:dyDescent="0.25">
      <c r="A47" s="19"/>
      <c r="B47" s="99">
        <v>58000</v>
      </c>
      <c r="C47" s="99">
        <v>59000</v>
      </c>
      <c r="D47" s="93">
        <v>1482</v>
      </c>
      <c r="E47" s="93">
        <v>1442</v>
      </c>
      <c r="F47" s="93">
        <v>1402</v>
      </c>
      <c r="G47" s="93">
        <v>1362</v>
      </c>
      <c r="H47" s="93">
        <v>1322</v>
      </c>
      <c r="I47" s="93">
        <v>1282</v>
      </c>
      <c r="J47" s="93">
        <v>1242</v>
      </c>
      <c r="K47" s="93">
        <v>1202</v>
      </c>
      <c r="L47" s="93">
        <v>1162</v>
      </c>
      <c r="M47" s="93">
        <v>1122</v>
      </c>
      <c r="N47" s="94">
        <v>1082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</row>
    <row r="48" spans="1:30" s="13" customFormat="1" ht="8.25" customHeight="1" x14ac:dyDescent="0.25">
      <c r="A48" s="19"/>
      <c r="B48" s="62">
        <v>59000</v>
      </c>
      <c r="C48" s="62">
        <v>60000</v>
      </c>
      <c r="D48" s="45">
        <v>1520</v>
      </c>
      <c r="E48" s="45">
        <v>1480</v>
      </c>
      <c r="F48" s="45">
        <v>1440</v>
      </c>
      <c r="G48" s="45">
        <v>1400</v>
      </c>
      <c r="H48" s="45">
        <v>1360</v>
      </c>
      <c r="I48" s="45">
        <v>1320</v>
      </c>
      <c r="J48" s="45">
        <v>1280</v>
      </c>
      <c r="K48" s="45">
        <v>1240</v>
      </c>
      <c r="L48" s="45">
        <v>1200</v>
      </c>
      <c r="M48" s="45">
        <v>1160</v>
      </c>
      <c r="N48" s="46">
        <v>1120</v>
      </c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</row>
    <row r="49" spans="1:30" s="13" customFormat="1" ht="8.25" customHeight="1" x14ac:dyDescent="0.25">
      <c r="A49" s="19"/>
      <c r="B49" s="62">
        <v>60000</v>
      </c>
      <c r="C49" s="62">
        <v>61000</v>
      </c>
      <c r="D49" s="45">
        <v>1558</v>
      </c>
      <c r="E49" s="45">
        <v>1518</v>
      </c>
      <c r="F49" s="45">
        <v>1478</v>
      </c>
      <c r="G49" s="45">
        <v>1438</v>
      </c>
      <c r="H49" s="45">
        <v>1398</v>
      </c>
      <c r="I49" s="45">
        <v>1358</v>
      </c>
      <c r="J49" s="45">
        <v>1318</v>
      </c>
      <c r="K49" s="45">
        <v>1278</v>
      </c>
      <c r="L49" s="45">
        <v>1238</v>
      </c>
      <c r="M49" s="45">
        <v>1198</v>
      </c>
      <c r="N49" s="46">
        <v>1158</v>
      </c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</row>
    <row r="50" spans="1:30" s="13" customFormat="1" ht="8.25" customHeight="1" x14ac:dyDescent="0.25">
      <c r="A50" s="19"/>
      <c r="B50" s="62">
        <v>61000</v>
      </c>
      <c r="C50" s="62">
        <v>62000</v>
      </c>
      <c r="D50" s="45">
        <v>1596</v>
      </c>
      <c r="E50" s="45">
        <v>1556</v>
      </c>
      <c r="F50" s="45">
        <v>1516</v>
      </c>
      <c r="G50" s="45">
        <v>1476</v>
      </c>
      <c r="H50" s="45">
        <v>1436</v>
      </c>
      <c r="I50" s="45">
        <v>1396</v>
      </c>
      <c r="J50" s="45">
        <v>1356</v>
      </c>
      <c r="K50" s="45">
        <v>1316</v>
      </c>
      <c r="L50" s="45">
        <v>1276</v>
      </c>
      <c r="M50" s="45">
        <v>1236</v>
      </c>
      <c r="N50" s="46">
        <v>1196</v>
      </c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</row>
    <row r="51" spans="1:30" s="13" customFormat="1" ht="8.25" customHeight="1" x14ac:dyDescent="0.25">
      <c r="A51" s="19"/>
      <c r="B51" s="99">
        <v>62000</v>
      </c>
      <c r="C51" s="99">
        <v>63000</v>
      </c>
      <c r="D51" s="93">
        <v>1634</v>
      </c>
      <c r="E51" s="93">
        <v>1594</v>
      </c>
      <c r="F51" s="93">
        <v>1554</v>
      </c>
      <c r="G51" s="93">
        <v>1514</v>
      </c>
      <c r="H51" s="93">
        <v>1474</v>
      </c>
      <c r="I51" s="93">
        <v>1434</v>
      </c>
      <c r="J51" s="93">
        <v>1394</v>
      </c>
      <c r="K51" s="93">
        <v>1354</v>
      </c>
      <c r="L51" s="93">
        <v>1314</v>
      </c>
      <c r="M51" s="93">
        <v>1274</v>
      </c>
      <c r="N51" s="94">
        <v>1234</v>
      </c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</row>
    <row r="52" spans="1:30" s="13" customFormat="1" ht="8.25" customHeight="1" x14ac:dyDescent="0.25">
      <c r="A52" s="19"/>
      <c r="B52" s="62">
        <v>63000</v>
      </c>
      <c r="C52" s="62">
        <v>64000</v>
      </c>
      <c r="D52" s="45">
        <v>1672</v>
      </c>
      <c r="E52" s="45">
        <v>1632</v>
      </c>
      <c r="F52" s="45">
        <v>1592</v>
      </c>
      <c r="G52" s="45">
        <v>1552</v>
      </c>
      <c r="H52" s="45">
        <v>1512</v>
      </c>
      <c r="I52" s="45">
        <v>1472</v>
      </c>
      <c r="J52" s="45">
        <v>1432</v>
      </c>
      <c r="K52" s="45">
        <v>1392</v>
      </c>
      <c r="L52" s="45">
        <v>1352</v>
      </c>
      <c r="M52" s="45">
        <v>1312</v>
      </c>
      <c r="N52" s="46">
        <v>1272</v>
      </c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</row>
    <row r="53" spans="1:30" s="13" customFormat="1" ht="8.25" customHeight="1" x14ac:dyDescent="0.25">
      <c r="A53" s="19"/>
      <c r="B53" s="62">
        <v>64000</v>
      </c>
      <c r="C53" s="62">
        <v>65000</v>
      </c>
      <c r="D53" s="45">
        <v>1710</v>
      </c>
      <c r="E53" s="45">
        <v>1670</v>
      </c>
      <c r="F53" s="45">
        <v>1630</v>
      </c>
      <c r="G53" s="45">
        <v>1590</v>
      </c>
      <c r="H53" s="45">
        <v>1550</v>
      </c>
      <c r="I53" s="45">
        <v>1510</v>
      </c>
      <c r="J53" s="45">
        <v>1470</v>
      </c>
      <c r="K53" s="45">
        <v>1430</v>
      </c>
      <c r="L53" s="45">
        <v>1390</v>
      </c>
      <c r="M53" s="45">
        <v>1350</v>
      </c>
      <c r="N53" s="46">
        <v>1310</v>
      </c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</row>
    <row r="54" spans="1:30" s="13" customFormat="1" ht="8.25" customHeight="1" x14ac:dyDescent="0.25">
      <c r="A54" s="19"/>
      <c r="B54" s="62">
        <v>65000</v>
      </c>
      <c r="C54" s="62">
        <v>66000</v>
      </c>
      <c r="D54" s="45">
        <v>1748</v>
      </c>
      <c r="E54" s="45">
        <v>1708</v>
      </c>
      <c r="F54" s="45">
        <v>1668</v>
      </c>
      <c r="G54" s="45">
        <v>1628</v>
      </c>
      <c r="H54" s="45">
        <v>1588</v>
      </c>
      <c r="I54" s="45">
        <v>1548</v>
      </c>
      <c r="J54" s="45">
        <v>1508</v>
      </c>
      <c r="K54" s="45">
        <v>1468</v>
      </c>
      <c r="L54" s="45">
        <v>1428</v>
      </c>
      <c r="M54" s="45">
        <v>1388</v>
      </c>
      <c r="N54" s="46">
        <v>1348</v>
      </c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</row>
    <row r="55" spans="1:30" s="13" customFormat="1" ht="8.25" customHeight="1" x14ac:dyDescent="0.25">
      <c r="A55" s="19"/>
      <c r="B55" s="99">
        <v>66000</v>
      </c>
      <c r="C55" s="99">
        <v>67000</v>
      </c>
      <c r="D55" s="93">
        <v>1786</v>
      </c>
      <c r="E55" s="93">
        <v>1746</v>
      </c>
      <c r="F55" s="93">
        <v>1706</v>
      </c>
      <c r="G55" s="93">
        <v>1666</v>
      </c>
      <c r="H55" s="93">
        <v>1626</v>
      </c>
      <c r="I55" s="93">
        <v>1586</v>
      </c>
      <c r="J55" s="93">
        <v>1546</v>
      </c>
      <c r="K55" s="93">
        <v>1506</v>
      </c>
      <c r="L55" s="93">
        <v>1466</v>
      </c>
      <c r="M55" s="93">
        <v>1426</v>
      </c>
      <c r="N55" s="94">
        <v>1386</v>
      </c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</row>
    <row r="56" spans="1:30" s="13" customFormat="1" ht="8.25" customHeight="1" x14ac:dyDescent="0.25">
      <c r="A56" s="19"/>
      <c r="B56" s="62">
        <v>67000</v>
      </c>
      <c r="C56" s="62">
        <v>68000</v>
      </c>
      <c r="D56" s="45">
        <v>1824</v>
      </c>
      <c r="E56" s="45">
        <v>1784</v>
      </c>
      <c r="F56" s="45">
        <v>1744</v>
      </c>
      <c r="G56" s="45">
        <v>1704</v>
      </c>
      <c r="H56" s="45">
        <v>1664</v>
      </c>
      <c r="I56" s="45">
        <v>1624</v>
      </c>
      <c r="J56" s="45">
        <v>1584</v>
      </c>
      <c r="K56" s="45">
        <v>1544</v>
      </c>
      <c r="L56" s="45">
        <v>1504</v>
      </c>
      <c r="M56" s="45">
        <v>1464</v>
      </c>
      <c r="N56" s="46">
        <v>1424</v>
      </c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</row>
    <row r="57" spans="1:30" s="13" customFormat="1" ht="8.25" customHeight="1" x14ac:dyDescent="0.25">
      <c r="A57" s="19"/>
      <c r="B57" s="62">
        <v>68000</v>
      </c>
      <c r="C57" s="62">
        <v>69000</v>
      </c>
      <c r="D57" s="45">
        <v>1862</v>
      </c>
      <c r="E57" s="45">
        <v>1822</v>
      </c>
      <c r="F57" s="45">
        <v>1782</v>
      </c>
      <c r="G57" s="45">
        <v>1742</v>
      </c>
      <c r="H57" s="45">
        <v>1702</v>
      </c>
      <c r="I57" s="45">
        <v>1662</v>
      </c>
      <c r="J57" s="45">
        <v>1622</v>
      </c>
      <c r="K57" s="45">
        <v>1582</v>
      </c>
      <c r="L57" s="45">
        <v>1542</v>
      </c>
      <c r="M57" s="45">
        <v>1502</v>
      </c>
      <c r="N57" s="46">
        <v>1462</v>
      </c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</row>
    <row r="58" spans="1:30" s="13" customFormat="1" ht="8.25" customHeight="1" x14ac:dyDescent="0.25">
      <c r="A58" s="19"/>
      <c r="B58" s="62">
        <v>69000</v>
      </c>
      <c r="C58" s="62">
        <v>70000</v>
      </c>
      <c r="D58" s="45">
        <v>1900</v>
      </c>
      <c r="E58" s="45">
        <v>1860</v>
      </c>
      <c r="F58" s="45">
        <v>1820</v>
      </c>
      <c r="G58" s="45">
        <v>1780</v>
      </c>
      <c r="H58" s="45">
        <v>1740</v>
      </c>
      <c r="I58" s="45">
        <v>1700</v>
      </c>
      <c r="J58" s="45">
        <v>1660</v>
      </c>
      <c r="K58" s="45">
        <v>1620</v>
      </c>
      <c r="L58" s="45">
        <v>1580</v>
      </c>
      <c r="M58" s="45">
        <v>1540</v>
      </c>
      <c r="N58" s="46">
        <v>1500</v>
      </c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</row>
    <row r="59" spans="1:30" s="13" customFormat="1" ht="8.25" customHeight="1" x14ac:dyDescent="0.25">
      <c r="A59" s="19"/>
      <c r="B59" s="99">
        <v>70000</v>
      </c>
      <c r="C59" s="99">
        <v>71000</v>
      </c>
      <c r="D59" s="93">
        <v>1938</v>
      </c>
      <c r="E59" s="93">
        <v>1898</v>
      </c>
      <c r="F59" s="93">
        <v>1858</v>
      </c>
      <c r="G59" s="93">
        <v>1818</v>
      </c>
      <c r="H59" s="93">
        <v>1778</v>
      </c>
      <c r="I59" s="93">
        <v>1738</v>
      </c>
      <c r="J59" s="93">
        <v>1698</v>
      </c>
      <c r="K59" s="93">
        <v>1658</v>
      </c>
      <c r="L59" s="93">
        <v>1618</v>
      </c>
      <c r="M59" s="93">
        <v>1578</v>
      </c>
      <c r="N59" s="94">
        <v>1538</v>
      </c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</row>
    <row r="60" spans="1:30" s="13" customFormat="1" ht="8.25" customHeight="1" x14ac:dyDescent="0.25">
      <c r="A60" s="19"/>
      <c r="B60" s="62">
        <v>71000</v>
      </c>
      <c r="C60" s="62">
        <v>72000</v>
      </c>
      <c r="D60" s="45">
        <v>1976</v>
      </c>
      <c r="E60" s="45">
        <v>1936</v>
      </c>
      <c r="F60" s="45">
        <v>1896</v>
      </c>
      <c r="G60" s="45">
        <v>1856</v>
      </c>
      <c r="H60" s="45">
        <v>1816</v>
      </c>
      <c r="I60" s="45">
        <v>1776</v>
      </c>
      <c r="J60" s="45">
        <v>1736</v>
      </c>
      <c r="K60" s="45">
        <v>1696</v>
      </c>
      <c r="L60" s="45">
        <v>1656</v>
      </c>
      <c r="M60" s="45">
        <v>1616</v>
      </c>
      <c r="N60" s="46">
        <v>1576</v>
      </c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</row>
    <row r="61" spans="1:30" s="13" customFormat="1" ht="8.25" customHeight="1" x14ac:dyDescent="0.25">
      <c r="A61" s="19"/>
      <c r="B61" s="62">
        <v>72000</v>
      </c>
      <c r="C61" s="62">
        <v>73000</v>
      </c>
      <c r="D61" s="45">
        <v>2014</v>
      </c>
      <c r="E61" s="45">
        <v>1974</v>
      </c>
      <c r="F61" s="45">
        <v>1934</v>
      </c>
      <c r="G61" s="45">
        <v>1894</v>
      </c>
      <c r="H61" s="45">
        <v>1854</v>
      </c>
      <c r="I61" s="45">
        <v>1814</v>
      </c>
      <c r="J61" s="45">
        <v>1774</v>
      </c>
      <c r="K61" s="45">
        <v>1734</v>
      </c>
      <c r="L61" s="45">
        <v>1694</v>
      </c>
      <c r="M61" s="45">
        <v>1654</v>
      </c>
      <c r="N61" s="46">
        <v>1614</v>
      </c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</row>
    <row r="62" spans="1:30" s="13" customFormat="1" ht="8.25" customHeight="1" x14ac:dyDescent="0.25">
      <c r="A62" s="19"/>
      <c r="B62" s="62">
        <v>73000</v>
      </c>
      <c r="C62" s="62">
        <v>74000</v>
      </c>
      <c r="D62" s="45">
        <v>2052</v>
      </c>
      <c r="E62" s="45">
        <v>2012</v>
      </c>
      <c r="F62" s="45">
        <v>1972</v>
      </c>
      <c r="G62" s="45">
        <v>1932</v>
      </c>
      <c r="H62" s="45">
        <v>1892</v>
      </c>
      <c r="I62" s="45">
        <v>1852</v>
      </c>
      <c r="J62" s="45">
        <v>1812</v>
      </c>
      <c r="K62" s="45">
        <v>1772</v>
      </c>
      <c r="L62" s="45">
        <v>1732</v>
      </c>
      <c r="M62" s="45">
        <v>1692</v>
      </c>
      <c r="N62" s="46">
        <v>1652</v>
      </c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</row>
    <row r="63" spans="1:30" s="13" customFormat="1" ht="8.25" customHeight="1" x14ac:dyDescent="0.25">
      <c r="A63" s="19"/>
      <c r="B63" s="99">
        <v>74000</v>
      </c>
      <c r="C63" s="99">
        <v>75000</v>
      </c>
      <c r="D63" s="93">
        <v>2090</v>
      </c>
      <c r="E63" s="93">
        <v>2050</v>
      </c>
      <c r="F63" s="93">
        <v>2010</v>
      </c>
      <c r="G63" s="93">
        <v>1970</v>
      </c>
      <c r="H63" s="93">
        <v>1930</v>
      </c>
      <c r="I63" s="93">
        <v>1890</v>
      </c>
      <c r="J63" s="93">
        <v>1850</v>
      </c>
      <c r="K63" s="93">
        <v>1810</v>
      </c>
      <c r="L63" s="93">
        <v>1770</v>
      </c>
      <c r="M63" s="93">
        <v>1730</v>
      </c>
      <c r="N63" s="94">
        <v>1690</v>
      </c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</row>
    <row r="64" spans="1:30" s="13" customFormat="1" ht="8.25" customHeight="1" x14ac:dyDescent="0.25">
      <c r="A64" s="19"/>
      <c r="B64" s="62">
        <v>75000</v>
      </c>
      <c r="C64" s="62">
        <v>76000</v>
      </c>
      <c r="D64" s="45">
        <v>2128</v>
      </c>
      <c r="E64" s="45">
        <v>2088</v>
      </c>
      <c r="F64" s="45">
        <v>2048</v>
      </c>
      <c r="G64" s="45">
        <v>2008</v>
      </c>
      <c r="H64" s="45">
        <v>1968</v>
      </c>
      <c r="I64" s="45">
        <v>1928</v>
      </c>
      <c r="J64" s="45">
        <v>1888</v>
      </c>
      <c r="K64" s="45">
        <v>1848</v>
      </c>
      <c r="L64" s="45">
        <v>1808</v>
      </c>
      <c r="M64" s="45">
        <v>1768</v>
      </c>
      <c r="N64" s="46">
        <v>1728</v>
      </c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</row>
    <row r="65" spans="1:30" s="13" customFormat="1" ht="8.25" customHeight="1" x14ac:dyDescent="0.25">
      <c r="A65" s="19"/>
      <c r="B65" s="62">
        <v>76000</v>
      </c>
      <c r="C65" s="62">
        <v>77000</v>
      </c>
      <c r="D65" s="45">
        <v>2166</v>
      </c>
      <c r="E65" s="45">
        <v>2126</v>
      </c>
      <c r="F65" s="45">
        <v>2086</v>
      </c>
      <c r="G65" s="45">
        <v>2046</v>
      </c>
      <c r="H65" s="45">
        <v>2006</v>
      </c>
      <c r="I65" s="45">
        <v>1966</v>
      </c>
      <c r="J65" s="45">
        <v>1926</v>
      </c>
      <c r="K65" s="45">
        <v>1886</v>
      </c>
      <c r="L65" s="45">
        <v>1846</v>
      </c>
      <c r="M65" s="45">
        <v>1806</v>
      </c>
      <c r="N65" s="46">
        <v>1766</v>
      </c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</row>
    <row r="66" spans="1:30" s="13" customFormat="1" ht="8.25" customHeight="1" x14ac:dyDescent="0.25">
      <c r="A66" s="19"/>
      <c r="B66" s="62">
        <v>77000</v>
      </c>
      <c r="C66" s="62">
        <v>78000</v>
      </c>
      <c r="D66" s="45">
        <v>2204</v>
      </c>
      <c r="E66" s="45">
        <v>2164</v>
      </c>
      <c r="F66" s="45">
        <v>2124</v>
      </c>
      <c r="G66" s="45">
        <v>2084</v>
      </c>
      <c r="H66" s="45">
        <v>2044</v>
      </c>
      <c r="I66" s="45">
        <v>2004</v>
      </c>
      <c r="J66" s="45">
        <v>1964</v>
      </c>
      <c r="K66" s="45">
        <v>1924</v>
      </c>
      <c r="L66" s="45">
        <v>1884</v>
      </c>
      <c r="M66" s="45">
        <v>1844</v>
      </c>
      <c r="N66" s="46">
        <v>1804</v>
      </c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</row>
    <row r="67" spans="1:30" s="13" customFormat="1" ht="8.25" customHeight="1" x14ac:dyDescent="0.25">
      <c r="A67" s="19"/>
      <c r="B67" s="99">
        <v>78000</v>
      </c>
      <c r="C67" s="99">
        <v>79000</v>
      </c>
      <c r="D67" s="93">
        <v>2242</v>
      </c>
      <c r="E67" s="93">
        <v>2202</v>
      </c>
      <c r="F67" s="93">
        <v>2162</v>
      </c>
      <c r="G67" s="93">
        <v>2122</v>
      </c>
      <c r="H67" s="93">
        <v>2082</v>
      </c>
      <c r="I67" s="93">
        <v>2042</v>
      </c>
      <c r="J67" s="93">
        <v>2002</v>
      </c>
      <c r="K67" s="93">
        <v>1962</v>
      </c>
      <c r="L67" s="93">
        <v>1922</v>
      </c>
      <c r="M67" s="93">
        <v>1882</v>
      </c>
      <c r="N67" s="94">
        <v>1842</v>
      </c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</row>
    <row r="68" spans="1:30" s="13" customFormat="1" ht="8.25" customHeight="1" x14ac:dyDescent="0.25">
      <c r="A68" s="19"/>
      <c r="B68" s="62">
        <v>79000</v>
      </c>
      <c r="C68" s="62">
        <v>80000</v>
      </c>
      <c r="D68" s="45">
        <v>2280</v>
      </c>
      <c r="E68" s="45">
        <v>2240</v>
      </c>
      <c r="F68" s="45">
        <v>2200</v>
      </c>
      <c r="G68" s="45">
        <v>2160</v>
      </c>
      <c r="H68" s="45">
        <v>2120</v>
      </c>
      <c r="I68" s="45">
        <v>2080</v>
      </c>
      <c r="J68" s="45">
        <v>2040</v>
      </c>
      <c r="K68" s="45">
        <v>2000</v>
      </c>
      <c r="L68" s="45">
        <v>1960</v>
      </c>
      <c r="M68" s="45">
        <v>1920</v>
      </c>
      <c r="N68" s="46">
        <v>1880</v>
      </c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</row>
    <row r="69" spans="1:30" s="13" customFormat="1" ht="8.25" customHeight="1" x14ac:dyDescent="0.25">
      <c r="A69" s="19"/>
      <c r="B69" s="62">
        <v>80000</v>
      </c>
      <c r="C69" s="62">
        <v>81000</v>
      </c>
      <c r="D69" s="45">
        <v>2318</v>
      </c>
      <c r="E69" s="45">
        <v>2278</v>
      </c>
      <c r="F69" s="45">
        <v>2238</v>
      </c>
      <c r="G69" s="45">
        <v>2198</v>
      </c>
      <c r="H69" s="45">
        <v>2158</v>
      </c>
      <c r="I69" s="45">
        <v>2118</v>
      </c>
      <c r="J69" s="45">
        <v>2078</v>
      </c>
      <c r="K69" s="45">
        <v>2038</v>
      </c>
      <c r="L69" s="45">
        <v>1998</v>
      </c>
      <c r="M69" s="45">
        <v>1958</v>
      </c>
      <c r="N69" s="46">
        <v>1918</v>
      </c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</row>
    <row r="70" spans="1:30" s="13" customFormat="1" ht="8.25" customHeight="1" x14ac:dyDescent="0.25">
      <c r="A70" s="19"/>
      <c r="B70" s="62">
        <v>81000</v>
      </c>
      <c r="C70" s="62">
        <v>82000</v>
      </c>
      <c r="D70" s="45">
        <v>2356</v>
      </c>
      <c r="E70" s="45">
        <v>2316</v>
      </c>
      <c r="F70" s="45">
        <v>2276</v>
      </c>
      <c r="G70" s="45">
        <v>2236</v>
      </c>
      <c r="H70" s="45">
        <v>2196</v>
      </c>
      <c r="I70" s="45">
        <v>2156</v>
      </c>
      <c r="J70" s="45">
        <v>2116</v>
      </c>
      <c r="K70" s="45">
        <v>2076</v>
      </c>
      <c r="L70" s="45">
        <v>2036</v>
      </c>
      <c r="M70" s="45">
        <v>1996</v>
      </c>
      <c r="N70" s="46">
        <v>1956</v>
      </c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</row>
    <row r="71" spans="1:30" s="13" customFormat="1" ht="8.25" customHeight="1" x14ac:dyDescent="0.25">
      <c r="A71" s="19"/>
      <c r="B71" s="99">
        <v>82000</v>
      </c>
      <c r="C71" s="99">
        <v>83000</v>
      </c>
      <c r="D71" s="93">
        <v>2394</v>
      </c>
      <c r="E71" s="93">
        <v>2354</v>
      </c>
      <c r="F71" s="93">
        <v>2314</v>
      </c>
      <c r="G71" s="93">
        <v>2274</v>
      </c>
      <c r="H71" s="93">
        <v>2234</v>
      </c>
      <c r="I71" s="93">
        <v>2194</v>
      </c>
      <c r="J71" s="93">
        <v>2154</v>
      </c>
      <c r="K71" s="93">
        <v>2114</v>
      </c>
      <c r="L71" s="93">
        <v>2074</v>
      </c>
      <c r="M71" s="93">
        <v>2034</v>
      </c>
      <c r="N71" s="94">
        <v>1994</v>
      </c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</row>
    <row r="72" spans="1:30" s="13" customFormat="1" ht="8.25" customHeight="1" x14ac:dyDescent="0.25">
      <c r="A72" s="19"/>
      <c r="B72" s="62">
        <v>83000</v>
      </c>
      <c r="C72" s="62">
        <v>84000</v>
      </c>
      <c r="D72" s="45">
        <v>2432</v>
      </c>
      <c r="E72" s="45">
        <v>2392</v>
      </c>
      <c r="F72" s="45">
        <v>2352</v>
      </c>
      <c r="G72" s="45">
        <v>2312</v>
      </c>
      <c r="H72" s="45">
        <v>2272</v>
      </c>
      <c r="I72" s="45">
        <v>2232</v>
      </c>
      <c r="J72" s="45">
        <v>2192</v>
      </c>
      <c r="K72" s="45">
        <v>2152</v>
      </c>
      <c r="L72" s="45">
        <v>2112</v>
      </c>
      <c r="M72" s="45">
        <v>2072</v>
      </c>
      <c r="N72" s="46">
        <v>2032</v>
      </c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</row>
    <row r="73" spans="1:30" s="13" customFormat="1" ht="8.25" customHeight="1" x14ac:dyDescent="0.25">
      <c r="A73" s="19"/>
      <c r="B73" s="62">
        <v>84000</v>
      </c>
      <c r="C73" s="62">
        <v>85000</v>
      </c>
      <c r="D73" s="45">
        <v>2470</v>
      </c>
      <c r="E73" s="45">
        <v>2430</v>
      </c>
      <c r="F73" s="45">
        <v>2390</v>
      </c>
      <c r="G73" s="45">
        <v>2350</v>
      </c>
      <c r="H73" s="45">
        <v>2310</v>
      </c>
      <c r="I73" s="45">
        <v>2270</v>
      </c>
      <c r="J73" s="45">
        <v>2230</v>
      </c>
      <c r="K73" s="45">
        <v>2190</v>
      </c>
      <c r="L73" s="45">
        <v>2150</v>
      </c>
      <c r="M73" s="45">
        <v>2110</v>
      </c>
      <c r="N73" s="46">
        <v>2070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</row>
    <row r="74" spans="1:30" s="13" customFormat="1" ht="8.25" customHeight="1" x14ac:dyDescent="0.25">
      <c r="A74" s="19"/>
      <c r="B74" s="62">
        <v>85000</v>
      </c>
      <c r="C74" s="62">
        <v>86000</v>
      </c>
      <c r="D74" s="45">
        <v>2508</v>
      </c>
      <c r="E74" s="45">
        <v>2468</v>
      </c>
      <c r="F74" s="45">
        <v>2428</v>
      </c>
      <c r="G74" s="45">
        <v>2388</v>
      </c>
      <c r="H74" s="45">
        <v>2348</v>
      </c>
      <c r="I74" s="45">
        <v>2308</v>
      </c>
      <c r="J74" s="45">
        <v>2268</v>
      </c>
      <c r="K74" s="45">
        <v>2228</v>
      </c>
      <c r="L74" s="45">
        <v>2188</v>
      </c>
      <c r="M74" s="45">
        <v>2148</v>
      </c>
      <c r="N74" s="46">
        <v>2108</v>
      </c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</row>
    <row r="75" spans="1:30" s="13" customFormat="1" ht="8.25" customHeight="1" x14ac:dyDescent="0.25">
      <c r="A75" s="19"/>
      <c r="B75" s="99">
        <v>86000</v>
      </c>
      <c r="C75" s="99">
        <v>87000</v>
      </c>
      <c r="D75" s="93">
        <v>2546</v>
      </c>
      <c r="E75" s="93">
        <v>2506</v>
      </c>
      <c r="F75" s="93">
        <v>2466</v>
      </c>
      <c r="G75" s="93">
        <v>2426</v>
      </c>
      <c r="H75" s="93">
        <v>2386</v>
      </c>
      <c r="I75" s="93">
        <v>2346</v>
      </c>
      <c r="J75" s="93">
        <v>2306</v>
      </c>
      <c r="K75" s="93">
        <v>2266</v>
      </c>
      <c r="L75" s="93">
        <v>2226</v>
      </c>
      <c r="M75" s="93">
        <v>2186</v>
      </c>
      <c r="N75" s="94">
        <v>2146</v>
      </c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</row>
    <row r="76" spans="1:30" s="13" customFormat="1" ht="8.25" customHeight="1" x14ac:dyDescent="0.25">
      <c r="A76" s="19"/>
      <c r="B76" s="62">
        <v>87000</v>
      </c>
      <c r="C76" s="62">
        <v>88000</v>
      </c>
      <c r="D76" s="45">
        <v>2584</v>
      </c>
      <c r="E76" s="45">
        <v>2544</v>
      </c>
      <c r="F76" s="45">
        <v>2504</v>
      </c>
      <c r="G76" s="45">
        <v>2464</v>
      </c>
      <c r="H76" s="45">
        <v>2424</v>
      </c>
      <c r="I76" s="45">
        <v>2384</v>
      </c>
      <c r="J76" s="45">
        <v>2344</v>
      </c>
      <c r="K76" s="45">
        <v>2304</v>
      </c>
      <c r="L76" s="45">
        <v>2264</v>
      </c>
      <c r="M76" s="45">
        <v>2224</v>
      </c>
      <c r="N76" s="46">
        <v>2184</v>
      </c>
      <c r="O76" s="58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</row>
    <row r="77" spans="1:30" s="13" customFormat="1" ht="8.25" customHeight="1" x14ac:dyDescent="0.25">
      <c r="A77" s="19"/>
      <c r="B77" s="62">
        <v>88000</v>
      </c>
      <c r="C77" s="62">
        <v>89000</v>
      </c>
      <c r="D77" s="45">
        <v>2622</v>
      </c>
      <c r="E77" s="45">
        <v>2582</v>
      </c>
      <c r="F77" s="45">
        <v>2542</v>
      </c>
      <c r="G77" s="45">
        <v>2502</v>
      </c>
      <c r="H77" s="45">
        <v>2462</v>
      </c>
      <c r="I77" s="45">
        <v>2422</v>
      </c>
      <c r="J77" s="45">
        <v>2382</v>
      </c>
      <c r="K77" s="45">
        <v>2342</v>
      </c>
      <c r="L77" s="45">
        <v>2302</v>
      </c>
      <c r="M77" s="45">
        <v>2262</v>
      </c>
      <c r="N77" s="46">
        <v>2222</v>
      </c>
      <c r="O77" s="58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</row>
    <row r="78" spans="1:30" s="13" customFormat="1" ht="8.25" customHeight="1" x14ac:dyDescent="0.25">
      <c r="A78" s="19"/>
      <c r="B78" s="62">
        <v>89000</v>
      </c>
      <c r="C78" s="62">
        <v>90000</v>
      </c>
      <c r="D78" s="45">
        <v>2660</v>
      </c>
      <c r="E78" s="45">
        <v>2620</v>
      </c>
      <c r="F78" s="45">
        <v>2580</v>
      </c>
      <c r="G78" s="45">
        <v>2540</v>
      </c>
      <c r="H78" s="45">
        <v>2500</v>
      </c>
      <c r="I78" s="45">
        <v>2460</v>
      </c>
      <c r="J78" s="45">
        <v>2420</v>
      </c>
      <c r="K78" s="45">
        <v>2380</v>
      </c>
      <c r="L78" s="45">
        <v>2340</v>
      </c>
      <c r="M78" s="45">
        <v>2300</v>
      </c>
      <c r="N78" s="46">
        <v>2260</v>
      </c>
      <c r="O78" s="58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</row>
    <row r="79" spans="1:30" s="13" customFormat="1" ht="8.25" customHeight="1" x14ac:dyDescent="0.25">
      <c r="A79" s="19"/>
      <c r="B79" s="99">
        <v>90000</v>
      </c>
      <c r="C79" s="99">
        <v>91000</v>
      </c>
      <c r="D79" s="93">
        <v>2698</v>
      </c>
      <c r="E79" s="93">
        <v>2658</v>
      </c>
      <c r="F79" s="93">
        <v>2618</v>
      </c>
      <c r="G79" s="93">
        <v>2578</v>
      </c>
      <c r="H79" s="93">
        <v>2538</v>
      </c>
      <c r="I79" s="93">
        <v>2498</v>
      </c>
      <c r="J79" s="93">
        <v>2458</v>
      </c>
      <c r="K79" s="93">
        <v>2418</v>
      </c>
      <c r="L79" s="93">
        <v>2378</v>
      </c>
      <c r="M79" s="93">
        <v>2338</v>
      </c>
      <c r="N79" s="94">
        <v>2298</v>
      </c>
      <c r="O79" s="58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</row>
    <row r="80" spans="1:30" s="13" customFormat="1" ht="8.25" customHeight="1" x14ac:dyDescent="0.25">
      <c r="A80" s="19"/>
      <c r="B80" s="62">
        <v>91000</v>
      </c>
      <c r="C80" s="62">
        <v>92000</v>
      </c>
      <c r="D80" s="45">
        <v>2736</v>
      </c>
      <c r="E80" s="45">
        <v>2696</v>
      </c>
      <c r="F80" s="45">
        <v>2656</v>
      </c>
      <c r="G80" s="45">
        <v>2616</v>
      </c>
      <c r="H80" s="45">
        <v>2576</v>
      </c>
      <c r="I80" s="45">
        <v>2536</v>
      </c>
      <c r="J80" s="45">
        <v>2496</v>
      </c>
      <c r="K80" s="45">
        <v>2456</v>
      </c>
      <c r="L80" s="45">
        <v>2416</v>
      </c>
      <c r="M80" s="45">
        <v>2376</v>
      </c>
      <c r="N80" s="46">
        <v>2336</v>
      </c>
      <c r="O80" s="58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</row>
    <row r="81" spans="1:30" s="13" customFormat="1" ht="8.25" customHeight="1" x14ac:dyDescent="0.25">
      <c r="A81" s="19"/>
      <c r="B81" s="62">
        <v>92000</v>
      </c>
      <c r="C81" s="62">
        <v>93000</v>
      </c>
      <c r="D81" s="45">
        <v>2774</v>
      </c>
      <c r="E81" s="45">
        <v>2734</v>
      </c>
      <c r="F81" s="45">
        <v>2694</v>
      </c>
      <c r="G81" s="45">
        <v>2654</v>
      </c>
      <c r="H81" s="45">
        <v>2614</v>
      </c>
      <c r="I81" s="45">
        <v>2574</v>
      </c>
      <c r="J81" s="45">
        <v>2534</v>
      </c>
      <c r="K81" s="45">
        <v>2494</v>
      </c>
      <c r="L81" s="45">
        <v>2454</v>
      </c>
      <c r="M81" s="45">
        <v>2414</v>
      </c>
      <c r="N81" s="46">
        <v>2374</v>
      </c>
      <c r="O81" s="58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</row>
    <row r="82" spans="1:30" s="13" customFormat="1" ht="8.25" customHeight="1" x14ac:dyDescent="0.25">
      <c r="A82" s="19"/>
      <c r="B82" s="62">
        <v>93000</v>
      </c>
      <c r="C82" s="62">
        <v>94000</v>
      </c>
      <c r="D82" s="45">
        <v>2812</v>
      </c>
      <c r="E82" s="45">
        <v>2772</v>
      </c>
      <c r="F82" s="45">
        <v>2732</v>
      </c>
      <c r="G82" s="45">
        <v>2692</v>
      </c>
      <c r="H82" s="45">
        <v>2652</v>
      </c>
      <c r="I82" s="45">
        <v>2612</v>
      </c>
      <c r="J82" s="45">
        <v>2572</v>
      </c>
      <c r="K82" s="45">
        <v>2532</v>
      </c>
      <c r="L82" s="45">
        <v>2492</v>
      </c>
      <c r="M82" s="45">
        <v>2452</v>
      </c>
      <c r="N82" s="46">
        <v>2412</v>
      </c>
      <c r="O82" s="58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</row>
    <row r="83" spans="1:30" s="13" customFormat="1" ht="8.25" customHeight="1" x14ac:dyDescent="0.25">
      <c r="A83" s="19"/>
      <c r="B83" s="99">
        <v>94000</v>
      </c>
      <c r="C83" s="99">
        <v>95000</v>
      </c>
      <c r="D83" s="93">
        <v>2850</v>
      </c>
      <c r="E83" s="93">
        <v>2810</v>
      </c>
      <c r="F83" s="93">
        <v>2770</v>
      </c>
      <c r="G83" s="93">
        <v>2730</v>
      </c>
      <c r="H83" s="93">
        <v>2690</v>
      </c>
      <c r="I83" s="93">
        <v>2650</v>
      </c>
      <c r="J83" s="93">
        <v>2610</v>
      </c>
      <c r="K83" s="93">
        <v>2570</v>
      </c>
      <c r="L83" s="93">
        <v>2530</v>
      </c>
      <c r="M83" s="93">
        <v>2490</v>
      </c>
      <c r="N83" s="94">
        <v>2450</v>
      </c>
      <c r="O83" s="58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</row>
    <row r="84" spans="1:30" s="13" customFormat="1" ht="8.25" customHeight="1" x14ac:dyDescent="0.25">
      <c r="A84" s="19"/>
      <c r="B84" s="62">
        <v>95000</v>
      </c>
      <c r="C84" s="62">
        <v>96000</v>
      </c>
      <c r="D84" s="45">
        <v>2888</v>
      </c>
      <c r="E84" s="45">
        <v>2848</v>
      </c>
      <c r="F84" s="45">
        <v>2808</v>
      </c>
      <c r="G84" s="45">
        <v>2768</v>
      </c>
      <c r="H84" s="45">
        <v>2728</v>
      </c>
      <c r="I84" s="45">
        <v>2688</v>
      </c>
      <c r="J84" s="45">
        <v>2648</v>
      </c>
      <c r="K84" s="45">
        <v>2608</v>
      </c>
      <c r="L84" s="45">
        <v>2568</v>
      </c>
      <c r="M84" s="45">
        <v>2528</v>
      </c>
      <c r="N84" s="46">
        <v>2488</v>
      </c>
      <c r="O84" s="58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30" s="13" customFormat="1" ht="8.25" customHeight="1" x14ac:dyDescent="0.25">
      <c r="A85" s="19"/>
      <c r="B85" s="62">
        <v>96000</v>
      </c>
      <c r="C85" s="62">
        <v>97000</v>
      </c>
      <c r="D85" s="45">
        <v>2926</v>
      </c>
      <c r="E85" s="45">
        <v>2886</v>
      </c>
      <c r="F85" s="45">
        <v>2846</v>
      </c>
      <c r="G85" s="45">
        <v>2806</v>
      </c>
      <c r="H85" s="45">
        <v>2766</v>
      </c>
      <c r="I85" s="45">
        <v>2726</v>
      </c>
      <c r="J85" s="45">
        <v>2686</v>
      </c>
      <c r="K85" s="45">
        <v>2646</v>
      </c>
      <c r="L85" s="45">
        <v>2606</v>
      </c>
      <c r="M85" s="45">
        <v>2566</v>
      </c>
      <c r="N85" s="46">
        <v>2526</v>
      </c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30" s="13" customFormat="1" ht="8.25" customHeight="1" x14ac:dyDescent="0.25">
      <c r="A86" s="19"/>
      <c r="B86" s="62">
        <v>97000</v>
      </c>
      <c r="C86" s="62">
        <v>98000</v>
      </c>
      <c r="D86" s="45">
        <v>2964</v>
      </c>
      <c r="E86" s="45">
        <v>2924</v>
      </c>
      <c r="F86" s="45">
        <v>2884</v>
      </c>
      <c r="G86" s="45">
        <v>2844</v>
      </c>
      <c r="H86" s="45">
        <v>2804</v>
      </c>
      <c r="I86" s="45">
        <v>2764</v>
      </c>
      <c r="J86" s="45">
        <v>2724</v>
      </c>
      <c r="K86" s="45">
        <v>2684</v>
      </c>
      <c r="L86" s="45">
        <v>2644</v>
      </c>
      <c r="M86" s="45">
        <v>2604</v>
      </c>
      <c r="N86" s="46">
        <v>2564</v>
      </c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30" s="13" customFormat="1" ht="8.25" customHeight="1" x14ac:dyDescent="0.25">
      <c r="A87" s="19"/>
      <c r="B87" s="99">
        <v>98000</v>
      </c>
      <c r="C87" s="99">
        <v>99000</v>
      </c>
      <c r="D87" s="93">
        <v>3002</v>
      </c>
      <c r="E87" s="93">
        <v>2962</v>
      </c>
      <c r="F87" s="93">
        <v>2922</v>
      </c>
      <c r="G87" s="93">
        <v>2882</v>
      </c>
      <c r="H87" s="93">
        <v>2842</v>
      </c>
      <c r="I87" s="93">
        <v>2802</v>
      </c>
      <c r="J87" s="93">
        <v>2762</v>
      </c>
      <c r="K87" s="93">
        <v>2722</v>
      </c>
      <c r="L87" s="93">
        <v>2682</v>
      </c>
      <c r="M87" s="93">
        <v>2642</v>
      </c>
      <c r="N87" s="94">
        <v>2602</v>
      </c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30" ht="8.25" customHeight="1" x14ac:dyDescent="0.25">
      <c r="A88" s="19"/>
      <c r="B88" s="62">
        <v>99000</v>
      </c>
      <c r="C88" s="62">
        <v>100000</v>
      </c>
      <c r="D88" s="45">
        <v>3040</v>
      </c>
      <c r="E88" s="45">
        <v>3000</v>
      </c>
      <c r="F88" s="45">
        <v>2960</v>
      </c>
      <c r="G88" s="45">
        <v>2920</v>
      </c>
      <c r="H88" s="45">
        <v>2880</v>
      </c>
      <c r="I88" s="45">
        <v>2840</v>
      </c>
      <c r="J88" s="45">
        <v>2800</v>
      </c>
      <c r="K88" s="45">
        <v>2760</v>
      </c>
      <c r="L88" s="45">
        <v>2720</v>
      </c>
      <c r="M88" s="45">
        <v>2680</v>
      </c>
      <c r="N88" s="46">
        <v>2640</v>
      </c>
    </row>
    <row r="89" spans="1:30" ht="8.25" customHeight="1" x14ac:dyDescent="0.25">
      <c r="A89" s="19"/>
      <c r="B89" s="62">
        <v>100000</v>
      </c>
      <c r="C89" s="62">
        <v>101000</v>
      </c>
      <c r="D89" s="45">
        <v>3078</v>
      </c>
      <c r="E89" s="45">
        <v>3038</v>
      </c>
      <c r="F89" s="45">
        <v>2998</v>
      </c>
      <c r="G89" s="45">
        <v>2958</v>
      </c>
      <c r="H89" s="45">
        <v>2918</v>
      </c>
      <c r="I89" s="45">
        <v>2878</v>
      </c>
      <c r="J89" s="45">
        <v>2838</v>
      </c>
      <c r="K89" s="45">
        <v>2798</v>
      </c>
      <c r="L89" s="45">
        <v>2758</v>
      </c>
      <c r="M89" s="45">
        <v>2718</v>
      </c>
      <c r="N89" s="46">
        <v>2678</v>
      </c>
    </row>
    <row r="90" spans="1:30" ht="8.25" customHeight="1" x14ac:dyDescent="0.25">
      <c r="A90" s="19"/>
      <c r="B90" s="62">
        <v>101000</v>
      </c>
      <c r="C90" s="62">
        <v>102000</v>
      </c>
      <c r="D90" s="45">
        <v>3116</v>
      </c>
      <c r="E90" s="45">
        <v>3076</v>
      </c>
      <c r="F90" s="45">
        <v>3036</v>
      </c>
      <c r="G90" s="45">
        <v>2996</v>
      </c>
      <c r="H90" s="45">
        <v>2956</v>
      </c>
      <c r="I90" s="45">
        <v>2916</v>
      </c>
      <c r="J90" s="45">
        <v>2876</v>
      </c>
      <c r="K90" s="45">
        <v>2836</v>
      </c>
      <c r="L90" s="45">
        <v>2796</v>
      </c>
      <c r="M90" s="45">
        <v>2756</v>
      </c>
      <c r="N90" s="46">
        <v>2716</v>
      </c>
    </row>
    <row r="91" spans="1:30" ht="8.25" customHeight="1" x14ac:dyDescent="0.25">
      <c r="A91" s="19"/>
      <c r="B91" s="100"/>
      <c r="C91" s="100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</row>
    <row r="92" spans="1:30" s="8" customFormat="1" ht="15.75" customHeight="1" x14ac:dyDescent="0.25">
      <c r="A92" s="59"/>
      <c r="B92" s="76"/>
      <c r="C92" s="73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</row>
    <row r="93" spans="1:30" ht="15.75" customHeight="1" x14ac:dyDescent="0.25">
      <c r="A93" s="19"/>
      <c r="B93" s="76" t="s">
        <v>26</v>
      </c>
      <c r="C93" s="8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8"/>
      <c r="P93" s="78"/>
      <c r="Q93" s="78"/>
    </row>
    <row r="94" spans="1:30" ht="15.75" customHeight="1" x14ac:dyDescent="0.25">
      <c r="A94" s="19"/>
      <c r="B94" s="76" t="s">
        <v>22</v>
      </c>
      <c r="C94" s="8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8"/>
      <c r="P94" s="78"/>
      <c r="Q94" s="78"/>
    </row>
    <row r="95" spans="1:30" ht="15" customHeight="1" x14ac:dyDescent="0.25">
      <c r="A95" s="19"/>
      <c r="B95" s="113" t="s">
        <v>56</v>
      </c>
      <c r="C95" s="114"/>
      <c r="D95" s="115"/>
      <c r="E95" s="115"/>
      <c r="F95" s="118"/>
      <c r="G95" s="122">
        <f>(120000-101500)*0.038+G90</f>
        <v>3699</v>
      </c>
      <c r="H95" s="115"/>
      <c r="I95" s="77"/>
      <c r="J95" s="77"/>
      <c r="K95" s="77"/>
      <c r="L95" s="77"/>
      <c r="M95" s="77"/>
      <c r="N95" s="77"/>
      <c r="O95" s="78"/>
      <c r="P95" s="78"/>
      <c r="Q95" s="78"/>
    </row>
    <row r="96" spans="1:30" s="8" customFormat="1" ht="7.5" customHeight="1" x14ac:dyDescent="0.25">
      <c r="A96" s="59"/>
      <c r="B96" s="87"/>
      <c r="C96" s="8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8"/>
      <c r="P96" s="78"/>
      <c r="Q96" s="78"/>
    </row>
    <row r="97" spans="1:17" s="8" customFormat="1" ht="8.25" customHeight="1" x14ac:dyDescent="0.25">
      <c r="A97" s="59"/>
      <c r="B97" s="87"/>
      <c r="C97" s="8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8"/>
      <c r="P97" s="78"/>
      <c r="Q97" s="78"/>
    </row>
    <row r="98" spans="1:17" s="8" customFormat="1" ht="8.25" customHeight="1" x14ac:dyDescent="0.25">
      <c r="A98" s="59"/>
      <c r="B98" s="87"/>
      <c r="C98" s="8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8"/>
      <c r="P98" s="78"/>
      <c r="Q98" s="78"/>
    </row>
    <row r="99" spans="1:17" s="8" customFormat="1" ht="8.25" customHeight="1" x14ac:dyDescent="0.25">
      <c r="A99" s="59"/>
      <c r="B99" s="73"/>
      <c r="C99" s="73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</row>
    <row r="100" spans="1:17" s="8" customFormat="1" ht="8.25" customHeight="1" x14ac:dyDescent="0.25">
      <c r="A100" s="59"/>
      <c r="B100" s="73"/>
      <c r="C100" s="73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</row>
    <row r="101" spans="1:17" s="8" customFormat="1" ht="8.25" customHeight="1" x14ac:dyDescent="0.25">
      <c r="A101" s="59"/>
      <c r="B101" s="73"/>
      <c r="C101" s="73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</row>
    <row r="102" spans="1:17" s="8" customFormat="1" ht="8.25" customHeight="1" x14ac:dyDescent="0.25">
      <c r="A102" s="59"/>
      <c r="B102" s="73"/>
      <c r="C102" s="73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</row>
    <row r="103" spans="1:17" s="8" customFormat="1" x14ac:dyDescent="0.25">
      <c r="A103" s="59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39"/>
      <c r="M103" s="39"/>
      <c r="N103" s="39"/>
    </row>
    <row r="104" spans="1:17" s="8" customFormat="1" x14ac:dyDescent="0.25">
      <c r="A104" s="59"/>
      <c r="B104" s="14"/>
      <c r="C104" s="7"/>
      <c r="D104" s="7"/>
      <c r="E104" s="7"/>
      <c r="F104" s="7"/>
      <c r="G104" s="7"/>
      <c r="H104" s="7"/>
      <c r="I104" s="7"/>
      <c r="J104" s="7"/>
      <c r="K104" s="7"/>
    </row>
    <row r="105" spans="1:17" s="8" customFormat="1" x14ac:dyDescent="0.25">
      <c r="A105" s="59"/>
      <c r="B105" s="7"/>
      <c r="C105" s="7"/>
      <c r="D105" s="7"/>
      <c r="E105" s="7"/>
      <c r="F105" s="7"/>
      <c r="G105" s="7"/>
      <c r="H105" s="7"/>
      <c r="I105" s="7"/>
      <c r="J105" s="7"/>
      <c r="K105" s="7"/>
    </row>
    <row r="106" spans="1:17" s="8" customFormat="1" x14ac:dyDescent="0.25">
      <c r="A106" s="14"/>
      <c r="B106" s="7"/>
      <c r="C106" s="7"/>
      <c r="D106" s="7"/>
      <c r="E106" s="7"/>
      <c r="F106" s="7"/>
      <c r="G106" s="7"/>
      <c r="H106" s="7"/>
      <c r="I106" s="7"/>
      <c r="J106" s="7"/>
      <c r="K106" s="7"/>
    </row>
    <row r="107" spans="1:17" s="8" customFormat="1" x14ac:dyDescent="0.25">
      <c r="A107" s="14"/>
      <c r="B107" s="7"/>
      <c r="C107" s="7"/>
      <c r="D107" s="7"/>
      <c r="E107" s="7"/>
      <c r="F107" s="7"/>
      <c r="G107" s="7"/>
      <c r="H107" s="7"/>
      <c r="I107" s="7"/>
      <c r="J107" s="7"/>
      <c r="K107" s="7"/>
    </row>
    <row r="108" spans="1:17" s="8" customFormat="1" x14ac:dyDescent="0.25">
      <c r="A108" s="14"/>
      <c r="B108" s="7"/>
      <c r="C108" s="7"/>
      <c r="D108" s="7"/>
      <c r="E108" s="7"/>
      <c r="F108" s="7"/>
      <c r="G108" s="7"/>
      <c r="H108" s="7"/>
      <c r="I108" s="7"/>
      <c r="J108" s="7"/>
      <c r="K108" s="7"/>
    </row>
    <row r="109" spans="1:17" s="8" customFormat="1" x14ac:dyDescent="0.25">
      <c r="A109" s="14"/>
      <c r="B109" s="7"/>
      <c r="C109" s="7"/>
      <c r="D109" s="7"/>
      <c r="E109" s="7"/>
      <c r="F109" s="7"/>
      <c r="G109" s="7"/>
      <c r="H109" s="7"/>
      <c r="I109" s="7"/>
      <c r="J109" s="7"/>
      <c r="K109" s="7"/>
    </row>
    <row r="110" spans="1:17" s="8" customFormat="1" x14ac:dyDescent="0.25">
      <c r="A110" s="14"/>
      <c r="B110" s="7"/>
      <c r="C110" s="7"/>
      <c r="D110" s="7"/>
      <c r="E110" s="7"/>
      <c r="F110" s="7"/>
      <c r="G110" s="7"/>
      <c r="H110" s="7"/>
      <c r="I110" s="7"/>
      <c r="J110" s="7"/>
      <c r="K110" s="7"/>
    </row>
    <row r="111" spans="1:17" s="8" customFormat="1" x14ac:dyDescent="0.25">
      <c r="A111" s="14"/>
      <c r="B111" s="7"/>
      <c r="C111" s="7"/>
      <c r="D111" s="7"/>
      <c r="E111" s="7"/>
      <c r="F111" s="7"/>
      <c r="G111" s="7"/>
      <c r="H111" s="7"/>
      <c r="I111" s="7"/>
      <c r="J111" s="7"/>
      <c r="K111" s="7"/>
    </row>
    <row r="112" spans="1:17" s="8" customFormat="1" x14ac:dyDescent="0.25">
      <c r="A112" s="14"/>
      <c r="B112" s="7"/>
      <c r="C112" s="7"/>
      <c r="D112" s="7"/>
      <c r="E112" s="7"/>
      <c r="F112" s="7"/>
      <c r="G112" s="70"/>
      <c r="H112" s="7"/>
      <c r="I112" s="7"/>
      <c r="J112" s="7"/>
      <c r="K112" s="7"/>
    </row>
    <row r="113" spans="1:11" s="8" customFormat="1" x14ac:dyDescent="0.25">
      <c r="A113" s="14"/>
      <c r="B113" s="7"/>
      <c r="C113" s="7"/>
      <c r="D113" s="7"/>
      <c r="E113" s="7"/>
      <c r="F113" s="7"/>
      <c r="G113" s="7"/>
      <c r="H113" s="7"/>
      <c r="I113" s="7"/>
      <c r="J113" s="7"/>
      <c r="K113" s="7"/>
    </row>
    <row r="114" spans="1:11" s="8" customFormat="1" x14ac:dyDescent="0.25">
      <c r="A114" s="14"/>
      <c r="B114" s="7"/>
      <c r="C114" s="7"/>
      <c r="D114" s="7"/>
      <c r="E114" s="7"/>
      <c r="F114" s="7"/>
      <c r="G114" s="7"/>
      <c r="H114" s="7"/>
      <c r="I114" s="7"/>
      <c r="J114" s="7"/>
      <c r="K114" s="7"/>
    </row>
    <row r="115" spans="1:11" s="8" customFormat="1" x14ac:dyDescent="0.25">
      <c r="A115" s="14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6" spans="1:11" s="8" customFormat="1" x14ac:dyDescent="0.25">
      <c r="A116" s="14"/>
      <c r="B116" s="7"/>
      <c r="C116" s="7"/>
      <c r="D116" s="7"/>
      <c r="E116" s="7"/>
      <c r="F116" s="7"/>
      <c r="G116" s="7"/>
      <c r="H116" s="7"/>
      <c r="I116" s="7"/>
      <c r="J116" s="7"/>
      <c r="K116" s="7"/>
    </row>
    <row r="117" spans="1:11" s="8" customFormat="1" x14ac:dyDescent="0.25">
      <c r="A117" s="14"/>
      <c r="B117" s="7"/>
      <c r="C117" s="7"/>
      <c r="D117" s="7"/>
      <c r="E117" s="7"/>
      <c r="F117" s="7"/>
      <c r="G117" s="7"/>
      <c r="H117" s="7"/>
      <c r="I117" s="7"/>
      <c r="J117" s="7"/>
      <c r="K117" s="7"/>
    </row>
    <row r="118" spans="1:11" s="8" customFormat="1" x14ac:dyDescent="0.25">
      <c r="A118" s="14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19" spans="1:11" s="8" customFormat="1" x14ac:dyDescent="0.25">
      <c r="A119" s="14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0" spans="1:11" s="8" customFormat="1" x14ac:dyDescent="0.25">
      <c r="A120" s="14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1" spans="1:11" s="8" customFormat="1" x14ac:dyDescent="0.25">
      <c r="A121" s="14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2" spans="1:11" s="8" customFormat="1" x14ac:dyDescent="0.25">
      <c r="A122" s="14"/>
      <c r="B122" s="7"/>
      <c r="C122" s="7"/>
      <c r="D122" s="7"/>
      <c r="E122" s="7"/>
      <c r="F122" s="7"/>
      <c r="G122" s="7"/>
      <c r="H122" s="7"/>
      <c r="I122" s="7"/>
      <c r="J122" s="7"/>
      <c r="K122" s="7"/>
    </row>
    <row r="123" spans="1:11" s="8" customFormat="1" x14ac:dyDescent="0.25">
      <c r="A123" s="14"/>
      <c r="B123" s="7"/>
      <c r="C123" s="7"/>
      <c r="D123" s="7"/>
      <c r="E123" s="7"/>
      <c r="F123" s="7"/>
      <c r="G123" s="7"/>
      <c r="H123" s="7"/>
      <c r="I123" s="7"/>
      <c r="J123" s="7"/>
      <c r="K123" s="7"/>
    </row>
    <row r="124" spans="1:11" s="8" customFormat="1" x14ac:dyDescent="0.25">
      <c r="A124" s="14"/>
      <c r="B124" s="7"/>
      <c r="C124" s="7"/>
      <c r="D124" s="7"/>
      <c r="E124" s="7"/>
      <c r="F124" s="7"/>
      <c r="G124" s="7"/>
      <c r="H124" s="7"/>
      <c r="I124" s="7"/>
      <c r="J124" s="7"/>
      <c r="K124" s="7"/>
    </row>
    <row r="125" spans="1:11" s="8" customFormat="1" x14ac:dyDescent="0.25">
      <c r="A125" s="14"/>
      <c r="B125" s="7"/>
      <c r="C125" s="7"/>
      <c r="D125" s="7"/>
      <c r="E125" s="7"/>
      <c r="F125" s="7"/>
      <c r="G125" s="7"/>
      <c r="H125" s="7"/>
      <c r="I125" s="7"/>
      <c r="J125" s="7"/>
      <c r="K125" s="7"/>
    </row>
    <row r="126" spans="1:11" s="8" customFormat="1" x14ac:dyDescent="0.25">
      <c r="A126" s="14"/>
      <c r="B126" s="7"/>
      <c r="C126" s="7"/>
      <c r="D126" s="7"/>
      <c r="E126" s="7"/>
      <c r="F126" s="7"/>
      <c r="G126" s="7"/>
      <c r="H126" s="7"/>
      <c r="I126" s="7"/>
      <c r="J126" s="7"/>
      <c r="K126" s="7"/>
    </row>
    <row r="127" spans="1:11" s="8" customFormat="1" x14ac:dyDescent="0.25">
      <c r="A127" s="14"/>
      <c r="B127" s="7"/>
      <c r="C127" s="7"/>
      <c r="D127" s="7"/>
      <c r="E127" s="7"/>
      <c r="F127" s="7"/>
      <c r="G127" s="7"/>
      <c r="H127" s="7"/>
      <c r="I127" s="7"/>
      <c r="J127" s="7"/>
      <c r="K127" s="7"/>
    </row>
    <row r="128" spans="1:11" s="8" customFormat="1" x14ac:dyDescent="0.25">
      <c r="A128" s="14"/>
      <c r="B128" s="7"/>
      <c r="C128" s="7"/>
      <c r="D128" s="7"/>
      <c r="E128" s="7"/>
      <c r="F128" s="7"/>
      <c r="G128" s="7"/>
      <c r="H128" s="7"/>
      <c r="I128" s="7"/>
      <c r="J128" s="7"/>
      <c r="K128" s="7"/>
    </row>
    <row r="129" spans="1:11" s="8" customFormat="1" x14ac:dyDescent="0.25">
      <c r="A129" s="14"/>
      <c r="B129" s="7"/>
      <c r="C129" s="7"/>
      <c r="D129" s="7"/>
      <c r="E129" s="7"/>
      <c r="F129" s="7"/>
      <c r="G129" s="7"/>
      <c r="H129" s="7"/>
      <c r="I129" s="7"/>
      <c r="J129" s="7"/>
      <c r="K129" s="7"/>
    </row>
    <row r="130" spans="1:11" s="8" customFormat="1" x14ac:dyDescent="0.25">
      <c r="A130" s="14"/>
      <c r="B130" s="7"/>
      <c r="C130" s="7"/>
      <c r="D130" s="7"/>
      <c r="E130" s="7"/>
      <c r="F130" s="7"/>
      <c r="G130" s="7"/>
      <c r="H130" s="7"/>
      <c r="I130" s="7"/>
      <c r="J130" s="7"/>
      <c r="K130" s="7"/>
    </row>
    <row r="131" spans="1:11" s="8" customFormat="1" x14ac:dyDescent="0.25">
      <c r="A131" s="14"/>
      <c r="B131" s="7"/>
      <c r="C131" s="7"/>
      <c r="D131" s="7"/>
      <c r="E131" s="7"/>
      <c r="F131" s="7"/>
      <c r="G131" s="7"/>
      <c r="H131" s="7"/>
      <c r="I131" s="7"/>
      <c r="J131" s="7"/>
      <c r="K131" s="7"/>
    </row>
    <row r="132" spans="1:11" s="8" customFormat="1" x14ac:dyDescent="0.25">
      <c r="A132" s="14"/>
      <c r="B132" s="7"/>
      <c r="C132" s="7"/>
      <c r="D132" s="7"/>
      <c r="E132" s="7"/>
      <c r="F132" s="7"/>
      <c r="G132" s="7"/>
      <c r="H132" s="7"/>
      <c r="I132" s="7"/>
      <c r="J132" s="7"/>
      <c r="K132" s="7"/>
    </row>
    <row r="133" spans="1:11" s="8" customFormat="1" x14ac:dyDescent="0.25">
      <c r="A133" s="14"/>
      <c r="B133" s="7"/>
      <c r="C133" s="7"/>
      <c r="D133" s="7"/>
      <c r="E133" s="7"/>
      <c r="F133" s="7"/>
      <c r="G133" s="7"/>
      <c r="H133" s="7"/>
      <c r="I133" s="7"/>
      <c r="J133" s="7"/>
      <c r="K133" s="7"/>
    </row>
    <row r="134" spans="1:11" s="8" customFormat="1" x14ac:dyDescent="0.25">
      <c r="A134" s="14"/>
      <c r="B134" s="7"/>
      <c r="C134" s="7"/>
      <c r="D134" s="7"/>
      <c r="E134" s="7"/>
      <c r="F134" s="7"/>
      <c r="G134" s="7"/>
      <c r="H134" s="7"/>
      <c r="I134" s="7"/>
      <c r="J134" s="7"/>
      <c r="K134" s="7"/>
    </row>
    <row r="135" spans="1:11" s="8" customFormat="1" x14ac:dyDescent="0.25">
      <c r="A135" s="14"/>
      <c r="B135" s="7"/>
      <c r="C135" s="7"/>
      <c r="D135" s="7"/>
      <c r="E135" s="7"/>
      <c r="F135" s="7"/>
      <c r="G135" s="7"/>
      <c r="H135" s="7"/>
      <c r="I135" s="7"/>
      <c r="J135" s="7"/>
      <c r="K135" s="7"/>
    </row>
    <row r="136" spans="1:11" s="8" customFormat="1" x14ac:dyDescent="0.25">
      <c r="A136" s="14"/>
      <c r="B136" s="7"/>
      <c r="C136" s="7"/>
      <c r="D136" s="7"/>
      <c r="E136" s="7"/>
      <c r="F136" s="7"/>
      <c r="G136" s="7"/>
      <c r="H136" s="7"/>
      <c r="I136" s="7"/>
      <c r="J136" s="7"/>
      <c r="K136" s="7"/>
    </row>
    <row r="137" spans="1:11" s="8" customFormat="1" x14ac:dyDescent="0.25">
      <c r="A137" s="14"/>
      <c r="B137" s="7"/>
      <c r="C137" s="7"/>
      <c r="D137" s="7"/>
      <c r="E137" s="7"/>
      <c r="F137" s="7"/>
      <c r="G137" s="7"/>
      <c r="H137" s="7"/>
      <c r="I137" s="7"/>
      <c r="J137" s="7"/>
      <c r="K137" s="7"/>
    </row>
    <row r="138" spans="1:11" s="8" customFormat="1" x14ac:dyDescent="0.25">
      <c r="A138" s="14"/>
      <c r="B138" s="7"/>
      <c r="C138" s="7"/>
      <c r="D138" s="7"/>
      <c r="E138" s="7"/>
      <c r="F138" s="7"/>
      <c r="G138" s="7"/>
      <c r="H138" s="7"/>
      <c r="I138" s="7"/>
      <c r="J138" s="7"/>
      <c r="K138" s="7"/>
    </row>
    <row r="139" spans="1:11" s="8" customFormat="1" x14ac:dyDescent="0.25">
      <c r="A139" s="14"/>
      <c r="B139" s="7"/>
      <c r="C139" s="7"/>
      <c r="D139" s="7"/>
      <c r="E139" s="7"/>
      <c r="F139" s="7"/>
      <c r="G139" s="7"/>
      <c r="H139" s="7"/>
      <c r="I139" s="7"/>
      <c r="J139" s="7"/>
      <c r="K139" s="7"/>
    </row>
    <row r="140" spans="1:11" s="8" customFormat="1" x14ac:dyDescent="0.25">
      <c r="A140" s="14"/>
      <c r="B140" s="7"/>
      <c r="C140" s="7"/>
      <c r="D140" s="7"/>
      <c r="E140" s="7"/>
      <c r="F140" s="7"/>
      <c r="G140" s="7"/>
      <c r="H140" s="7"/>
      <c r="I140" s="7"/>
      <c r="J140" s="7"/>
      <c r="K140" s="7"/>
    </row>
    <row r="141" spans="1:11" s="8" customFormat="1" x14ac:dyDescent="0.25">
      <c r="A141" s="14"/>
      <c r="B141" s="7"/>
      <c r="C141" s="7"/>
      <c r="D141" s="7"/>
      <c r="E141" s="7"/>
      <c r="F141" s="7"/>
      <c r="G141" s="7"/>
      <c r="H141" s="7"/>
      <c r="I141" s="7"/>
      <c r="J141" s="7"/>
      <c r="K141" s="7"/>
    </row>
    <row r="142" spans="1:11" s="8" customFormat="1" x14ac:dyDescent="0.25">
      <c r="A142" s="14"/>
      <c r="B142" s="7"/>
      <c r="C142" s="7"/>
      <c r="D142" s="7"/>
      <c r="E142" s="7"/>
      <c r="F142" s="7"/>
      <c r="G142" s="7"/>
      <c r="H142" s="7"/>
      <c r="I142" s="7"/>
      <c r="J142" s="7"/>
      <c r="K142" s="7"/>
    </row>
    <row r="143" spans="1:11" s="8" customFormat="1" x14ac:dyDescent="0.25">
      <c r="A143" s="14"/>
      <c r="B143" s="7"/>
      <c r="C143" s="7"/>
      <c r="D143" s="7"/>
      <c r="E143" s="7"/>
      <c r="F143" s="7"/>
      <c r="G143" s="7"/>
      <c r="H143" s="7"/>
      <c r="I143" s="7"/>
      <c r="J143" s="7"/>
      <c r="K143" s="7"/>
    </row>
    <row r="144" spans="1:11" s="8" customFormat="1" x14ac:dyDescent="0.25">
      <c r="A144" s="14"/>
      <c r="B144" s="7"/>
      <c r="C144" s="7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14"/>
      <c r="B145" s="7"/>
      <c r="C145" s="7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14"/>
      <c r="B146" s="7"/>
      <c r="C146" s="7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14"/>
      <c r="B147" s="7"/>
      <c r="C147" s="7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14"/>
      <c r="B148" s="7"/>
      <c r="C148" s="7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14"/>
      <c r="B149" s="7"/>
      <c r="C149" s="7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14"/>
      <c r="B150" s="7"/>
      <c r="C150" s="7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14"/>
      <c r="B151" s="7"/>
      <c r="C151" s="7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14"/>
      <c r="B152" s="7"/>
      <c r="C152" s="7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14"/>
      <c r="B153" s="7"/>
      <c r="C153" s="7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14"/>
      <c r="B154" s="7"/>
      <c r="C154" s="7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14"/>
      <c r="B155" s="7"/>
      <c r="C155" s="7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14"/>
      <c r="B156" s="7"/>
      <c r="C156" s="7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14"/>
      <c r="B157" s="7"/>
      <c r="C157" s="7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14"/>
      <c r="B158" s="7"/>
      <c r="C158" s="7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14"/>
      <c r="B159" s="7"/>
      <c r="C159" s="7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14"/>
      <c r="B160" s="7"/>
      <c r="C160" s="7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14"/>
      <c r="B161" s="7"/>
      <c r="C161" s="7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14"/>
      <c r="B162" s="7"/>
      <c r="C162" s="7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14"/>
      <c r="B163" s="7"/>
      <c r="C163" s="7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14"/>
      <c r="B164" s="7"/>
      <c r="C164" s="7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14"/>
      <c r="B165" s="7"/>
      <c r="C165" s="7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14"/>
      <c r="B166" s="7"/>
      <c r="C166" s="7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14"/>
      <c r="B167" s="7"/>
      <c r="C167" s="7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14"/>
      <c r="B168" s="7"/>
      <c r="C168" s="7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14"/>
      <c r="B169" s="7"/>
      <c r="C169" s="7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14"/>
      <c r="B170" s="7"/>
      <c r="C170" s="7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14"/>
      <c r="B171" s="7"/>
      <c r="C171" s="7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14"/>
      <c r="B172" s="7"/>
      <c r="C172" s="7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14"/>
      <c r="B173" s="7"/>
      <c r="C173" s="7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14"/>
      <c r="B174" s="7"/>
      <c r="C174" s="7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14"/>
      <c r="B175" s="7"/>
      <c r="C175" s="7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14"/>
      <c r="B176" s="7"/>
      <c r="C176" s="7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14"/>
      <c r="B177" s="7"/>
      <c r="C177" s="7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14"/>
      <c r="B178" s="7"/>
      <c r="C178" s="7"/>
      <c r="D178" s="7"/>
      <c r="E178" s="7"/>
      <c r="F178" s="7"/>
      <c r="G178" s="7"/>
      <c r="H178" s="7"/>
      <c r="I178" s="7"/>
      <c r="J178" s="7"/>
      <c r="K178" s="7"/>
    </row>
    <row r="179" spans="1:11" s="8" customFormat="1" x14ac:dyDescent="0.25">
      <c r="A179" s="14"/>
      <c r="B179" s="7"/>
      <c r="C179" s="7"/>
      <c r="D179" s="7"/>
      <c r="E179" s="7"/>
      <c r="F179" s="7"/>
      <c r="G179" s="7"/>
      <c r="H179" s="7"/>
      <c r="I179" s="7"/>
      <c r="J179" s="7"/>
      <c r="K179" s="7"/>
    </row>
    <row r="180" spans="1:11" s="8" customFormat="1" x14ac:dyDescent="0.25">
      <c r="A180" s="14"/>
      <c r="B180" s="7"/>
      <c r="C180" s="7"/>
      <c r="D180" s="7"/>
      <c r="E180" s="7"/>
      <c r="F180" s="7"/>
      <c r="G180" s="7"/>
      <c r="H180" s="7"/>
      <c r="I180" s="7"/>
      <c r="J180" s="7"/>
      <c r="K180" s="7"/>
    </row>
    <row r="181" spans="1:11" s="8" customFormat="1" x14ac:dyDescent="0.25">
      <c r="A181" s="14"/>
      <c r="B181" s="7"/>
      <c r="C181" s="7"/>
      <c r="D181" s="7"/>
      <c r="E181" s="7"/>
      <c r="F181" s="7"/>
      <c r="G181" s="7"/>
      <c r="H181" s="7"/>
      <c r="I181" s="7"/>
      <c r="J181" s="7"/>
      <c r="K181" s="7"/>
    </row>
    <row r="182" spans="1:11" s="8" customFormat="1" x14ac:dyDescent="0.25">
      <c r="A182" s="14"/>
      <c r="B182" s="7"/>
      <c r="C182" s="7"/>
      <c r="D182" s="7"/>
      <c r="E182" s="7"/>
      <c r="F182" s="7"/>
      <c r="G182" s="7"/>
      <c r="H182" s="7"/>
      <c r="I182" s="7"/>
      <c r="J182" s="7"/>
      <c r="K182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7CD95-0632-4766-8A02-4E8029EF203A}">
  <dimension ref="A1:AM320"/>
  <sheetViews>
    <sheetView showGridLines="0" zoomScaleNormal="100" zoomScaleSheetLayoutView="90" workbookViewId="0"/>
  </sheetViews>
  <sheetFormatPr defaultRowHeight="15" x14ac:dyDescent="0.25"/>
  <cols>
    <col min="1" max="1" width="3.7109375" style="1" customWidth="1"/>
    <col min="2" max="2" width="7.85546875" style="30" customWidth="1"/>
    <col min="3" max="3" width="8.7109375" style="30" customWidth="1"/>
    <col min="4" max="4" width="9.42578125" style="9" customWidth="1"/>
    <col min="5" max="7" width="8.7109375" style="9" customWidth="1"/>
    <col min="8" max="11" width="8.7109375" style="6" customWidth="1"/>
    <col min="12" max="13" width="8.7109375" style="28" customWidth="1"/>
    <col min="14" max="14" width="13.28515625" style="8" customWidth="1"/>
    <col min="15" max="31" width="9.140625" style="8"/>
  </cols>
  <sheetData>
    <row r="1" spans="1:31" s="8" customFormat="1" ht="8.4499999999999993" customHeight="1" x14ac:dyDescent="0.25">
      <c r="A1" s="7"/>
      <c r="B1" s="29"/>
      <c r="C1" s="29"/>
      <c r="D1" s="7"/>
      <c r="E1" s="7"/>
      <c r="F1" s="7"/>
      <c r="G1" s="6"/>
      <c r="H1" s="6"/>
      <c r="I1" s="6"/>
      <c r="J1" s="6"/>
      <c r="K1" s="6"/>
      <c r="L1" s="28"/>
      <c r="M1" s="28"/>
    </row>
    <row r="2" spans="1:31" x14ac:dyDescent="0.25">
      <c r="B2" s="133" t="s">
        <v>32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"/>
      <c r="B3" s="135" t="s">
        <v>33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24.75" customHeight="1" x14ac:dyDescent="0.25">
      <c r="A4" s="66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24" customFormat="1" ht="12" customHeight="1" x14ac:dyDescent="0.2">
      <c r="A5" s="67"/>
      <c r="B5" s="146"/>
      <c r="C5" s="136"/>
      <c r="D5" s="136" t="s">
        <v>16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</row>
    <row r="6" spans="1:31" s="24" customFormat="1" ht="27.7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</row>
    <row r="7" spans="1:31" s="23" customFormat="1" ht="12" customHeight="1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</row>
    <row r="8" spans="1:31" s="90" customFormat="1" ht="9" customHeight="1" x14ac:dyDescent="0.2">
      <c r="A8" s="88"/>
      <c r="B8" s="62">
        <v>0</v>
      </c>
      <c r="C8" s="62">
        <f>B9</f>
        <v>114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</row>
    <row r="9" spans="1:31" s="92" customFormat="1" ht="9" customHeight="1" x14ac:dyDescent="0.2">
      <c r="A9" s="88"/>
      <c r="B9" s="62">
        <v>114</v>
      </c>
      <c r="C9" s="62">
        <v>117</v>
      </c>
      <c r="D9" s="45">
        <v>0.59</v>
      </c>
      <c r="E9" s="45">
        <v>0.44</v>
      </c>
      <c r="F9" s="45">
        <v>0.28000000000000003</v>
      </c>
      <c r="G9" s="45">
        <v>0.13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</row>
    <row r="10" spans="1:31" s="92" customFormat="1" ht="9" customHeight="1" x14ac:dyDescent="0.2">
      <c r="A10" s="88"/>
      <c r="B10" s="62">
        <v>117</v>
      </c>
      <c r="C10" s="62">
        <v>120</v>
      </c>
      <c r="D10" s="45">
        <v>0.7</v>
      </c>
      <c r="E10" s="45">
        <v>0.55000000000000004</v>
      </c>
      <c r="F10" s="45">
        <v>0.39</v>
      </c>
      <c r="G10" s="45">
        <v>0.24</v>
      </c>
      <c r="H10" s="45">
        <v>0.08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</row>
    <row r="11" spans="1:31" s="92" customFormat="1" ht="9" customHeight="1" x14ac:dyDescent="0.2">
      <c r="A11" s="88"/>
      <c r="B11" s="99">
        <v>120</v>
      </c>
      <c r="C11" s="99">
        <v>123</v>
      </c>
      <c r="D11" s="93">
        <v>0.82</v>
      </c>
      <c r="E11" s="93">
        <v>0.67</v>
      </c>
      <c r="F11" s="93">
        <v>0.51</v>
      </c>
      <c r="G11" s="93">
        <v>0.36</v>
      </c>
      <c r="H11" s="93">
        <v>0.2</v>
      </c>
      <c r="I11" s="93">
        <v>0.05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</row>
    <row r="12" spans="1:31" s="92" customFormat="1" ht="9" customHeight="1" x14ac:dyDescent="0.2">
      <c r="A12" s="88"/>
      <c r="B12" s="62">
        <v>123</v>
      </c>
      <c r="C12" s="62">
        <v>126</v>
      </c>
      <c r="D12" s="45">
        <v>0.93</v>
      </c>
      <c r="E12" s="45">
        <v>0.78</v>
      </c>
      <c r="F12" s="45">
        <v>0.62</v>
      </c>
      <c r="G12" s="45">
        <v>0.47</v>
      </c>
      <c r="H12" s="45">
        <v>0.31</v>
      </c>
      <c r="I12" s="45">
        <v>0.16</v>
      </c>
      <c r="J12" s="45">
        <v>0.01</v>
      </c>
      <c r="K12" s="45">
        <v>0</v>
      </c>
      <c r="L12" s="45">
        <v>0</v>
      </c>
      <c r="M12" s="45">
        <v>0</v>
      </c>
      <c r="N12" s="46">
        <v>0</v>
      </c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</row>
    <row r="13" spans="1:31" s="92" customFormat="1" ht="9" customHeight="1" x14ac:dyDescent="0.2">
      <c r="A13" s="88"/>
      <c r="B13" s="62">
        <v>126</v>
      </c>
      <c r="C13" s="62">
        <v>129</v>
      </c>
      <c r="D13" s="45">
        <v>1.05</v>
      </c>
      <c r="E13" s="45">
        <v>0.9</v>
      </c>
      <c r="F13" s="45">
        <v>0.74</v>
      </c>
      <c r="G13" s="45">
        <v>0.59</v>
      </c>
      <c r="H13" s="45">
        <v>0.43</v>
      </c>
      <c r="I13" s="45">
        <v>0.28000000000000003</v>
      </c>
      <c r="J13" s="45">
        <v>0.13</v>
      </c>
      <c r="K13" s="45">
        <v>0</v>
      </c>
      <c r="L13" s="45">
        <v>0</v>
      </c>
      <c r="M13" s="45">
        <v>0</v>
      </c>
      <c r="N13" s="46">
        <v>0</v>
      </c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</row>
    <row r="14" spans="1:31" s="92" customFormat="1" ht="9" customHeight="1" x14ac:dyDescent="0.2">
      <c r="A14" s="88"/>
      <c r="B14" s="62">
        <v>129</v>
      </c>
      <c r="C14" s="62">
        <v>132</v>
      </c>
      <c r="D14" s="45">
        <v>1.1599999999999999</v>
      </c>
      <c r="E14" s="45">
        <v>1.01</v>
      </c>
      <c r="F14" s="45">
        <v>0.85</v>
      </c>
      <c r="G14" s="45">
        <v>0.7</v>
      </c>
      <c r="H14" s="45">
        <v>0.54</v>
      </c>
      <c r="I14" s="45">
        <v>0.39</v>
      </c>
      <c r="J14" s="45">
        <v>0.24</v>
      </c>
      <c r="K14" s="45">
        <v>0.08</v>
      </c>
      <c r="L14" s="45">
        <v>0</v>
      </c>
      <c r="M14" s="45">
        <v>0</v>
      </c>
      <c r="N14" s="46">
        <v>0</v>
      </c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</row>
    <row r="15" spans="1:31" s="92" customFormat="1" ht="9" customHeight="1" x14ac:dyDescent="0.2">
      <c r="A15" s="88"/>
      <c r="B15" s="99">
        <v>132</v>
      </c>
      <c r="C15" s="99">
        <v>135</v>
      </c>
      <c r="D15" s="93">
        <v>1.27</v>
      </c>
      <c r="E15" s="93">
        <v>1.1200000000000001</v>
      </c>
      <c r="F15" s="93">
        <v>0.96</v>
      </c>
      <c r="G15" s="93">
        <v>0.81</v>
      </c>
      <c r="H15" s="93">
        <v>0.65</v>
      </c>
      <c r="I15" s="93">
        <v>0.5</v>
      </c>
      <c r="J15" s="93">
        <v>0.35</v>
      </c>
      <c r="K15" s="93">
        <v>0.19</v>
      </c>
      <c r="L15" s="93">
        <v>0.04</v>
      </c>
      <c r="M15" s="93">
        <v>0</v>
      </c>
      <c r="N15" s="94">
        <v>0</v>
      </c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</row>
    <row r="16" spans="1:31" s="92" customFormat="1" ht="9" customHeight="1" x14ac:dyDescent="0.2">
      <c r="A16" s="88"/>
      <c r="B16" s="62">
        <v>135</v>
      </c>
      <c r="C16" s="62">
        <v>138</v>
      </c>
      <c r="D16" s="45">
        <v>1.39</v>
      </c>
      <c r="E16" s="45">
        <v>1.24</v>
      </c>
      <c r="F16" s="45">
        <v>1.08</v>
      </c>
      <c r="G16" s="45">
        <v>0.93</v>
      </c>
      <c r="H16" s="45">
        <v>0.77</v>
      </c>
      <c r="I16" s="45">
        <v>0.62</v>
      </c>
      <c r="J16" s="45">
        <v>0.47</v>
      </c>
      <c r="K16" s="45">
        <v>0.31</v>
      </c>
      <c r="L16" s="45">
        <v>0.16</v>
      </c>
      <c r="M16" s="45">
        <v>0.01</v>
      </c>
      <c r="N16" s="46">
        <v>0</v>
      </c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</row>
    <row r="17" spans="1:31" s="92" customFormat="1" ht="9" customHeight="1" x14ac:dyDescent="0.2">
      <c r="A17" s="88"/>
      <c r="B17" s="62">
        <v>138</v>
      </c>
      <c r="C17" s="62">
        <v>141</v>
      </c>
      <c r="D17" s="45">
        <v>1.5</v>
      </c>
      <c r="E17" s="45">
        <v>1.35</v>
      </c>
      <c r="F17" s="45">
        <v>1.19</v>
      </c>
      <c r="G17" s="45">
        <v>1.04</v>
      </c>
      <c r="H17" s="45">
        <v>0.88</v>
      </c>
      <c r="I17" s="45">
        <v>0.73</v>
      </c>
      <c r="J17" s="45">
        <v>0.57999999999999996</v>
      </c>
      <c r="K17" s="45">
        <v>0.42</v>
      </c>
      <c r="L17" s="45">
        <v>0.27</v>
      </c>
      <c r="M17" s="45">
        <v>0.12</v>
      </c>
      <c r="N17" s="46">
        <v>0</v>
      </c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</row>
    <row r="18" spans="1:31" s="92" customFormat="1" ht="9" customHeight="1" x14ac:dyDescent="0.2">
      <c r="A18" s="88"/>
      <c r="B18" s="62">
        <v>141</v>
      </c>
      <c r="C18" s="62">
        <v>144</v>
      </c>
      <c r="D18" s="45">
        <v>1.62</v>
      </c>
      <c r="E18" s="45">
        <v>1.47</v>
      </c>
      <c r="F18" s="45">
        <v>1.31</v>
      </c>
      <c r="G18" s="45">
        <v>1.1599999999999999</v>
      </c>
      <c r="H18" s="45">
        <v>1</v>
      </c>
      <c r="I18" s="45">
        <v>0.85</v>
      </c>
      <c r="J18" s="45">
        <v>0.7</v>
      </c>
      <c r="K18" s="45">
        <v>0.54</v>
      </c>
      <c r="L18" s="45">
        <v>0.39</v>
      </c>
      <c r="M18" s="45">
        <v>0.24</v>
      </c>
      <c r="N18" s="46">
        <v>0.08</v>
      </c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</row>
    <row r="19" spans="1:31" s="92" customFormat="1" ht="9" customHeight="1" x14ac:dyDescent="0.2">
      <c r="A19" s="88"/>
      <c r="B19" s="99">
        <v>144</v>
      </c>
      <c r="C19" s="99">
        <v>147</v>
      </c>
      <c r="D19" s="93">
        <v>1.73</v>
      </c>
      <c r="E19" s="93">
        <v>1.58</v>
      </c>
      <c r="F19" s="93">
        <v>1.42</v>
      </c>
      <c r="G19" s="93">
        <v>1.27</v>
      </c>
      <c r="H19" s="93">
        <v>1.1100000000000001</v>
      </c>
      <c r="I19" s="93">
        <v>0.96</v>
      </c>
      <c r="J19" s="93">
        <v>0.81</v>
      </c>
      <c r="K19" s="93">
        <v>0.65</v>
      </c>
      <c r="L19" s="93">
        <v>0.5</v>
      </c>
      <c r="M19" s="93">
        <v>0.35</v>
      </c>
      <c r="N19" s="94">
        <v>0.19</v>
      </c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</row>
    <row r="20" spans="1:31" s="92" customFormat="1" ht="9" customHeight="1" x14ac:dyDescent="0.2">
      <c r="A20" s="95"/>
      <c r="B20" s="62">
        <v>147</v>
      </c>
      <c r="C20" s="62">
        <v>150</v>
      </c>
      <c r="D20" s="45">
        <v>1.84</v>
      </c>
      <c r="E20" s="45">
        <v>1.69</v>
      </c>
      <c r="F20" s="45">
        <v>1.53</v>
      </c>
      <c r="G20" s="45">
        <v>1.38</v>
      </c>
      <c r="H20" s="45">
        <v>1.22</v>
      </c>
      <c r="I20" s="45">
        <v>1.07</v>
      </c>
      <c r="J20" s="45">
        <v>0.92</v>
      </c>
      <c r="K20" s="45">
        <v>0.76</v>
      </c>
      <c r="L20" s="45">
        <v>0.61</v>
      </c>
      <c r="M20" s="45">
        <v>0.46</v>
      </c>
      <c r="N20" s="46">
        <v>0.3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</row>
    <row r="21" spans="1:31" s="92" customFormat="1" ht="9" customHeight="1" x14ac:dyDescent="0.2">
      <c r="A21" s="95"/>
      <c r="B21" s="62">
        <v>150</v>
      </c>
      <c r="C21" s="62">
        <v>153</v>
      </c>
      <c r="D21" s="45">
        <v>1.96</v>
      </c>
      <c r="E21" s="45">
        <v>1.81</v>
      </c>
      <c r="F21" s="45">
        <v>1.65</v>
      </c>
      <c r="G21" s="45">
        <v>1.5</v>
      </c>
      <c r="H21" s="45">
        <v>1.34</v>
      </c>
      <c r="I21" s="45">
        <v>1.19</v>
      </c>
      <c r="J21" s="45">
        <v>1.04</v>
      </c>
      <c r="K21" s="45">
        <v>0.88</v>
      </c>
      <c r="L21" s="45">
        <v>0.73</v>
      </c>
      <c r="M21" s="45">
        <v>0.57999999999999996</v>
      </c>
      <c r="N21" s="46">
        <v>0.42</v>
      </c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</row>
    <row r="22" spans="1:31" s="92" customFormat="1" ht="9" customHeight="1" x14ac:dyDescent="0.2">
      <c r="A22" s="95"/>
      <c r="B22" s="62">
        <v>153</v>
      </c>
      <c r="C22" s="62">
        <v>156</v>
      </c>
      <c r="D22" s="45">
        <v>2.0699999999999998</v>
      </c>
      <c r="E22" s="45">
        <v>1.92</v>
      </c>
      <c r="F22" s="45">
        <v>1.76</v>
      </c>
      <c r="G22" s="45">
        <v>1.61</v>
      </c>
      <c r="H22" s="45">
        <v>1.45</v>
      </c>
      <c r="I22" s="45">
        <v>1.3</v>
      </c>
      <c r="J22" s="45">
        <v>1.1499999999999999</v>
      </c>
      <c r="K22" s="45">
        <v>0.99</v>
      </c>
      <c r="L22" s="45">
        <v>0.84</v>
      </c>
      <c r="M22" s="45">
        <v>0.69</v>
      </c>
      <c r="N22" s="46">
        <v>0.53</v>
      </c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</row>
    <row r="23" spans="1:31" s="92" customFormat="1" ht="9" customHeight="1" x14ac:dyDescent="0.2">
      <c r="A23" s="95"/>
      <c r="B23" s="99">
        <v>156</v>
      </c>
      <c r="C23" s="99">
        <v>159</v>
      </c>
      <c r="D23" s="93">
        <v>2.19</v>
      </c>
      <c r="E23" s="93">
        <v>2.04</v>
      </c>
      <c r="F23" s="93">
        <v>1.88</v>
      </c>
      <c r="G23" s="93">
        <v>1.73</v>
      </c>
      <c r="H23" s="93">
        <v>1.57</v>
      </c>
      <c r="I23" s="93">
        <v>1.42</v>
      </c>
      <c r="J23" s="93">
        <v>1.27</v>
      </c>
      <c r="K23" s="93">
        <v>1.1100000000000001</v>
      </c>
      <c r="L23" s="93">
        <v>0.96</v>
      </c>
      <c r="M23" s="93">
        <v>0.81</v>
      </c>
      <c r="N23" s="94">
        <v>0.65</v>
      </c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</row>
    <row r="24" spans="1:31" s="92" customFormat="1" ht="9" customHeight="1" x14ac:dyDescent="0.2">
      <c r="A24" s="95"/>
      <c r="B24" s="62">
        <v>159</v>
      </c>
      <c r="C24" s="62">
        <v>162</v>
      </c>
      <c r="D24" s="45">
        <v>2.2999999999999998</v>
      </c>
      <c r="E24" s="45">
        <v>2.15</v>
      </c>
      <c r="F24" s="45">
        <v>1.99</v>
      </c>
      <c r="G24" s="45">
        <v>1.84</v>
      </c>
      <c r="H24" s="45">
        <v>1.68</v>
      </c>
      <c r="I24" s="45">
        <v>1.53</v>
      </c>
      <c r="J24" s="45">
        <v>1.38</v>
      </c>
      <c r="K24" s="45">
        <v>1.22</v>
      </c>
      <c r="L24" s="45">
        <v>1.07</v>
      </c>
      <c r="M24" s="45">
        <v>0.92</v>
      </c>
      <c r="N24" s="46">
        <v>0.76</v>
      </c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</row>
    <row r="25" spans="1:31" s="92" customFormat="1" ht="9" customHeight="1" x14ac:dyDescent="0.2">
      <c r="A25" s="95"/>
      <c r="B25" s="62">
        <v>162</v>
      </c>
      <c r="C25" s="62">
        <v>165</v>
      </c>
      <c r="D25" s="45">
        <v>2.41</v>
      </c>
      <c r="E25" s="45">
        <v>2.2599999999999998</v>
      </c>
      <c r="F25" s="45">
        <v>2.1</v>
      </c>
      <c r="G25" s="45">
        <v>1.95</v>
      </c>
      <c r="H25" s="45">
        <v>1.79</v>
      </c>
      <c r="I25" s="45">
        <v>1.64</v>
      </c>
      <c r="J25" s="45">
        <v>1.49</v>
      </c>
      <c r="K25" s="45">
        <v>1.33</v>
      </c>
      <c r="L25" s="45">
        <v>1.18</v>
      </c>
      <c r="M25" s="45">
        <v>1.03</v>
      </c>
      <c r="N25" s="46">
        <v>0.87</v>
      </c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</row>
    <row r="26" spans="1:31" s="92" customFormat="1" ht="9" customHeight="1" x14ac:dyDescent="0.2">
      <c r="A26" s="95"/>
      <c r="B26" s="62">
        <v>165</v>
      </c>
      <c r="C26" s="62">
        <v>168</v>
      </c>
      <c r="D26" s="45">
        <v>2.5299999999999998</v>
      </c>
      <c r="E26" s="45">
        <v>2.38</v>
      </c>
      <c r="F26" s="45">
        <v>2.2200000000000002</v>
      </c>
      <c r="G26" s="45">
        <v>2.0699999999999998</v>
      </c>
      <c r="H26" s="45">
        <v>1.91</v>
      </c>
      <c r="I26" s="45">
        <v>1.76</v>
      </c>
      <c r="J26" s="45">
        <v>1.61</v>
      </c>
      <c r="K26" s="45">
        <v>1.45</v>
      </c>
      <c r="L26" s="45">
        <v>1.3</v>
      </c>
      <c r="M26" s="45">
        <v>1.1499999999999999</v>
      </c>
      <c r="N26" s="46">
        <v>0.99</v>
      </c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</row>
    <row r="27" spans="1:31" s="92" customFormat="1" ht="9" customHeight="1" x14ac:dyDescent="0.2">
      <c r="A27" s="95"/>
      <c r="B27" s="99">
        <v>168</v>
      </c>
      <c r="C27" s="99">
        <v>171</v>
      </c>
      <c r="D27" s="93">
        <v>2.64</v>
      </c>
      <c r="E27" s="93">
        <v>2.4900000000000002</v>
      </c>
      <c r="F27" s="93">
        <v>2.33</v>
      </c>
      <c r="G27" s="93">
        <v>2.1800000000000002</v>
      </c>
      <c r="H27" s="93">
        <v>2.02</v>
      </c>
      <c r="I27" s="93">
        <v>1.87</v>
      </c>
      <c r="J27" s="93">
        <v>1.72</v>
      </c>
      <c r="K27" s="93">
        <v>1.56</v>
      </c>
      <c r="L27" s="93">
        <v>1.41</v>
      </c>
      <c r="M27" s="93">
        <v>1.26</v>
      </c>
      <c r="N27" s="94">
        <v>1.1000000000000001</v>
      </c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</row>
    <row r="28" spans="1:31" s="92" customFormat="1" ht="9" customHeight="1" x14ac:dyDescent="0.2">
      <c r="A28" s="95"/>
      <c r="B28" s="62">
        <v>171</v>
      </c>
      <c r="C28" s="62">
        <v>174</v>
      </c>
      <c r="D28" s="45">
        <v>2.76</v>
      </c>
      <c r="E28" s="45">
        <v>2.61</v>
      </c>
      <c r="F28" s="45">
        <v>2.4500000000000002</v>
      </c>
      <c r="G28" s="45">
        <v>2.2999999999999998</v>
      </c>
      <c r="H28" s="45">
        <v>2.14</v>
      </c>
      <c r="I28" s="45">
        <v>1.99</v>
      </c>
      <c r="J28" s="45">
        <v>1.84</v>
      </c>
      <c r="K28" s="45">
        <v>1.68</v>
      </c>
      <c r="L28" s="45">
        <v>1.53</v>
      </c>
      <c r="M28" s="45">
        <v>1.38</v>
      </c>
      <c r="N28" s="46">
        <v>1.22</v>
      </c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</row>
    <row r="29" spans="1:31" s="92" customFormat="1" ht="9" customHeight="1" x14ac:dyDescent="0.2">
      <c r="A29" s="95"/>
      <c r="B29" s="62">
        <v>174</v>
      </c>
      <c r="C29" s="62">
        <v>177</v>
      </c>
      <c r="D29" s="45">
        <v>2.87</v>
      </c>
      <c r="E29" s="45">
        <v>2.72</v>
      </c>
      <c r="F29" s="45">
        <v>2.56</v>
      </c>
      <c r="G29" s="45">
        <v>2.41</v>
      </c>
      <c r="H29" s="45">
        <v>2.25</v>
      </c>
      <c r="I29" s="45">
        <v>2.1</v>
      </c>
      <c r="J29" s="45">
        <v>1.95</v>
      </c>
      <c r="K29" s="45">
        <v>1.79</v>
      </c>
      <c r="L29" s="45">
        <v>1.64</v>
      </c>
      <c r="M29" s="45">
        <v>1.49</v>
      </c>
      <c r="N29" s="46">
        <v>1.33</v>
      </c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</row>
    <row r="30" spans="1:31" s="92" customFormat="1" ht="9" customHeight="1" x14ac:dyDescent="0.2">
      <c r="A30" s="95"/>
      <c r="B30" s="62">
        <v>177</v>
      </c>
      <c r="C30" s="62">
        <v>180</v>
      </c>
      <c r="D30" s="45">
        <v>2.98</v>
      </c>
      <c r="E30" s="45">
        <v>2.83</v>
      </c>
      <c r="F30" s="45">
        <v>2.67</v>
      </c>
      <c r="G30" s="45">
        <v>2.52</v>
      </c>
      <c r="H30" s="45">
        <v>2.36</v>
      </c>
      <c r="I30" s="45">
        <v>2.21</v>
      </c>
      <c r="J30" s="45">
        <v>2.06</v>
      </c>
      <c r="K30" s="45">
        <v>1.9</v>
      </c>
      <c r="L30" s="45">
        <v>1.75</v>
      </c>
      <c r="M30" s="45">
        <v>1.6</v>
      </c>
      <c r="N30" s="46">
        <v>1.44</v>
      </c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</row>
    <row r="31" spans="1:31" s="92" customFormat="1" ht="9" customHeight="1" x14ac:dyDescent="0.2">
      <c r="A31" s="95"/>
      <c r="B31" s="99">
        <v>180</v>
      </c>
      <c r="C31" s="99">
        <v>183</v>
      </c>
      <c r="D31" s="93">
        <v>3.1</v>
      </c>
      <c r="E31" s="93">
        <v>2.95</v>
      </c>
      <c r="F31" s="93">
        <v>2.79</v>
      </c>
      <c r="G31" s="93">
        <v>2.64</v>
      </c>
      <c r="H31" s="93">
        <v>2.48</v>
      </c>
      <c r="I31" s="93">
        <v>2.33</v>
      </c>
      <c r="J31" s="93">
        <v>2.1800000000000002</v>
      </c>
      <c r="K31" s="93">
        <v>2.02</v>
      </c>
      <c r="L31" s="93">
        <v>1.87</v>
      </c>
      <c r="M31" s="93">
        <v>1.72</v>
      </c>
      <c r="N31" s="94">
        <v>1.56</v>
      </c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</row>
    <row r="32" spans="1:31" s="92" customFormat="1" ht="9" customHeight="1" x14ac:dyDescent="0.2">
      <c r="A32" s="95"/>
      <c r="B32" s="62">
        <v>183</v>
      </c>
      <c r="C32" s="62">
        <v>186</v>
      </c>
      <c r="D32" s="45">
        <v>3.21</v>
      </c>
      <c r="E32" s="45">
        <v>3.06</v>
      </c>
      <c r="F32" s="45">
        <v>2.9</v>
      </c>
      <c r="G32" s="45">
        <v>2.75</v>
      </c>
      <c r="H32" s="45">
        <v>2.59</v>
      </c>
      <c r="I32" s="45">
        <v>2.44</v>
      </c>
      <c r="J32" s="45">
        <v>2.29</v>
      </c>
      <c r="K32" s="45">
        <v>2.13</v>
      </c>
      <c r="L32" s="45">
        <v>1.98</v>
      </c>
      <c r="M32" s="45">
        <v>1.83</v>
      </c>
      <c r="N32" s="46">
        <v>1.67</v>
      </c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</row>
    <row r="33" spans="1:31" s="92" customFormat="1" ht="9" customHeight="1" x14ac:dyDescent="0.2">
      <c r="A33" s="95"/>
      <c r="B33" s="62">
        <v>186</v>
      </c>
      <c r="C33" s="62">
        <v>189</v>
      </c>
      <c r="D33" s="45">
        <v>3.33</v>
      </c>
      <c r="E33" s="45">
        <v>3.18</v>
      </c>
      <c r="F33" s="45">
        <v>3.02</v>
      </c>
      <c r="G33" s="45">
        <v>2.87</v>
      </c>
      <c r="H33" s="45">
        <v>2.71</v>
      </c>
      <c r="I33" s="45">
        <v>2.56</v>
      </c>
      <c r="J33" s="45">
        <v>2.41</v>
      </c>
      <c r="K33" s="45">
        <v>2.25</v>
      </c>
      <c r="L33" s="45">
        <v>2.1</v>
      </c>
      <c r="M33" s="45">
        <v>1.95</v>
      </c>
      <c r="N33" s="46">
        <v>1.79</v>
      </c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</row>
    <row r="34" spans="1:31" s="92" customFormat="1" ht="9" customHeight="1" x14ac:dyDescent="0.2">
      <c r="A34" s="95"/>
      <c r="B34" s="62">
        <v>189</v>
      </c>
      <c r="C34" s="62">
        <v>192</v>
      </c>
      <c r="D34" s="45">
        <v>3.44</v>
      </c>
      <c r="E34" s="45">
        <v>3.29</v>
      </c>
      <c r="F34" s="45">
        <v>3.13</v>
      </c>
      <c r="G34" s="45">
        <v>2.98</v>
      </c>
      <c r="H34" s="45">
        <v>2.82</v>
      </c>
      <c r="I34" s="45">
        <v>2.67</v>
      </c>
      <c r="J34" s="45">
        <v>2.52</v>
      </c>
      <c r="K34" s="45">
        <v>2.36</v>
      </c>
      <c r="L34" s="45">
        <v>2.21</v>
      </c>
      <c r="M34" s="45">
        <v>2.06</v>
      </c>
      <c r="N34" s="46">
        <v>1.9</v>
      </c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</row>
    <row r="35" spans="1:31" s="92" customFormat="1" ht="9" customHeight="1" x14ac:dyDescent="0.2">
      <c r="A35" s="95"/>
      <c r="B35" s="99">
        <v>192</v>
      </c>
      <c r="C35" s="99">
        <v>195</v>
      </c>
      <c r="D35" s="93">
        <v>3.55</v>
      </c>
      <c r="E35" s="93">
        <v>3.4</v>
      </c>
      <c r="F35" s="93">
        <v>3.24</v>
      </c>
      <c r="G35" s="93">
        <v>3.09</v>
      </c>
      <c r="H35" s="93">
        <v>2.93</v>
      </c>
      <c r="I35" s="93">
        <v>2.78</v>
      </c>
      <c r="J35" s="93">
        <v>2.63</v>
      </c>
      <c r="K35" s="93">
        <v>2.4700000000000002</v>
      </c>
      <c r="L35" s="93">
        <v>2.3199999999999998</v>
      </c>
      <c r="M35" s="93">
        <v>2.17</v>
      </c>
      <c r="N35" s="94">
        <v>2.0099999999999998</v>
      </c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</row>
    <row r="36" spans="1:31" s="92" customFormat="1" ht="9" customHeight="1" x14ac:dyDescent="0.2">
      <c r="A36" s="95"/>
      <c r="B36" s="62">
        <v>195</v>
      </c>
      <c r="C36" s="62">
        <v>198</v>
      </c>
      <c r="D36" s="45">
        <v>3.67</v>
      </c>
      <c r="E36" s="45">
        <v>3.52</v>
      </c>
      <c r="F36" s="45">
        <v>3.36</v>
      </c>
      <c r="G36" s="45">
        <v>3.21</v>
      </c>
      <c r="H36" s="45">
        <v>3.05</v>
      </c>
      <c r="I36" s="45">
        <v>2.9</v>
      </c>
      <c r="J36" s="45">
        <v>2.75</v>
      </c>
      <c r="K36" s="45">
        <v>2.59</v>
      </c>
      <c r="L36" s="45">
        <v>2.44</v>
      </c>
      <c r="M36" s="45">
        <v>2.29</v>
      </c>
      <c r="N36" s="46">
        <v>2.13</v>
      </c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</row>
    <row r="37" spans="1:31" s="92" customFormat="1" ht="9" customHeight="1" x14ac:dyDescent="0.2">
      <c r="A37" s="88"/>
      <c r="B37" s="62">
        <v>198</v>
      </c>
      <c r="C37" s="62">
        <v>201</v>
      </c>
      <c r="D37" s="45">
        <v>3.78</v>
      </c>
      <c r="E37" s="45">
        <v>3.63</v>
      </c>
      <c r="F37" s="45">
        <v>3.47</v>
      </c>
      <c r="G37" s="45">
        <v>3.32</v>
      </c>
      <c r="H37" s="45">
        <v>3.16</v>
      </c>
      <c r="I37" s="45">
        <v>3.01</v>
      </c>
      <c r="J37" s="45">
        <v>2.86</v>
      </c>
      <c r="K37" s="45">
        <v>2.7</v>
      </c>
      <c r="L37" s="45">
        <v>2.5499999999999998</v>
      </c>
      <c r="M37" s="45">
        <v>2.4</v>
      </c>
      <c r="N37" s="46">
        <v>2.2400000000000002</v>
      </c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</row>
    <row r="38" spans="1:31" s="92" customFormat="1" ht="9" customHeight="1" x14ac:dyDescent="0.2">
      <c r="A38" s="88"/>
      <c r="B38" s="62">
        <v>201</v>
      </c>
      <c r="C38" s="62">
        <v>204</v>
      </c>
      <c r="D38" s="45">
        <v>3.9</v>
      </c>
      <c r="E38" s="45">
        <v>3.75</v>
      </c>
      <c r="F38" s="45">
        <v>3.59</v>
      </c>
      <c r="G38" s="45">
        <v>3.44</v>
      </c>
      <c r="H38" s="45">
        <v>3.28</v>
      </c>
      <c r="I38" s="45">
        <v>3.13</v>
      </c>
      <c r="J38" s="45">
        <v>2.98</v>
      </c>
      <c r="K38" s="45">
        <v>2.82</v>
      </c>
      <c r="L38" s="45">
        <v>2.67</v>
      </c>
      <c r="M38" s="45">
        <v>2.52</v>
      </c>
      <c r="N38" s="46">
        <v>2.36</v>
      </c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</row>
    <row r="39" spans="1:31" s="92" customFormat="1" ht="9" customHeight="1" x14ac:dyDescent="0.2">
      <c r="A39" s="88"/>
      <c r="B39" s="99">
        <v>204</v>
      </c>
      <c r="C39" s="99">
        <v>207</v>
      </c>
      <c r="D39" s="93">
        <v>4.01</v>
      </c>
      <c r="E39" s="93">
        <v>3.86</v>
      </c>
      <c r="F39" s="93">
        <v>3.7</v>
      </c>
      <c r="G39" s="93">
        <v>3.55</v>
      </c>
      <c r="H39" s="93">
        <v>3.39</v>
      </c>
      <c r="I39" s="93">
        <v>3.24</v>
      </c>
      <c r="J39" s="93">
        <v>3.09</v>
      </c>
      <c r="K39" s="93">
        <v>2.93</v>
      </c>
      <c r="L39" s="93">
        <v>2.78</v>
      </c>
      <c r="M39" s="93">
        <v>2.63</v>
      </c>
      <c r="N39" s="94">
        <v>2.4700000000000002</v>
      </c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</row>
    <row r="40" spans="1:31" s="92" customFormat="1" ht="9" customHeight="1" x14ac:dyDescent="0.2">
      <c r="A40" s="88"/>
      <c r="B40" s="62">
        <v>207</v>
      </c>
      <c r="C40" s="62">
        <v>210</v>
      </c>
      <c r="D40" s="45">
        <v>4.12</v>
      </c>
      <c r="E40" s="45">
        <v>3.97</v>
      </c>
      <c r="F40" s="45">
        <v>3.81</v>
      </c>
      <c r="G40" s="45">
        <v>3.66</v>
      </c>
      <c r="H40" s="45">
        <v>3.5</v>
      </c>
      <c r="I40" s="45">
        <v>3.35</v>
      </c>
      <c r="J40" s="45">
        <v>3.2</v>
      </c>
      <c r="K40" s="45">
        <v>3.04</v>
      </c>
      <c r="L40" s="45">
        <v>2.89</v>
      </c>
      <c r="M40" s="45">
        <v>2.74</v>
      </c>
      <c r="N40" s="46">
        <v>2.58</v>
      </c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</row>
    <row r="41" spans="1:31" s="92" customFormat="1" ht="9" customHeight="1" x14ac:dyDescent="0.2">
      <c r="A41" s="88"/>
      <c r="B41" s="62">
        <v>210</v>
      </c>
      <c r="C41" s="62">
        <v>213</v>
      </c>
      <c r="D41" s="45">
        <v>4.24</v>
      </c>
      <c r="E41" s="45">
        <v>4.09</v>
      </c>
      <c r="F41" s="45">
        <v>3.93</v>
      </c>
      <c r="G41" s="45">
        <v>3.78</v>
      </c>
      <c r="H41" s="45">
        <v>3.62</v>
      </c>
      <c r="I41" s="45">
        <v>3.47</v>
      </c>
      <c r="J41" s="45">
        <v>3.32</v>
      </c>
      <c r="K41" s="45">
        <v>3.16</v>
      </c>
      <c r="L41" s="45">
        <v>3.01</v>
      </c>
      <c r="M41" s="45">
        <v>2.86</v>
      </c>
      <c r="N41" s="46">
        <v>2.7</v>
      </c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</row>
    <row r="42" spans="1:31" s="92" customFormat="1" ht="9" customHeight="1" x14ac:dyDescent="0.2">
      <c r="A42" s="88"/>
      <c r="B42" s="62">
        <v>213</v>
      </c>
      <c r="C42" s="62">
        <v>216</v>
      </c>
      <c r="D42" s="45">
        <v>4.3499999999999996</v>
      </c>
      <c r="E42" s="45">
        <v>4.2</v>
      </c>
      <c r="F42" s="45">
        <v>4.04</v>
      </c>
      <c r="G42" s="45">
        <v>3.89</v>
      </c>
      <c r="H42" s="45">
        <v>3.73</v>
      </c>
      <c r="I42" s="45">
        <v>3.58</v>
      </c>
      <c r="J42" s="45">
        <v>3.43</v>
      </c>
      <c r="K42" s="45">
        <v>3.27</v>
      </c>
      <c r="L42" s="45">
        <v>3.12</v>
      </c>
      <c r="M42" s="45">
        <v>2.97</v>
      </c>
      <c r="N42" s="46">
        <v>2.81</v>
      </c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</row>
    <row r="43" spans="1:31" s="92" customFormat="1" ht="9" customHeight="1" x14ac:dyDescent="0.2">
      <c r="A43" s="88"/>
      <c r="B43" s="99">
        <v>216</v>
      </c>
      <c r="C43" s="99">
        <v>219</v>
      </c>
      <c r="D43" s="93">
        <v>4.47</v>
      </c>
      <c r="E43" s="93">
        <v>4.32</v>
      </c>
      <c r="F43" s="93">
        <v>4.16</v>
      </c>
      <c r="G43" s="93">
        <v>4.01</v>
      </c>
      <c r="H43" s="93">
        <v>3.85</v>
      </c>
      <c r="I43" s="93">
        <v>3.7</v>
      </c>
      <c r="J43" s="93">
        <v>3.55</v>
      </c>
      <c r="K43" s="93">
        <v>3.39</v>
      </c>
      <c r="L43" s="93">
        <v>3.24</v>
      </c>
      <c r="M43" s="93">
        <v>3.09</v>
      </c>
      <c r="N43" s="94">
        <v>2.93</v>
      </c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</row>
    <row r="44" spans="1:31" s="92" customFormat="1" ht="9" customHeight="1" x14ac:dyDescent="0.2">
      <c r="A44" s="88"/>
      <c r="B44" s="62">
        <v>219</v>
      </c>
      <c r="C44" s="62">
        <v>222</v>
      </c>
      <c r="D44" s="45">
        <v>4.58</v>
      </c>
      <c r="E44" s="45">
        <v>4.43</v>
      </c>
      <c r="F44" s="45">
        <v>4.2699999999999996</v>
      </c>
      <c r="G44" s="45">
        <v>4.12</v>
      </c>
      <c r="H44" s="45">
        <v>3.96</v>
      </c>
      <c r="I44" s="45">
        <v>3.81</v>
      </c>
      <c r="J44" s="45">
        <v>3.66</v>
      </c>
      <c r="K44" s="45">
        <v>3.5</v>
      </c>
      <c r="L44" s="45">
        <v>3.35</v>
      </c>
      <c r="M44" s="45">
        <v>3.2</v>
      </c>
      <c r="N44" s="46">
        <v>3.04</v>
      </c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</row>
    <row r="45" spans="1:31" s="92" customFormat="1" ht="9" customHeight="1" x14ac:dyDescent="0.2">
      <c r="A45" s="88"/>
      <c r="B45" s="62">
        <v>222</v>
      </c>
      <c r="C45" s="62">
        <v>225</v>
      </c>
      <c r="D45" s="45">
        <v>4.6900000000000004</v>
      </c>
      <c r="E45" s="45">
        <v>4.54</v>
      </c>
      <c r="F45" s="45">
        <v>4.38</v>
      </c>
      <c r="G45" s="45">
        <v>4.2300000000000004</v>
      </c>
      <c r="H45" s="45">
        <v>4.07</v>
      </c>
      <c r="I45" s="45">
        <v>3.92</v>
      </c>
      <c r="J45" s="45">
        <v>3.77</v>
      </c>
      <c r="K45" s="45">
        <v>3.61</v>
      </c>
      <c r="L45" s="45">
        <v>3.46</v>
      </c>
      <c r="M45" s="45">
        <v>3.31</v>
      </c>
      <c r="N45" s="46">
        <v>3.15</v>
      </c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</row>
    <row r="46" spans="1:31" s="92" customFormat="1" ht="9" customHeight="1" x14ac:dyDescent="0.2">
      <c r="A46" s="88"/>
      <c r="B46" s="62">
        <v>225</v>
      </c>
      <c r="C46" s="62">
        <v>228</v>
      </c>
      <c r="D46" s="45">
        <v>4.8099999999999996</v>
      </c>
      <c r="E46" s="45">
        <v>4.66</v>
      </c>
      <c r="F46" s="45">
        <v>4.5</v>
      </c>
      <c r="G46" s="45">
        <v>4.3499999999999996</v>
      </c>
      <c r="H46" s="45">
        <v>4.1900000000000004</v>
      </c>
      <c r="I46" s="45">
        <v>4.04</v>
      </c>
      <c r="J46" s="45">
        <v>3.89</v>
      </c>
      <c r="K46" s="45">
        <v>3.73</v>
      </c>
      <c r="L46" s="45">
        <v>3.58</v>
      </c>
      <c r="M46" s="45">
        <v>3.43</v>
      </c>
      <c r="N46" s="46">
        <v>3.27</v>
      </c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</row>
    <row r="47" spans="1:31" s="92" customFormat="1" ht="9" customHeight="1" x14ac:dyDescent="0.2">
      <c r="A47" s="88"/>
      <c r="B47" s="99">
        <v>228</v>
      </c>
      <c r="C47" s="99">
        <v>231</v>
      </c>
      <c r="D47" s="93">
        <v>4.92</v>
      </c>
      <c r="E47" s="93">
        <v>4.7699999999999996</v>
      </c>
      <c r="F47" s="93">
        <v>4.6100000000000003</v>
      </c>
      <c r="G47" s="93">
        <v>4.46</v>
      </c>
      <c r="H47" s="93">
        <v>4.3</v>
      </c>
      <c r="I47" s="93">
        <v>4.1500000000000004</v>
      </c>
      <c r="J47" s="93">
        <v>4</v>
      </c>
      <c r="K47" s="93">
        <v>3.84</v>
      </c>
      <c r="L47" s="93">
        <v>3.69</v>
      </c>
      <c r="M47" s="93">
        <v>3.54</v>
      </c>
      <c r="N47" s="94">
        <v>3.38</v>
      </c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</row>
    <row r="48" spans="1:31" s="92" customFormat="1" ht="9" customHeight="1" x14ac:dyDescent="0.2">
      <c r="A48" s="88"/>
      <c r="B48" s="62">
        <v>231</v>
      </c>
      <c r="C48" s="62">
        <v>234</v>
      </c>
      <c r="D48" s="45">
        <v>5.04</v>
      </c>
      <c r="E48" s="45">
        <v>4.8899999999999997</v>
      </c>
      <c r="F48" s="45">
        <v>4.7300000000000004</v>
      </c>
      <c r="G48" s="45">
        <v>4.58</v>
      </c>
      <c r="H48" s="45">
        <v>4.42</v>
      </c>
      <c r="I48" s="45">
        <v>4.2699999999999996</v>
      </c>
      <c r="J48" s="45">
        <v>4.12</v>
      </c>
      <c r="K48" s="45">
        <v>3.96</v>
      </c>
      <c r="L48" s="45">
        <v>3.81</v>
      </c>
      <c r="M48" s="45">
        <v>3.66</v>
      </c>
      <c r="N48" s="46">
        <v>3.5</v>
      </c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</row>
    <row r="49" spans="1:31" s="92" customFormat="1" ht="9" customHeight="1" x14ac:dyDescent="0.2">
      <c r="A49" s="88"/>
      <c r="B49" s="62">
        <v>234</v>
      </c>
      <c r="C49" s="62">
        <v>237</v>
      </c>
      <c r="D49" s="45">
        <v>5.15</v>
      </c>
      <c r="E49" s="45">
        <v>5</v>
      </c>
      <c r="F49" s="45">
        <v>4.84</v>
      </c>
      <c r="G49" s="45">
        <v>4.6900000000000004</v>
      </c>
      <c r="H49" s="45">
        <v>4.53</v>
      </c>
      <c r="I49" s="45">
        <v>4.38</v>
      </c>
      <c r="J49" s="45">
        <v>4.2300000000000004</v>
      </c>
      <c r="K49" s="45">
        <v>4.07</v>
      </c>
      <c r="L49" s="45">
        <v>3.92</v>
      </c>
      <c r="M49" s="45">
        <v>3.77</v>
      </c>
      <c r="N49" s="46">
        <v>3.61</v>
      </c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</row>
    <row r="50" spans="1:31" s="92" customFormat="1" ht="9" customHeight="1" x14ac:dyDescent="0.2">
      <c r="A50" s="88"/>
      <c r="B50" s="62">
        <v>237</v>
      </c>
      <c r="C50" s="62">
        <v>240</v>
      </c>
      <c r="D50" s="45">
        <v>5.26</v>
      </c>
      <c r="E50" s="45">
        <v>5.1100000000000003</v>
      </c>
      <c r="F50" s="45">
        <v>4.95</v>
      </c>
      <c r="G50" s="45">
        <v>4.8</v>
      </c>
      <c r="H50" s="45">
        <v>4.6399999999999997</v>
      </c>
      <c r="I50" s="45">
        <v>4.49</v>
      </c>
      <c r="J50" s="45">
        <v>4.34</v>
      </c>
      <c r="K50" s="45">
        <v>4.18</v>
      </c>
      <c r="L50" s="45">
        <v>4.03</v>
      </c>
      <c r="M50" s="45">
        <v>3.88</v>
      </c>
      <c r="N50" s="46">
        <v>3.72</v>
      </c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</row>
    <row r="51" spans="1:31" s="92" customFormat="1" ht="9" customHeight="1" x14ac:dyDescent="0.2">
      <c r="A51" s="88"/>
      <c r="B51" s="99">
        <v>240</v>
      </c>
      <c r="C51" s="99">
        <v>243</v>
      </c>
      <c r="D51" s="93">
        <v>5.38</v>
      </c>
      <c r="E51" s="93">
        <v>5.23</v>
      </c>
      <c r="F51" s="93">
        <v>5.07</v>
      </c>
      <c r="G51" s="93">
        <v>4.92</v>
      </c>
      <c r="H51" s="93">
        <v>4.76</v>
      </c>
      <c r="I51" s="93">
        <v>4.6100000000000003</v>
      </c>
      <c r="J51" s="93">
        <v>4.46</v>
      </c>
      <c r="K51" s="93">
        <v>4.3</v>
      </c>
      <c r="L51" s="93">
        <v>4.1500000000000004</v>
      </c>
      <c r="M51" s="93">
        <v>4</v>
      </c>
      <c r="N51" s="94">
        <v>3.84</v>
      </c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</row>
    <row r="52" spans="1:31" s="92" customFormat="1" ht="9" customHeight="1" x14ac:dyDescent="0.2">
      <c r="A52" s="88"/>
      <c r="B52" s="62">
        <v>243</v>
      </c>
      <c r="C52" s="62">
        <v>246</v>
      </c>
      <c r="D52" s="45">
        <v>5.49</v>
      </c>
      <c r="E52" s="45">
        <v>5.34</v>
      </c>
      <c r="F52" s="45">
        <v>5.18</v>
      </c>
      <c r="G52" s="45">
        <v>5.03</v>
      </c>
      <c r="H52" s="45">
        <v>4.87</v>
      </c>
      <c r="I52" s="45">
        <v>4.72</v>
      </c>
      <c r="J52" s="45">
        <v>4.57</v>
      </c>
      <c r="K52" s="45">
        <v>4.41</v>
      </c>
      <c r="L52" s="45">
        <v>4.26</v>
      </c>
      <c r="M52" s="45">
        <v>4.1100000000000003</v>
      </c>
      <c r="N52" s="46">
        <v>3.95</v>
      </c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</row>
    <row r="53" spans="1:31" s="92" customFormat="1" ht="9" customHeight="1" x14ac:dyDescent="0.2">
      <c r="A53" s="88"/>
      <c r="B53" s="62">
        <v>246</v>
      </c>
      <c r="C53" s="62">
        <v>249</v>
      </c>
      <c r="D53" s="45">
        <v>5.61</v>
      </c>
      <c r="E53" s="45">
        <v>5.46</v>
      </c>
      <c r="F53" s="45">
        <v>5.3</v>
      </c>
      <c r="G53" s="45">
        <v>5.15</v>
      </c>
      <c r="H53" s="45">
        <v>4.99</v>
      </c>
      <c r="I53" s="45">
        <v>4.84</v>
      </c>
      <c r="J53" s="45">
        <v>4.6900000000000004</v>
      </c>
      <c r="K53" s="45">
        <v>4.53</v>
      </c>
      <c r="L53" s="45">
        <v>4.38</v>
      </c>
      <c r="M53" s="45">
        <v>4.2300000000000004</v>
      </c>
      <c r="N53" s="46">
        <v>4.07</v>
      </c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</row>
    <row r="54" spans="1:31" s="92" customFormat="1" ht="9" customHeight="1" x14ac:dyDescent="0.2">
      <c r="A54" s="88"/>
      <c r="B54" s="62">
        <v>249</v>
      </c>
      <c r="C54" s="62">
        <v>252</v>
      </c>
      <c r="D54" s="45">
        <v>5.72</v>
      </c>
      <c r="E54" s="45">
        <v>5.57</v>
      </c>
      <c r="F54" s="45">
        <v>5.41</v>
      </c>
      <c r="G54" s="45">
        <v>5.26</v>
      </c>
      <c r="H54" s="45">
        <v>5.0999999999999996</v>
      </c>
      <c r="I54" s="45">
        <v>4.95</v>
      </c>
      <c r="J54" s="45">
        <v>4.8</v>
      </c>
      <c r="K54" s="45">
        <v>4.6399999999999997</v>
      </c>
      <c r="L54" s="45">
        <v>4.49</v>
      </c>
      <c r="M54" s="45">
        <v>4.34</v>
      </c>
      <c r="N54" s="46">
        <v>4.18</v>
      </c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</row>
    <row r="55" spans="1:31" s="92" customFormat="1" ht="9" customHeight="1" x14ac:dyDescent="0.2">
      <c r="A55" s="88"/>
      <c r="B55" s="99">
        <v>252</v>
      </c>
      <c r="C55" s="99">
        <v>255</v>
      </c>
      <c r="D55" s="93">
        <v>5.83</v>
      </c>
      <c r="E55" s="93">
        <v>5.68</v>
      </c>
      <c r="F55" s="93">
        <v>5.52</v>
      </c>
      <c r="G55" s="93">
        <v>5.37</v>
      </c>
      <c r="H55" s="93">
        <v>5.21</v>
      </c>
      <c r="I55" s="93">
        <v>5.0599999999999996</v>
      </c>
      <c r="J55" s="93">
        <v>4.91</v>
      </c>
      <c r="K55" s="93">
        <v>4.75</v>
      </c>
      <c r="L55" s="93">
        <v>4.5999999999999996</v>
      </c>
      <c r="M55" s="93">
        <v>4.45</v>
      </c>
      <c r="N55" s="94">
        <v>4.29</v>
      </c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</row>
    <row r="56" spans="1:31" s="92" customFormat="1" ht="9" customHeight="1" x14ac:dyDescent="0.2">
      <c r="A56" s="88"/>
      <c r="B56" s="62">
        <v>255</v>
      </c>
      <c r="C56" s="62">
        <v>258</v>
      </c>
      <c r="D56" s="45">
        <v>5.95</v>
      </c>
      <c r="E56" s="45">
        <v>5.8</v>
      </c>
      <c r="F56" s="45">
        <v>5.64</v>
      </c>
      <c r="G56" s="45">
        <v>5.49</v>
      </c>
      <c r="H56" s="45">
        <v>5.33</v>
      </c>
      <c r="I56" s="45">
        <v>5.18</v>
      </c>
      <c r="J56" s="45">
        <v>5.03</v>
      </c>
      <c r="K56" s="45">
        <v>4.87</v>
      </c>
      <c r="L56" s="45">
        <v>4.72</v>
      </c>
      <c r="M56" s="45">
        <v>4.57</v>
      </c>
      <c r="N56" s="46">
        <v>4.41</v>
      </c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</row>
    <row r="57" spans="1:31" s="92" customFormat="1" ht="9" customHeight="1" x14ac:dyDescent="0.2">
      <c r="A57" s="88"/>
      <c r="B57" s="62">
        <v>258</v>
      </c>
      <c r="C57" s="62">
        <v>261</v>
      </c>
      <c r="D57" s="45">
        <v>6.06</v>
      </c>
      <c r="E57" s="45">
        <v>5.91</v>
      </c>
      <c r="F57" s="45">
        <v>5.75</v>
      </c>
      <c r="G57" s="45">
        <v>5.6</v>
      </c>
      <c r="H57" s="45">
        <v>5.44</v>
      </c>
      <c r="I57" s="45">
        <v>5.29</v>
      </c>
      <c r="J57" s="45">
        <v>5.14</v>
      </c>
      <c r="K57" s="45">
        <v>4.9800000000000004</v>
      </c>
      <c r="L57" s="45">
        <v>4.83</v>
      </c>
      <c r="M57" s="45">
        <v>4.68</v>
      </c>
      <c r="N57" s="46">
        <v>4.5199999999999996</v>
      </c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</row>
    <row r="58" spans="1:31" s="92" customFormat="1" ht="9" customHeight="1" x14ac:dyDescent="0.2">
      <c r="A58" s="88"/>
      <c r="B58" s="62">
        <v>261</v>
      </c>
      <c r="C58" s="62">
        <v>264</v>
      </c>
      <c r="D58" s="45">
        <v>6.18</v>
      </c>
      <c r="E58" s="45">
        <v>6.03</v>
      </c>
      <c r="F58" s="45">
        <v>5.87</v>
      </c>
      <c r="G58" s="45">
        <v>5.72</v>
      </c>
      <c r="H58" s="45">
        <v>5.56</v>
      </c>
      <c r="I58" s="45">
        <v>5.41</v>
      </c>
      <c r="J58" s="45">
        <v>5.26</v>
      </c>
      <c r="K58" s="45">
        <v>5.0999999999999996</v>
      </c>
      <c r="L58" s="45">
        <v>4.95</v>
      </c>
      <c r="M58" s="45">
        <v>4.8</v>
      </c>
      <c r="N58" s="46">
        <v>4.6399999999999997</v>
      </c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</row>
    <row r="59" spans="1:31" s="92" customFormat="1" ht="9" customHeight="1" x14ac:dyDescent="0.2">
      <c r="A59" s="88"/>
      <c r="B59" s="99">
        <v>264</v>
      </c>
      <c r="C59" s="99">
        <v>267</v>
      </c>
      <c r="D59" s="93">
        <v>6.29</v>
      </c>
      <c r="E59" s="93">
        <v>6.14</v>
      </c>
      <c r="F59" s="93">
        <v>5.98</v>
      </c>
      <c r="G59" s="93">
        <v>5.83</v>
      </c>
      <c r="H59" s="93">
        <v>5.67</v>
      </c>
      <c r="I59" s="93">
        <v>5.52</v>
      </c>
      <c r="J59" s="93">
        <v>5.37</v>
      </c>
      <c r="K59" s="93">
        <v>5.21</v>
      </c>
      <c r="L59" s="93">
        <v>5.0599999999999996</v>
      </c>
      <c r="M59" s="93">
        <v>4.91</v>
      </c>
      <c r="N59" s="94">
        <v>4.75</v>
      </c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</row>
    <row r="60" spans="1:31" s="92" customFormat="1" ht="9" customHeight="1" x14ac:dyDescent="0.2">
      <c r="A60" s="88"/>
      <c r="B60" s="62">
        <v>267</v>
      </c>
      <c r="C60" s="62">
        <v>270</v>
      </c>
      <c r="D60" s="45">
        <v>6.4</v>
      </c>
      <c r="E60" s="45">
        <v>6.25</v>
      </c>
      <c r="F60" s="45">
        <v>6.09</v>
      </c>
      <c r="G60" s="45">
        <v>5.94</v>
      </c>
      <c r="H60" s="45">
        <v>5.78</v>
      </c>
      <c r="I60" s="45">
        <v>5.63</v>
      </c>
      <c r="J60" s="45">
        <v>5.48</v>
      </c>
      <c r="K60" s="45">
        <v>5.32</v>
      </c>
      <c r="L60" s="45">
        <v>5.17</v>
      </c>
      <c r="M60" s="45">
        <v>5.0199999999999996</v>
      </c>
      <c r="N60" s="46">
        <v>4.8600000000000003</v>
      </c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</row>
    <row r="61" spans="1:31" s="92" customFormat="1" ht="9" customHeight="1" x14ac:dyDescent="0.2">
      <c r="A61" s="88"/>
      <c r="B61" s="62">
        <v>270</v>
      </c>
      <c r="C61" s="62">
        <v>273</v>
      </c>
      <c r="D61" s="45">
        <v>6.52</v>
      </c>
      <c r="E61" s="45">
        <v>6.37</v>
      </c>
      <c r="F61" s="45">
        <v>6.21</v>
      </c>
      <c r="G61" s="45">
        <v>6.06</v>
      </c>
      <c r="H61" s="45">
        <v>5.9</v>
      </c>
      <c r="I61" s="45">
        <v>5.75</v>
      </c>
      <c r="J61" s="45">
        <v>5.6</v>
      </c>
      <c r="K61" s="45">
        <v>5.44</v>
      </c>
      <c r="L61" s="45">
        <v>5.29</v>
      </c>
      <c r="M61" s="45">
        <v>5.14</v>
      </c>
      <c r="N61" s="46">
        <v>4.9800000000000004</v>
      </c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</row>
    <row r="62" spans="1:31" s="92" customFormat="1" ht="9" customHeight="1" x14ac:dyDescent="0.2">
      <c r="A62" s="88"/>
      <c r="B62" s="62">
        <v>273</v>
      </c>
      <c r="C62" s="62">
        <v>276</v>
      </c>
      <c r="D62" s="45">
        <v>6.63</v>
      </c>
      <c r="E62" s="45">
        <v>6.48</v>
      </c>
      <c r="F62" s="45">
        <v>6.32</v>
      </c>
      <c r="G62" s="45">
        <v>6.17</v>
      </c>
      <c r="H62" s="45">
        <v>6.01</v>
      </c>
      <c r="I62" s="45">
        <v>5.86</v>
      </c>
      <c r="J62" s="45">
        <v>5.71</v>
      </c>
      <c r="K62" s="45">
        <v>5.55</v>
      </c>
      <c r="L62" s="45">
        <v>5.4</v>
      </c>
      <c r="M62" s="45">
        <v>5.25</v>
      </c>
      <c r="N62" s="46">
        <v>5.09</v>
      </c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</row>
    <row r="63" spans="1:31" s="92" customFormat="1" ht="9" customHeight="1" x14ac:dyDescent="0.2">
      <c r="A63" s="88"/>
      <c r="B63" s="99">
        <v>276</v>
      </c>
      <c r="C63" s="99">
        <v>279</v>
      </c>
      <c r="D63" s="93">
        <v>6.75</v>
      </c>
      <c r="E63" s="93">
        <v>6.6</v>
      </c>
      <c r="F63" s="93">
        <v>6.44</v>
      </c>
      <c r="G63" s="93">
        <v>6.29</v>
      </c>
      <c r="H63" s="93">
        <v>6.13</v>
      </c>
      <c r="I63" s="93">
        <v>5.98</v>
      </c>
      <c r="J63" s="93">
        <v>5.83</v>
      </c>
      <c r="K63" s="93">
        <v>5.67</v>
      </c>
      <c r="L63" s="93">
        <v>5.52</v>
      </c>
      <c r="M63" s="93">
        <v>5.37</v>
      </c>
      <c r="N63" s="94">
        <v>5.21</v>
      </c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</row>
    <row r="64" spans="1:31" s="92" customFormat="1" ht="9" customHeight="1" x14ac:dyDescent="0.2">
      <c r="A64" s="88"/>
      <c r="B64" s="62">
        <v>279</v>
      </c>
      <c r="C64" s="62">
        <v>282</v>
      </c>
      <c r="D64" s="45">
        <v>6.86</v>
      </c>
      <c r="E64" s="45">
        <v>6.71</v>
      </c>
      <c r="F64" s="45">
        <v>6.55</v>
      </c>
      <c r="G64" s="45">
        <v>6.4</v>
      </c>
      <c r="H64" s="45">
        <v>6.24</v>
      </c>
      <c r="I64" s="45">
        <v>6.09</v>
      </c>
      <c r="J64" s="45">
        <v>5.94</v>
      </c>
      <c r="K64" s="45">
        <v>5.78</v>
      </c>
      <c r="L64" s="45">
        <v>5.63</v>
      </c>
      <c r="M64" s="45">
        <v>5.48</v>
      </c>
      <c r="N64" s="46">
        <v>5.32</v>
      </c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</row>
    <row r="65" spans="1:39" s="92" customFormat="1" ht="9" customHeight="1" x14ac:dyDescent="0.2">
      <c r="A65" s="88"/>
      <c r="B65" s="62">
        <v>282</v>
      </c>
      <c r="C65" s="62">
        <v>285</v>
      </c>
      <c r="D65" s="45">
        <v>6.97</v>
      </c>
      <c r="E65" s="45">
        <v>6.82</v>
      </c>
      <c r="F65" s="45">
        <v>6.66</v>
      </c>
      <c r="G65" s="45">
        <v>6.51</v>
      </c>
      <c r="H65" s="45">
        <v>6.35</v>
      </c>
      <c r="I65" s="45">
        <v>6.2</v>
      </c>
      <c r="J65" s="45">
        <v>6.05</v>
      </c>
      <c r="K65" s="45">
        <v>5.89</v>
      </c>
      <c r="L65" s="45">
        <v>5.74</v>
      </c>
      <c r="M65" s="45">
        <v>5.59</v>
      </c>
      <c r="N65" s="46">
        <v>5.43</v>
      </c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</row>
    <row r="66" spans="1:39" s="92" customFormat="1" ht="9" customHeight="1" x14ac:dyDescent="0.2">
      <c r="A66" s="88"/>
      <c r="B66" s="62">
        <v>285</v>
      </c>
      <c r="C66" s="62">
        <v>288</v>
      </c>
      <c r="D66" s="45">
        <v>7.09</v>
      </c>
      <c r="E66" s="45">
        <v>6.94</v>
      </c>
      <c r="F66" s="45">
        <v>6.78</v>
      </c>
      <c r="G66" s="45">
        <v>6.63</v>
      </c>
      <c r="H66" s="45">
        <v>6.47</v>
      </c>
      <c r="I66" s="45">
        <v>6.32</v>
      </c>
      <c r="J66" s="45">
        <v>6.17</v>
      </c>
      <c r="K66" s="45">
        <v>6.01</v>
      </c>
      <c r="L66" s="45">
        <v>5.86</v>
      </c>
      <c r="M66" s="45">
        <v>5.71</v>
      </c>
      <c r="N66" s="46">
        <v>5.55</v>
      </c>
      <c r="O66" s="91"/>
      <c r="P66" s="96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7"/>
      <c r="AB66" s="97"/>
      <c r="AC66" s="46"/>
      <c r="AD66" s="46"/>
      <c r="AE66" s="46"/>
      <c r="AF66" s="45"/>
      <c r="AG66" s="45"/>
      <c r="AH66" s="45"/>
      <c r="AI66" s="45"/>
      <c r="AJ66" s="45"/>
      <c r="AK66" s="45"/>
      <c r="AL66" s="45"/>
      <c r="AM66" s="46"/>
    </row>
    <row r="67" spans="1:39" s="92" customFormat="1" ht="9" customHeight="1" x14ac:dyDescent="0.2">
      <c r="A67" s="88"/>
      <c r="B67" s="99">
        <v>288</v>
      </c>
      <c r="C67" s="99">
        <v>291</v>
      </c>
      <c r="D67" s="93">
        <v>7.2</v>
      </c>
      <c r="E67" s="93">
        <v>7.05</v>
      </c>
      <c r="F67" s="93">
        <v>6.89</v>
      </c>
      <c r="G67" s="93">
        <v>6.74</v>
      </c>
      <c r="H67" s="93">
        <v>6.58</v>
      </c>
      <c r="I67" s="93">
        <v>6.43</v>
      </c>
      <c r="J67" s="93">
        <v>6.28</v>
      </c>
      <c r="K67" s="93">
        <v>6.12</v>
      </c>
      <c r="L67" s="93">
        <v>5.97</v>
      </c>
      <c r="M67" s="93">
        <v>5.82</v>
      </c>
      <c r="N67" s="94">
        <v>5.66</v>
      </c>
      <c r="O67" s="91"/>
      <c r="P67" s="96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</row>
    <row r="68" spans="1:39" s="92" customFormat="1" ht="9" customHeight="1" x14ac:dyDescent="0.2">
      <c r="A68" s="88"/>
      <c r="B68" s="62">
        <v>291</v>
      </c>
      <c r="C68" s="62">
        <v>294</v>
      </c>
      <c r="D68" s="45">
        <v>7.32</v>
      </c>
      <c r="E68" s="45">
        <v>7.17</v>
      </c>
      <c r="F68" s="45">
        <v>7.01</v>
      </c>
      <c r="G68" s="45">
        <v>6.86</v>
      </c>
      <c r="H68" s="45">
        <v>6.7</v>
      </c>
      <c r="I68" s="45">
        <v>6.55</v>
      </c>
      <c r="J68" s="45">
        <v>6.4</v>
      </c>
      <c r="K68" s="45">
        <v>6.24</v>
      </c>
      <c r="L68" s="45">
        <v>6.09</v>
      </c>
      <c r="M68" s="45">
        <v>5.94</v>
      </c>
      <c r="N68" s="46">
        <v>5.78</v>
      </c>
      <c r="O68" s="91"/>
      <c r="P68" s="96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</row>
    <row r="69" spans="1:39" s="92" customFormat="1" ht="9" customHeight="1" x14ac:dyDescent="0.2">
      <c r="A69" s="88"/>
      <c r="B69" s="62">
        <v>294</v>
      </c>
      <c r="C69" s="62">
        <v>297</v>
      </c>
      <c r="D69" s="45">
        <v>7.43</v>
      </c>
      <c r="E69" s="45">
        <v>7.28</v>
      </c>
      <c r="F69" s="45">
        <v>7.12</v>
      </c>
      <c r="G69" s="45">
        <v>6.97</v>
      </c>
      <c r="H69" s="45">
        <v>6.81</v>
      </c>
      <c r="I69" s="45">
        <v>6.66</v>
      </c>
      <c r="J69" s="45">
        <v>6.51</v>
      </c>
      <c r="K69" s="45">
        <v>6.35</v>
      </c>
      <c r="L69" s="45">
        <v>6.2</v>
      </c>
      <c r="M69" s="45">
        <v>6.05</v>
      </c>
      <c r="N69" s="46">
        <v>5.89</v>
      </c>
      <c r="O69" s="91"/>
      <c r="P69" s="96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</row>
    <row r="70" spans="1:39" s="92" customFormat="1" ht="9" customHeight="1" x14ac:dyDescent="0.2">
      <c r="A70" s="88"/>
      <c r="B70" s="62">
        <v>297</v>
      </c>
      <c r="C70" s="62">
        <v>300</v>
      </c>
      <c r="D70" s="45">
        <v>7.54</v>
      </c>
      <c r="E70" s="45">
        <v>7.39</v>
      </c>
      <c r="F70" s="45">
        <v>7.23</v>
      </c>
      <c r="G70" s="45">
        <v>7.08</v>
      </c>
      <c r="H70" s="45">
        <v>6.92</v>
      </c>
      <c r="I70" s="45">
        <v>6.77</v>
      </c>
      <c r="J70" s="45">
        <v>6.62</v>
      </c>
      <c r="K70" s="45">
        <v>6.46</v>
      </c>
      <c r="L70" s="45">
        <v>6.31</v>
      </c>
      <c r="M70" s="45">
        <v>6.16</v>
      </c>
      <c r="N70" s="46">
        <v>6</v>
      </c>
      <c r="O70" s="91"/>
      <c r="P70" s="96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</row>
    <row r="71" spans="1:39" s="92" customFormat="1" ht="9" customHeight="1" x14ac:dyDescent="0.2">
      <c r="A71" s="88"/>
      <c r="B71" s="99">
        <v>300</v>
      </c>
      <c r="C71" s="99">
        <v>303</v>
      </c>
      <c r="D71" s="93">
        <v>7.66</v>
      </c>
      <c r="E71" s="93">
        <v>7.51</v>
      </c>
      <c r="F71" s="93">
        <v>7.35</v>
      </c>
      <c r="G71" s="93">
        <v>7.2</v>
      </c>
      <c r="H71" s="93">
        <v>7.04</v>
      </c>
      <c r="I71" s="93">
        <v>6.89</v>
      </c>
      <c r="J71" s="93">
        <v>6.74</v>
      </c>
      <c r="K71" s="93">
        <v>6.58</v>
      </c>
      <c r="L71" s="93">
        <v>6.43</v>
      </c>
      <c r="M71" s="93">
        <v>6.28</v>
      </c>
      <c r="N71" s="94">
        <v>6.12</v>
      </c>
      <c r="O71" s="91"/>
      <c r="P71" s="96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</row>
    <row r="72" spans="1:39" s="92" customFormat="1" ht="9" customHeight="1" x14ac:dyDescent="0.2">
      <c r="A72" s="88"/>
      <c r="B72" s="62">
        <v>303</v>
      </c>
      <c r="C72" s="62">
        <v>306</v>
      </c>
      <c r="D72" s="45">
        <v>7.77</v>
      </c>
      <c r="E72" s="45">
        <v>7.62</v>
      </c>
      <c r="F72" s="45">
        <v>7.46</v>
      </c>
      <c r="G72" s="45">
        <v>7.31</v>
      </c>
      <c r="H72" s="45">
        <v>7.15</v>
      </c>
      <c r="I72" s="45">
        <v>7</v>
      </c>
      <c r="J72" s="45">
        <v>6.85</v>
      </c>
      <c r="K72" s="45">
        <v>6.69</v>
      </c>
      <c r="L72" s="45">
        <v>6.54</v>
      </c>
      <c r="M72" s="45">
        <v>6.39</v>
      </c>
      <c r="N72" s="46">
        <v>6.23</v>
      </c>
      <c r="O72" s="91"/>
      <c r="P72" s="96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</row>
    <row r="73" spans="1:39" s="92" customFormat="1" ht="9" customHeight="1" x14ac:dyDescent="0.2">
      <c r="A73" s="88"/>
      <c r="B73" s="62">
        <v>306</v>
      </c>
      <c r="C73" s="62">
        <v>309</v>
      </c>
      <c r="D73" s="45">
        <v>7.89</v>
      </c>
      <c r="E73" s="45">
        <v>7.74</v>
      </c>
      <c r="F73" s="45">
        <v>7.58</v>
      </c>
      <c r="G73" s="45">
        <v>7.43</v>
      </c>
      <c r="H73" s="45">
        <v>7.27</v>
      </c>
      <c r="I73" s="45">
        <v>7.12</v>
      </c>
      <c r="J73" s="45">
        <v>6.97</v>
      </c>
      <c r="K73" s="45">
        <v>6.81</v>
      </c>
      <c r="L73" s="45">
        <v>6.66</v>
      </c>
      <c r="M73" s="45">
        <v>6.51</v>
      </c>
      <c r="N73" s="46">
        <v>6.35</v>
      </c>
      <c r="O73" s="91"/>
      <c r="P73" s="96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</row>
    <row r="74" spans="1:39" s="92" customFormat="1" ht="9" customHeight="1" x14ac:dyDescent="0.2">
      <c r="A74" s="88"/>
      <c r="B74" s="62">
        <v>309</v>
      </c>
      <c r="C74" s="62">
        <v>312</v>
      </c>
      <c r="D74" s="45">
        <v>8</v>
      </c>
      <c r="E74" s="45">
        <v>7.85</v>
      </c>
      <c r="F74" s="45">
        <v>7.69</v>
      </c>
      <c r="G74" s="45">
        <v>7.54</v>
      </c>
      <c r="H74" s="45">
        <v>7.38</v>
      </c>
      <c r="I74" s="45">
        <v>7.23</v>
      </c>
      <c r="J74" s="45">
        <v>7.08</v>
      </c>
      <c r="K74" s="45">
        <v>6.92</v>
      </c>
      <c r="L74" s="45">
        <v>6.77</v>
      </c>
      <c r="M74" s="45">
        <v>6.62</v>
      </c>
      <c r="N74" s="46">
        <v>6.46</v>
      </c>
      <c r="O74" s="91"/>
      <c r="P74" s="96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</row>
    <row r="75" spans="1:39" s="92" customFormat="1" ht="9" customHeight="1" x14ac:dyDescent="0.2">
      <c r="A75" s="88"/>
      <c r="B75" s="99">
        <v>312</v>
      </c>
      <c r="C75" s="99">
        <v>315</v>
      </c>
      <c r="D75" s="93">
        <v>8.11</v>
      </c>
      <c r="E75" s="93">
        <v>7.96</v>
      </c>
      <c r="F75" s="93">
        <v>7.8</v>
      </c>
      <c r="G75" s="93">
        <v>7.65</v>
      </c>
      <c r="H75" s="93">
        <v>7.49</v>
      </c>
      <c r="I75" s="93">
        <v>7.34</v>
      </c>
      <c r="J75" s="93">
        <v>7.19</v>
      </c>
      <c r="K75" s="93">
        <v>7.03</v>
      </c>
      <c r="L75" s="93">
        <v>6.88</v>
      </c>
      <c r="M75" s="93">
        <v>6.73</v>
      </c>
      <c r="N75" s="94">
        <v>6.57</v>
      </c>
      <c r="O75" s="91"/>
      <c r="P75" s="96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</row>
    <row r="76" spans="1:39" s="92" customFormat="1" ht="9" customHeight="1" x14ac:dyDescent="0.2">
      <c r="A76" s="88"/>
      <c r="B76" s="62">
        <v>315</v>
      </c>
      <c r="C76" s="62">
        <v>318</v>
      </c>
      <c r="D76" s="45">
        <v>8.23</v>
      </c>
      <c r="E76" s="45">
        <v>8.08</v>
      </c>
      <c r="F76" s="45">
        <v>7.92</v>
      </c>
      <c r="G76" s="45">
        <v>7.77</v>
      </c>
      <c r="H76" s="45">
        <v>7.61</v>
      </c>
      <c r="I76" s="45">
        <v>7.46</v>
      </c>
      <c r="J76" s="45">
        <v>7.31</v>
      </c>
      <c r="K76" s="45">
        <v>7.15</v>
      </c>
      <c r="L76" s="45">
        <v>7</v>
      </c>
      <c r="M76" s="45">
        <v>6.85</v>
      </c>
      <c r="N76" s="46">
        <v>6.69</v>
      </c>
      <c r="O76" s="91"/>
      <c r="P76" s="96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</row>
    <row r="77" spans="1:39" s="92" customFormat="1" ht="9" customHeight="1" x14ac:dyDescent="0.2">
      <c r="A77" s="88"/>
      <c r="B77" s="62">
        <v>318</v>
      </c>
      <c r="C77" s="62">
        <v>321</v>
      </c>
      <c r="D77" s="45">
        <v>8.34</v>
      </c>
      <c r="E77" s="45">
        <v>8.19</v>
      </c>
      <c r="F77" s="45">
        <v>8.0299999999999994</v>
      </c>
      <c r="G77" s="45">
        <v>7.88</v>
      </c>
      <c r="H77" s="45">
        <v>7.72</v>
      </c>
      <c r="I77" s="45">
        <v>7.57</v>
      </c>
      <c r="J77" s="45">
        <v>7.42</v>
      </c>
      <c r="K77" s="45">
        <v>7.26</v>
      </c>
      <c r="L77" s="45">
        <v>7.11</v>
      </c>
      <c r="M77" s="45">
        <v>6.96</v>
      </c>
      <c r="N77" s="46">
        <v>6.8</v>
      </c>
      <c r="O77" s="91"/>
      <c r="P77" s="96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</row>
    <row r="78" spans="1:39" s="92" customFormat="1" ht="9" customHeight="1" x14ac:dyDescent="0.2">
      <c r="A78" s="88"/>
      <c r="B78" s="62">
        <v>321</v>
      </c>
      <c r="C78" s="62">
        <v>324</v>
      </c>
      <c r="D78" s="45">
        <v>8.4600000000000009</v>
      </c>
      <c r="E78" s="45">
        <v>8.31</v>
      </c>
      <c r="F78" s="45">
        <v>8.15</v>
      </c>
      <c r="G78" s="45">
        <v>8</v>
      </c>
      <c r="H78" s="45">
        <v>7.84</v>
      </c>
      <c r="I78" s="45">
        <v>7.69</v>
      </c>
      <c r="J78" s="45">
        <v>7.54</v>
      </c>
      <c r="K78" s="45">
        <v>7.38</v>
      </c>
      <c r="L78" s="45">
        <v>7.23</v>
      </c>
      <c r="M78" s="45">
        <v>7.08</v>
      </c>
      <c r="N78" s="46">
        <v>6.92</v>
      </c>
      <c r="O78" s="91"/>
      <c r="P78" s="96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</row>
    <row r="79" spans="1:39" s="92" customFormat="1" ht="9" customHeight="1" x14ac:dyDescent="0.2">
      <c r="A79" s="88"/>
      <c r="B79" s="99">
        <v>324</v>
      </c>
      <c r="C79" s="99">
        <v>327</v>
      </c>
      <c r="D79" s="93">
        <v>8.57</v>
      </c>
      <c r="E79" s="93">
        <v>8.42</v>
      </c>
      <c r="F79" s="93">
        <v>8.26</v>
      </c>
      <c r="G79" s="93">
        <v>8.11</v>
      </c>
      <c r="H79" s="93">
        <v>7.95</v>
      </c>
      <c r="I79" s="93">
        <v>7.8</v>
      </c>
      <c r="J79" s="93">
        <v>7.65</v>
      </c>
      <c r="K79" s="93">
        <v>7.49</v>
      </c>
      <c r="L79" s="93">
        <v>7.34</v>
      </c>
      <c r="M79" s="93">
        <v>7.19</v>
      </c>
      <c r="N79" s="94">
        <v>7.03</v>
      </c>
      <c r="O79" s="91"/>
      <c r="P79" s="96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</row>
    <row r="80" spans="1:39" s="92" customFormat="1" ht="9" customHeight="1" x14ac:dyDescent="0.2">
      <c r="A80" s="88"/>
      <c r="B80" s="62">
        <v>327</v>
      </c>
      <c r="C80" s="62">
        <v>330</v>
      </c>
      <c r="D80" s="45">
        <v>8.68</v>
      </c>
      <c r="E80" s="45">
        <v>8.5299999999999994</v>
      </c>
      <c r="F80" s="45">
        <v>8.3699999999999992</v>
      </c>
      <c r="G80" s="45">
        <v>8.2200000000000006</v>
      </c>
      <c r="H80" s="45">
        <v>8.06</v>
      </c>
      <c r="I80" s="45">
        <v>7.91</v>
      </c>
      <c r="J80" s="45">
        <v>7.76</v>
      </c>
      <c r="K80" s="45">
        <v>7.6</v>
      </c>
      <c r="L80" s="45">
        <v>7.45</v>
      </c>
      <c r="M80" s="45">
        <v>7.3</v>
      </c>
      <c r="N80" s="46">
        <v>7.14</v>
      </c>
      <c r="O80" s="91"/>
      <c r="P80" s="96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</row>
    <row r="81" spans="1:31" s="92" customFormat="1" ht="9" customHeight="1" x14ac:dyDescent="0.2">
      <c r="A81" s="88"/>
      <c r="B81" s="62">
        <v>330</v>
      </c>
      <c r="C81" s="62">
        <v>333</v>
      </c>
      <c r="D81" s="45">
        <v>8.8000000000000007</v>
      </c>
      <c r="E81" s="45">
        <v>8.65</v>
      </c>
      <c r="F81" s="45">
        <v>8.49</v>
      </c>
      <c r="G81" s="45">
        <v>8.34</v>
      </c>
      <c r="H81" s="45">
        <v>8.18</v>
      </c>
      <c r="I81" s="45">
        <v>8.0299999999999994</v>
      </c>
      <c r="J81" s="45">
        <v>7.88</v>
      </c>
      <c r="K81" s="45">
        <v>7.72</v>
      </c>
      <c r="L81" s="45">
        <v>7.57</v>
      </c>
      <c r="M81" s="45">
        <v>7.42</v>
      </c>
      <c r="N81" s="46">
        <v>7.26</v>
      </c>
      <c r="O81" s="91"/>
      <c r="P81" s="96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</row>
    <row r="82" spans="1:31" s="92" customFormat="1" ht="9" customHeight="1" x14ac:dyDescent="0.2">
      <c r="A82" s="88"/>
      <c r="B82" s="62">
        <v>333</v>
      </c>
      <c r="C82" s="62">
        <v>336</v>
      </c>
      <c r="D82" s="45">
        <v>8.91</v>
      </c>
      <c r="E82" s="45">
        <v>8.76</v>
      </c>
      <c r="F82" s="45">
        <v>8.6</v>
      </c>
      <c r="G82" s="45">
        <v>8.4499999999999993</v>
      </c>
      <c r="H82" s="45">
        <v>8.2899999999999991</v>
      </c>
      <c r="I82" s="45">
        <v>8.14</v>
      </c>
      <c r="J82" s="45">
        <v>7.99</v>
      </c>
      <c r="K82" s="45">
        <v>7.83</v>
      </c>
      <c r="L82" s="45">
        <v>7.68</v>
      </c>
      <c r="M82" s="45">
        <v>7.53</v>
      </c>
      <c r="N82" s="46">
        <v>7.37</v>
      </c>
      <c r="O82" s="91"/>
      <c r="P82" s="96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</row>
    <row r="83" spans="1:31" s="92" customFormat="1" ht="9" customHeight="1" x14ac:dyDescent="0.2">
      <c r="A83" s="88"/>
      <c r="B83" s="99">
        <v>336</v>
      </c>
      <c r="C83" s="99">
        <v>339</v>
      </c>
      <c r="D83" s="93">
        <v>9.0299999999999994</v>
      </c>
      <c r="E83" s="93">
        <v>8.8800000000000008</v>
      </c>
      <c r="F83" s="93">
        <v>8.7200000000000006</v>
      </c>
      <c r="G83" s="93">
        <v>8.57</v>
      </c>
      <c r="H83" s="93">
        <v>8.41</v>
      </c>
      <c r="I83" s="93">
        <v>8.26</v>
      </c>
      <c r="J83" s="93">
        <v>8.11</v>
      </c>
      <c r="K83" s="93">
        <v>7.95</v>
      </c>
      <c r="L83" s="93">
        <v>7.8</v>
      </c>
      <c r="M83" s="93">
        <v>7.65</v>
      </c>
      <c r="N83" s="94">
        <v>7.49</v>
      </c>
      <c r="O83" s="91"/>
      <c r="P83" s="96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</row>
    <row r="84" spans="1:31" s="92" customFormat="1" ht="9" customHeight="1" x14ac:dyDescent="0.2">
      <c r="A84" s="88"/>
      <c r="B84" s="62">
        <v>339</v>
      </c>
      <c r="C84" s="62">
        <v>342</v>
      </c>
      <c r="D84" s="45">
        <v>9.14</v>
      </c>
      <c r="E84" s="45">
        <v>8.99</v>
      </c>
      <c r="F84" s="45">
        <v>8.83</v>
      </c>
      <c r="G84" s="45">
        <v>8.68</v>
      </c>
      <c r="H84" s="45">
        <v>8.52</v>
      </c>
      <c r="I84" s="45">
        <v>8.3699999999999992</v>
      </c>
      <c r="J84" s="45">
        <v>8.2200000000000006</v>
      </c>
      <c r="K84" s="45">
        <v>8.06</v>
      </c>
      <c r="L84" s="45">
        <v>7.91</v>
      </c>
      <c r="M84" s="45">
        <v>7.76</v>
      </c>
      <c r="N84" s="46">
        <v>7.6</v>
      </c>
      <c r="O84" s="91"/>
      <c r="P84" s="96"/>
      <c r="Q84" s="96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</row>
    <row r="85" spans="1:31" s="92" customFormat="1" ht="9" customHeight="1" x14ac:dyDescent="0.2">
      <c r="A85" s="88"/>
      <c r="B85" s="62">
        <v>342</v>
      </c>
      <c r="C85" s="62">
        <v>345</v>
      </c>
      <c r="D85" s="45">
        <v>9.25</v>
      </c>
      <c r="E85" s="45">
        <v>9.1</v>
      </c>
      <c r="F85" s="45">
        <v>8.94</v>
      </c>
      <c r="G85" s="45">
        <v>8.7899999999999991</v>
      </c>
      <c r="H85" s="45">
        <v>8.6300000000000008</v>
      </c>
      <c r="I85" s="45">
        <v>8.48</v>
      </c>
      <c r="J85" s="45">
        <v>8.33</v>
      </c>
      <c r="K85" s="45">
        <v>8.17</v>
      </c>
      <c r="L85" s="45">
        <v>8.02</v>
      </c>
      <c r="M85" s="45">
        <v>7.87</v>
      </c>
      <c r="N85" s="46">
        <v>7.71</v>
      </c>
      <c r="O85" s="91"/>
      <c r="P85" s="96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</row>
    <row r="86" spans="1:31" s="92" customFormat="1" ht="9" customHeight="1" x14ac:dyDescent="0.2">
      <c r="A86" s="88"/>
      <c r="B86" s="62">
        <v>345</v>
      </c>
      <c r="C86" s="62">
        <v>348</v>
      </c>
      <c r="D86" s="45">
        <v>9.3699999999999992</v>
      </c>
      <c r="E86" s="45">
        <v>9.2200000000000006</v>
      </c>
      <c r="F86" s="45">
        <v>9.06</v>
      </c>
      <c r="G86" s="45">
        <v>8.91</v>
      </c>
      <c r="H86" s="45">
        <v>8.75</v>
      </c>
      <c r="I86" s="45">
        <v>8.6</v>
      </c>
      <c r="J86" s="45">
        <v>8.4499999999999993</v>
      </c>
      <c r="K86" s="45">
        <v>8.2899999999999991</v>
      </c>
      <c r="L86" s="45">
        <v>8.14</v>
      </c>
      <c r="M86" s="45">
        <v>7.99</v>
      </c>
      <c r="N86" s="46">
        <v>7.83</v>
      </c>
      <c r="O86" s="91"/>
      <c r="P86" s="96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</row>
    <row r="87" spans="1:31" s="92" customFormat="1" ht="9" customHeight="1" x14ac:dyDescent="0.2">
      <c r="A87" s="88"/>
      <c r="B87" s="99">
        <v>348</v>
      </c>
      <c r="C87" s="99">
        <v>351</v>
      </c>
      <c r="D87" s="93">
        <v>9.48</v>
      </c>
      <c r="E87" s="93">
        <v>9.33</v>
      </c>
      <c r="F87" s="93">
        <v>9.17</v>
      </c>
      <c r="G87" s="93">
        <v>9.02</v>
      </c>
      <c r="H87" s="93">
        <v>8.86</v>
      </c>
      <c r="I87" s="93">
        <v>8.7100000000000009</v>
      </c>
      <c r="J87" s="93">
        <v>8.56</v>
      </c>
      <c r="K87" s="93">
        <v>8.4</v>
      </c>
      <c r="L87" s="93">
        <v>8.25</v>
      </c>
      <c r="M87" s="93">
        <v>8.1</v>
      </c>
      <c r="N87" s="94">
        <v>7.94</v>
      </c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</row>
    <row r="88" spans="1:31" s="89" customFormat="1" ht="9" customHeight="1" x14ac:dyDescent="0.2">
      <c r="A88" s="88"/>
      <c r="B88" s="62">
        <v>351</v>
      </c>
      <c r="C88" s="62">
        <v>354</v>
      </c>
      <c r="D88" s="45">
        <v>9.6</v>
      </c>
      <c r="E88" s="45">
        <v>9.4499999999999993</v>
      </c>
      <c r="F88" s="45">
        <v>9.2899999999999991</v>
      </c>
      <c r="G88" s="45">
        <v>9.14</v>
      </c>
      <c r="H88" s="45">
        <v>8.98</v>
      </c>
      <c r="I88" s="45">
        <v>8.83</v>
      </c>
      <c r="J88" s="45">
        <v>8.68</v>
      </c>
      <c r="K88" s="45">
        <v>8.52</v>
      </c>
      <c r="L88" s="45">
        <v>8.3699999999999992</v>
      </c>
      <c r="M88" s="45">
        <v>8.2200000000000006</v>
      </c>
      <c r="N88" s="46">
        <v>8.06</v>
      </c>
    </row>
    <row r="89" spans="1:31" s="90" customFormat="1" ht="9" customHeight="1" x14ac:dyDescent="0.2">
      <c r="A89" s="88"/>
      <c r="B89" s="62">
        <v>354</v>
      </c>
      <c r="C89" s="62">
        <v>357</v>
      </c>
      <c r="D89" s="45">
        <v>9.7100000000000009</v>
      </c>
      <c r="E89" s="45">
        <v>9.56</v>
      </c>
      <c r="F89" s="45">
        <v>9.4</v>
      </c>
      <c r="G89" s="45">
        <v>9.25</v>
      </c>
      <c r="H89" s="45">
        <v>9.09</v>
      </c>
      <c r="I89" s="45">
        <v>8.94</v>
      </c>
      <c r="J89" s="45">
        <v>8.7899999999999991</v>
      </c>
      <c r="K89" s="45">
        <v>8.6300000000000008</v>
      </c>
      <c r="L89" s="45">
        <v>8.48</v>
      </c>
      <c r="M89" s="45">
        <v>8.33</v>
      </c>
      <c r="N89" s="46">
        <v>8.17</v>
      </c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</row>
    <row r="90" spans="1:31" s="90" customFormat="1" ht="9" customHeight="1" x14ac:dyDescent="0.2">
      <c r="A90" s="88"/>
      <c r="B90" s="62">
        <v>357</v>
      </c>
      <c r="C90" s="62">
        <v>360</v>
      </c>
      <c r="D90" s="45">
        <v>9.82</v>
      </c>
      <c r="E90" s="45">
        <v>9.67</v>
      </c>
      <c r="F90" s="45">
        <v>9.51</v>
      </c>
      <c r="G90" s="45">
        <v>9.36</v>
      </c>
      <c r="H90" s="45">
        <v>9.1999999999999993</v>
      </c>
      <c r="I90" s="45">
        <v>9.0500000000000007</v>
      </c>
      <c r="J90" s="45">
        <v>8.9</v>
      </c>
      <c r="K90" s="45">
        <v>8.74</v>
      </c>
      <c r="L90" s="45">
        <v>8.59</v>
      </c>
      <c r="M90" s="45">
        <v>8.44</v>
      </c>
      <c r="N90" s="46">
        <v>8.2799999999999994</v>
      </c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</row>
    <row r="91" spans="1:31" s="90" customFormat="1" ht="9" customHeight="1" x14ac:dyDescent="0.2">
      <c r="A91" s="88"/>
      <c r="B91" s="99">
        <v>360</v>
      </c>
      <c r="C91" s="99">
        <v>363</v>
      </c>
      <c r="D91" s="93">
        <v>9.94</v>
      </c>
      <c r="E91" s="93">
        <v>9.7899999999999991</v>
      </c>
      <c r="F91" s="93">
        <v>9.6300000000000008</v>
      </c>
      <c r="G91" s="93">
        <v>9.48</v>
      </c>
      <c r="H91" s="93">
        <v>9.32</v>
      </c>
      <c r="I91" s="93">
        <v>9.17</v>
      </c>
      <c r="J91" s="93">
        <v>9.02</v>
      </c>
      <c r="K91" s="93">
        <v>8.86</v>
      </c>
      <c r="L91" s="93">
        <v>8.7100000000000009</v>
      </c>
      <c r="M91" s="93">
        <v>8.56</v>
      </c>
      <c r="N91" s="94">
        <v>8.4</v>
      </c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</row>
    <row r="92" spans="1:31" s="90" customFormat="1" ht="9" customHeight="1" x14ac:dyDescent="0.2">
      <c r="A92" s="88"/>
      <c r="B92" s="62">
        <v>363</v>
      </c>
      <c r="C92" s="62">
        <v>366</v>
      </c>
      <c r="D92" s="45">
        <v>10.050000000000001</v>
      </c>
      <c r="E92" s="45">
        <v>9.9</v>
      </c>
      <c r="F92" s="45">
        <v>9.74</v>
      </c>
      <c r="G92" s="45">
        <v>9.59</v>
      </c>
      <c r="H92" s="45">
        <v>9.43</v>
      </c>
      <c r="I92" s="45">
        <v>9.2799999999999994</v>
      </c>
      <c r="J92" s="45">
        <v>9.1300000000000008</v>
      </c>
      <c r="K92" s="45">
        <v>8.9700000000000006</v>
      </c>
      <c r="L92" s="45">
        <v>8.82</v>
      </c>
      <c r="M92" s="45">
        <v>8.67</v>
      </c>
      <c r="N92" s="46">
        <v>8.51</v>
      </c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</row>
    <row r="93" spans="1:31" s="90" customFormat="1" ht="9" customHeight="1" x14ac:dyDescent="0.2">
      <c r="A93" s="88"/>
      <c r="B93" s="62">
        <v>366</v>
      </c>
      <c r="C93" s="62">
        <v>369</v>
      </c>
      <c r="D93" s="45">
        <v>10.17</v>
      </c>
      <c r="E93" s="45">
        <v>10.02</v>
      </c>
      <c r="F93" s="45">
        <v>9.86</v>
      </c>
      <c r="G93" s="45">
        <v>9.7100000000000009</v>
      </c>
      <c r="H93" s="45">
        <v>9.5500000000000007</v>
      </c>
      <c r="I93" s="45">
        <v>9.4</v>
      </c>
      <c r="J93" s="45">
        <v>9.25</v>
      </c>
      <c r="K93" s="45">
        <v>9.09</v>
      </c>
      <c r="L93" s="45">
        <v>8.94</v>
      </c>
      <c r="M93" s="45">
        <v>8.7899999999999991</v>
      </c>
      <c r="N93" s="46">
        <v>8.6300000000000008</v>
      </c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</row>
    <row r="94" spans="1:31" s="90" customFormat="1" ht="9" customHeight="1" x14ac:dyDescent="0.2">
      <c r="A94" s="88"/>
      <c r="B94" s="62">
        <v>369</v>
      </c>
      <c r="C94" s="62">
        <v>372</v>
      </c>
      <c r="D94" s="45">
        <v>10.28</v>
      </c>
      <c r="E94" s="45">
        <v>10.130000000000001</v>
      </c>
      <c r="F94" s="45">
        <v>9.9700000000000006</v>
      </c>
      <c r="G94" s="45">
        <v>9.82</v>
      </c>
      <c r="H94" s="45">
        <v>9.66</v>
      </c>
      <c r="I94" s="45">
        <v>9.51</v>
      </c>
      <c r="J94" s="45">
        <v>9.36</v>
      </c>
      <c r="K94" s="45">
        <v>9.1999999999999993</v>
      </c>
      <c r="L94" s="45">
        <v>9.0500000000000007</v>
      </c>
      <c r="M94" s="45">
        <v>8.9</v>
      </c>
      <c r="N94" s="46">
        <v>8.74</v>
      </c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</row>
    <row r="95" spans="1:31" s="90" customFormat="1" ht="9" customHeight="1" x14ac:dyDescent="0.2">
      <c r="A95" s="88"/>
      <c r="B95" s="99">
        <v>372</v>
      </c>
      <c r="C95" s="99">
        <v>375</v>
      </c>
      <c r="D95" s="93">
        <v>10.39</v>
      </c>
      <c r="E95" s="93">
        <v>10.24</v>
      </c>
      <c r="F95" s="93">
        <v>10.08</v>
      </c>
      <c r="G95" s="93">
        <v>9.93</v>
      </c>
      <c r="H95" s="93">
        <v>9.77</v>
      </c>
      <c r="I95" s="93">
        <v>9.6199999999999992</v>
      </c>
      <c r="J95" s="93">
        <v>9.4700000000000006</v>
      </c>
      <c r="K95" s="93">
        <v>9.31</v>
      </c>
      <c r="L95" s="93">
        <v>9.16</v>
      </c>
      <c r="M95" s="93">
        <v>9.01</v>
      </c>
      <c r="N95" s="94">
        <v>8.85</v>
      </c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</row>
    <row r="96" spans="1:31" s="90" customFormat="1" ht="9" customHeight="1" x14ac:dyDescent="0.2">
      <c r="A96" s="88"/>
      <c r="B96" s="62">
        <v>375</v>
      </c>
      <c r="C96" s="62">
        <v>378</v>
      </c>
      <c r="D96" s="45">
        <v>10.51</v>
      </c>
      <c r="E96" s="45">
        <v>10.36</v>
      </c>
      <c r="F96" s="45">
        <v>10.199999999999999</v>
      </c>
      <c r="G96" s="45">
        <v>10.050000000000001</v>
      </c>
      <c r="H96" s="45">
        <v>9.89</v>
      </c>
      <c r="I96" s="45">
        <v>9.74</v>
      </c>
      <c r="J96" s="45">
        <v>9.59</v>
      </c>
      <c r="K96" s="45">
        <v>9.43</v>
      </c>
      <c r="L96" s="45">
        <v>9.2799999999999994</v>
      </c>
      <c r="M96" s="45">
        <v>9.1300000000000008</v>
      </c>
      <c r="N96" s="46">
        <v>8.9700000000000006</v>
      </c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</row>
    <row r="97" spans="1:31" s="90" customFormat="1" ht="9" customHeight="1" x14ac:dyDescent="0.2">
      <c r="A97" s="88"/>
      <c r="B97" s="62">
        <v>378</v>
      </c>
      <c r="C97" s="62">
        <v>381</v>
      </c>
      <c r="D97" s="45">
        <v>10.62</v>
      </c>
      <c r="E97" s="45">
        <v>10.47</v>
      </c>
      <c r="F97" s="45">
        <v>10.31</v>
      </c>
      <c r="G97" s="45">
        <v>10.16</v>
      </c>
      <c r="H97" s="45">
        <v>10</v>
      </c>
      <c r="I97" s="45">
        <v>9.85</v>
      </c>
      <c r="J97" s="45">
        <v>9.6999999999999993</v>
      </c>
      <c r="K97" s="45">
        <v>9.5399999999999991</v>
      </c>
      <c r="L97" s="45">
        <v>9.39</v>
      </c>
      <c r="M97" s="45">
        <v>9.24</v>
      </c>
      <c r="N97" s="46">
        <v>9.08</v>
      </c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</row>
    <row r="98" spans="1:31" s="90" customFormat="1" ht="9" customHeight="1" x14ac:dyDescent="0.2">
      <c r="A98" s="88"/>
      <c r="B98" s="62">
        <v>381</v>
      </c>
      <c r="C98" s="62">
        <v>384</v>
      </c>
      <c r="D98" s="45">
        <v>10.74</v>
      </c>
      <c r="E98" s="45">
        <v>10.59</v>
      </c>
      <c r="F98" s="45">
        <v>10.43</v>
      </c>
      <c r="G98" s="45">
        <v>10.28</v>
      </c>
      <c r="H98" s="45">
        <v>10.119999999999999</v>
      </c>
      <c r="I98" s="45">
        <v>9.9700000000000006</v>
      </c>
      <c r="J98" s="45">
        <v>9.82</v>
      </c>
      <c r="K98" s="45">
        <v>9.66</v>
      </c>
      <c r="L98" s="45">
        <v>9.51</v>
      </c>
      <c r="M98" s="45">
        <v>9.36</v>
      </c>
      <c r="N98" s="46">
        <v>9.1999999999999993</v>
      </c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</row>
    <row r="99" spans="1:31" s="90" customFormat="1" ht="9" customHeight="1" x14ac:dyDescent="0.2">
      <c r="A99" s="88"/>
      <c r="B99" s="99">
        <v>384</v>
      </c>
      <c r="C99" s="99">
        <v>387</v>
      </c>
      <c r="D99" s="93">
        <v>10.85</v>
      </c>
      <c r="E99" s="93">
        <v>10.7</v>
      </c>
      <c r="F99" s="93">
        <v>10.54</v>
      </c>
      <c r="G99" s="93">
        <v>10.39</v>
      </c>
      <c r="H99" s="93">
        <v>10.23</v>
      </c>
      <c r="I99" s="93">
        <v>10.08</v>
      </c>
      <c r="J99" s="93">
        <v>9.93</v>
      </c>
      <c r="K99" s="93">
        <v>9.77</v>
      </c>
      <c r="L99" s="93">
        <v>9.6199999999999992</v>
      </c>
      <c r="M99" s="93">
        <v>9.4700000000000006</v>
      </c>
      <c r="N99" s="94">
        <v>9.31</v>
      </c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</row>
    <row r="100" spans="1:31" s="90" customFormat="1" ht="9" customHeight="1" x14ac:dyDescent="0.2">
      <c r="A100" s="88"/>
      <c r="B100" s="62">
        <v>387</v>
      </c>
      <c r="C100" s="62">
        <v>390</v>
      </c>
      <c r="D100" s="45">
        <v>10.96</v>
      </c>
      <c r="E100" s="45">
        <v>10.81</v>
      </c>
      <c r="F100" s="45">
        <v>10.65</v>
      </c>
      <c r="G100" s="45">
        <v>10.5</v>
      </c>
      <c r="H100" s="45">
        <v>10.34</v>
      </c>
      <c r="I100" s="45">
        <v>10.19</v>
      </c>
      <c r="J100" s="45">
        <v>10.039999999999999</v>
      </c>
      <c r="K100" s="45">
        <v>9.8800000000000008</v>
      </c>
      <c r="L100" s="45">
        <v>9.73</v>
      </c>
      <c r="M100" s="45">
        <v>9.58</v>
      </c>
      <c r="N100" s="46">
        <v>9.42</v>
      </c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</row>
    <row r="101" spans="1:31" s="90" customFormat="1" ht="9" customHeight="1" x14ac:dyDescent="0.2">
      <c r="A101" s="88"/>
      <c r="B101" s="62">
        <v>390</v>
      </c>
      <c r="C101" s="62">
        <v>393</v>
      </c>
      <c r="D101" s="45">
        <v>11.08</v>
      </c>
      <c r="E101" s="45">
        <v>10.93</v>
      </c>
      <c r="F101" s="45">
        <v>10.77</v>
      </c>
      <c r="G101" s="45">
        <v>10.62</v>
      </c>
      <c r="H101" s="45">
        <v>10.46</v>
      </c>
      <c r="I101" s="45">
        <v>10.31</v>
      </c>
      <c r="J101" s="45">
        <v>10.16</v>
      </c>
      <c r="K101" s="45">
        <v>10</v>
      </c>
      <c r="L101" s="45">
        <v>9.85</v>
      </c>
      <c r="M101" s="45">
        <v>9.6999999999999993</v>
      </c>
      <c r="N101" s="46">
        <v>9.5399999999999991</v>
      </c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</row>
    <row r="102" spans="1:31" s="90" customFormat="1" ht="9" customHeight="1" x14ac:dyDescent="0.2">
      <c r="A102" s="88"/>
      <c r="B102" s="62">
        <v>393</v>
      </c>
      <c r="C102" s="62">
        <v>396</v>
      </c>
      <c r="D102" s="45">
        <v>11.19</v>
      </c>
      <c r="E102" s="45">
        <v>11.04</v>
      </c>
      <c r="F102" s="45">
        <v>10.88</v>
      </c>
      <c r="G102" s="45">
        <v>10.73</v>
      </c>
      <c r="H102" s="45">
        <v>10.57</v>
      </c>
      <c r="I102" s="45">
        <v>10.42</v>
      </c>
      <c r="J102" s="45">
        <v>10.27</v>
      </c>
      <c r="K102" s="45">
        <v>10.11</v>
      </c>
      <c r="L102" s="45">
        <v>9.9600000000000009</v>
      </c>
      <c r="M102" s="45">
        <v>9.81</v>
      </c>
      <c r="N102" s="46">
        <v>9.65</v>
      </c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</row>
    <row r="103" spans="1:31" s="90" customFormat="1" ht="9" customHeight="1" x14ac:dyDescent="0.2">
      <c r="A103" s="88"/>
      <c r="B103" s="99">
        <v>396</v>
      </c>
      <c r="C103" s="99">
        <v>399</v>
      </c>
      <c r="D103" s="93">
        <v>11.31</v>
      </c>
      <c r="E103" s="93">
        <v>11.16</v>
      </c>
      <c r="F103" s="93">
        <v>11</v>
      </c>
      <c r="G103" s="93">
        <v>10.85</v>
      </c>
      <c r="H103" s="93">
        <v>10.69</v>
      </c>
      <c r="I103" s="93">
        <v>10.54</v>
      </c>
      <c r="J103" s="93">
        <v>10.39</v>
      </c>
      <c r="K103" s="93">
        <v>10.23</v>
      </c>
      <c r="L103" s="93">
        <v>10.08</v>
      </c>
      <c r="M103" s="93">
        <v>9.93</v>
      </c>
      <c r="N103" s="94">
        <v>9.77</v>
      </c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</row>
    <row r="104" spans="1:31" s="90" customFormat="1" ht="9" customHeight="1" x14ac:dyDescent="0.2">
      <c r="A104" s="88"/>
      <c r="B104" s="62">
        <v>399</v>
      </c>
      <c r="C104" s="62">
        <v>402</v>
      </c>
      <c r="D104" s="45">
        <v>11.42</v>
      </c>
      <c r="E104" s="45">
        <v>11.27</v>
      </c>
      <c r="F104" s="45">
        <v>11.11</v>
      </c>
      <c r="G104" s="45">
        <v>10.96</v>
      </c>
      <c r="H104" s="45">
        <v>10.8</v>
      </c>
      <c r="I104" s="45">
        <v>10.65</v>
      </c>
      <c r="J104" s="45">
        <v>10.5</v>
      </c>
      <c r="K104" s="45">
        <v>10.34</v>
      </c>
      <c r="L104" s="45">
        <v>10.19</v>
      </c>
      <c r="M104" s="45">
        <v>10.039999999999999</v>
      </c>
      <c r="N104" s="46">
        <v>9.8800000000000008</v>
      </c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</row>
    <row r="105" spans="1:31" s="90" customFormat="1" ht="9" customHeight="1" x14ac:dyDescent="0.2">
      <c r="A105" s="88"/>
      <c r="B105" s="62">
        <v>402</v>
      </c>
      <c r="C105" s="62">
        <v>405</v>
      </c>
      <c r="D105" s="45">
        <v>11.53</v>
      </c>
      <c r="E105" s="45">
        <v>11.38</v>
      </c>
      <c r="F105" s="45">
        <v>11.22</v>
      </c>
      <c r="G105" s="45">
        <v>11.07</v>
      </c>
      <c r="H105" s="45">
        <v>10.91</v>
      </c>
      <c r="I105" s="45">
        <v>10.76</v>
      </c>
      <c r="J105" s="45">
        <v>10.61</v>
      </c>
      <c r="K105" s="45">
        <v>10.45</v>
      </c>
      <c r="L105" s="45">
        <v>10.3</v>
      </c>
      <c r="M105" s="45">
        <v>10.15</v>
      </c>
      <c r="N105" s="46">
        <v>9.99</v>
      </c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</row>
    <row r="106" spans="1:31" s="89" customFormat="1" ht="9" customHeight="1" x14ac:dyDescent="0.2">
      <c r="A106" s="95"/>
      <c r="B106" s="100"/>
      <c r="C106" s="100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</row>
    <row r="107" spans="1:31" s="89" customFormat="1" ht="9" customHeight="1" x14ac:dyDescent="0.2">
      <c r="A107" s="95"/>
      <c r="B107" s="100"/>
      <c r="C107" s="100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</row>
    <row r="108" spans="1:31" s="89" customFormat="1" ht="9" customHeight="1" x14ac:dyDescent="0.2">
      <c r="A108" s="95"/>
      <c r="B108" s="100"/>
      <c r="C108" s="100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</row>
    <row r="109" spans="1:31" s="90" customFormat="1" ht="12" customHeight="1" x14ac:dyDescent="0.2">
      <c r="A109" s="88"/>
      <c r="B109" s="76" t="s">
        <v>62</v>
      </c>
      <c r="C109" s="100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89"/>
      <c r="P109" s="98"/>
      <c r="Q109" s="98"/>
      <c r="R109" s="98"/>
      <c r="S109" s="98"/>
      <c r="T109" s="98"/>
      <c r="U109" s="98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</row>
    <row r="110" spans="1:31" s="90" customFormat="1" ht="15" customHeight="1" x14ac:dyDescent="0.2">
      <c r="A110" s="88"/>
      <c r="B110" s="76" t="s">
        <v>64</v>
      </c>
      <c r="C110" s="100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89"/>
      <c r="P110" s="98"/>
      <c r="Q110" s="98"/>
      <c r="R110" s="98"/>
      <c r="S110" s="98"/>
      <c r="T110" s="98"/>
      <c r="U110" s="98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</row>
    <row r="111" spans="1:31" s="8" customFormat="1" x14ac:dyDescent="0.25">
      <c r="A111" s="7"/>
      <c r="C111" s="29"/>
      <c r="D111" s="7"/>
      <c r="E111" s="7"/>
      <c r="F111" s="7"/>
      <c r="G111" s="7"/>
      <c r="H111" s="7"/>
      <c r="I111" s="7"/>
      <c r="J111" s="7"/>
      <c r="K111" s="7"/>
      <c r="P111" s="71"/>
      <c r="Q111" s="71"/>
      <c r="R111" s="71"/>
      <c r="S111" s="71"/>
      <c r="T111" s="71"/>
      <c r="U111" s="71"/>
    </row>
    <row r="112" spans="1:31" s="8" customFormat="1" x14ac:dyDescent="0.25">
      <c r="A112" s="7"/>
      <c r="B112" s="7" t="s">
        <v>31</v>
      </c>
      <c r="C112" s="29"/>
      <c r="D112" s="7"/>
      <c r="E112" s="7"/>
      <c r="F112" s="7"/>
      <c r="G112" s="7"/>
      <c r="H112" s="7"/>
      <c r="I112" s="7"/>
      <c r="J112" s="7"/>
      <c r="K112" s="7"/>
      <c r="P112" s="71"/>
      <c r="Q112" s="71"/>
      <c r="R112" s="71"/>
      <c r="S112" s="71"/>
      <c r="T112" s="71"/>
      <c r="U112" s="71"/>
    </row>
    <row r="113" spans="1:21" s="8" customFormat="1" x14ac:dyDescent="0.25">
      <c r="A113" s="7"/>
      <c r="B113" s="7" t="s">
        <v>17</v>
      </c>
      <c r="C113" s="29"/>
      <c r="D113" s="7"/>
      <c r="E113" s="7"/>
      <c r="F113" s="7"/>
      <c r="G113" s="7"/>
      <c r="H113" s="7"/>
      <c r="I113" s="7"/>
      <c r="J113" s="7"/>
      <c r="K113" s="7"/>
      <c r="P113" s="71"/>
      <c r="Q113" s="71"/>
      <c r="R113" s="71"/>
      <c r="S113" s="71"/>
      <c r="T113" s="71"/>
      <c r="U113" s="71"/>
    </row>
    <row r="114" spans="1:21" s="8" customFormat="1" x14ac:dyDescent="0.25">
      <c r="A114" s="7"/>
      <c r="B114" s="7" t="s">
        <v>55</v>
      </c>
      <c r="C114" s="29"/>
      <c r="D114" s="7"/>
      <c r="E114" s="7"/>
      <c r="F114" s="119">
        <f>(500-403.5)*0.038+G105</f>
        <v>14.737</v>
      </c>
      <c r="G114" s="7"/>
      <c r="H114" s="7"/>
      <c r="I114" s="7"/>
      <c r="J114" s="7"/>
      <c r="K114" s="7"/>
      <c r="P114" s="71"/>
      <c r="Q114" s="71"/>
      <c r="R114" s="71"/>
      <c r="S114" s="71"/>
      <c r="T114" s="71"/>
      <c r="U114" s="71"/>
    </row>
    <row r="115" spans="1:21" s="8" customFormat="1" x14ac:dyDescent="0.25">
      <c r="A115" s="7"/>
      <c r="B115" s="29"/>
      <c r="C115" s="29"/>
      <c r="D115" s="7"/>
      <c r="E115" s="7"/>
      <c r="F115" s="7"/>
      <c r="G115" s="7"/>
      <c r="H115" s="7"/>
      <c r="I115" s="7"/>
      <c r="J115" s="7"/>
      <c r="K115" s="7"/>
      <c r="P115" s="71"/>
      <c r="Q115" s="71"/>
      <c r="R115" s="71"/>
      <c r="S115" s="71"/>
      <c r="T115" s="71"/>
      <c r="U115" s="71"/>
    </row>
    <row r="116" spans="1:21" s="8" customFormat="1" x14ac:dyDescent="0.25">
      <c r="A116" s="7"/>
      <c r="B116" s="29"/>
      <c r="C116" s="29"/>
      <c r="D116" s="7"/>
      <c r="E116" s="7"/>
      <c r="F116" s="7"/>
      <c r="G116" s="7"/>
      <c r="H116" s="7"/>
      <c r="I116" s="7"/>
      <c r="J116" s="7"/>
      <c r="K116" s="7"/>
    </row>
    <row r="117" spans="1:21" s="8" customFormat="1" x14ac:dyDescent="0.25">
      <c r="A117" s="7"/>
      <c r="B117" s="76"/>
      <c r="C117" s="29"/>
      <c r="D117" s="7"/>
      <c r="E117" s="7"/>
      <c r="F117" s="7"/>
      <c r="G117" s="7"/>
      <c r="H117" s="7"/>
      <c r="I117" s="7"/>
      <c r="J117" s="7"/>
      <c r="K117" s="7"/>
    </row>
    <row r="118" spans="1:21" s="8" customFormat="1" x14ac:dyDescent="0.25">
      <c r="A118" s="7"/>
      <c r="B118" s="76"/>
      <c r="C118" s="29"/>
      <c r="D118" s="7"/>
      <c r="E118" s="7"/>
      <c r="F118" s="7"/>
      <c r="G118" s="7"/>
      <c r="H118" s="7"/>
      <c r="I118" s="7"/>
      <c r="J118" s="7"/>
      <c r="K118" s="7"/>
    </row>
    <row r="119" spans="1:21" s="8" customFormat="1" x14ac:dyDescent="0.25">
      <c r="A119" s="7"/>
      <c r="B119" s="29"/>
      <c r="C119" s="29"/>
      <c r="D119" s="7"/>
      <c r="E119" s="7"/>
      <c r="F119" s="7"/>
      <c r="G119" s="7"/>
      <c r="H119" s="7"/>
      <c r="I119" s="7"/>
      <c r="J119" s="7"/>
      <c r="K119" s="7"/>
    </row>
    <row r="120" spans="1:21" s="8" customFormat="1" x14ac:dyDescent="0.25">
      <c r="A120" s="7"/>
      <c r="B120" s="29"/>
      <c r="C120" s="29"/>
      <c r="D120" s="7"/>
      <c r="E120" s="7"/>
      <c r="F120" s="7"/>
      <c r="G120" s="7"/>
      <c r="H120" s="7"/>
      <c r="I120" s="7"/>
      <c r="J120" s="7"/>
      <c r="K120" s="7"/>
    </row>
    <row r="121" spans="1:21" s="8" customFormat="1" x14ac:dyDescent="0.25">
      <c r="A121" s="7"/>
      <c r="B121" s="29"/>
      <c r="C121" s="29"/>
      <c r="D121" s="7"/>
      <c r="E121" s="7"/>
      <c r="F121" s="7"/>
      <c r="G121" s="7"/>
      <c r="H121" s="7"/>
      <c r="I121" s="7"/>
      <c r="J121" s="7"/>
      <c r="K121" s="7"/>
    </row>
    <row r="122" spans="1:21" s="8" customFormat="1" x14ac:dyDescent="0.25">
      <c r="A122" s="7"/>
      <c r="B122" s="29"/>
      <c r="C122" s="29"/>
      <c r="D122" s="7"/>
      <c r="E122" s="7"/>
      <c r="F122" s="7"/>
      <c r="G122" s="7"/>
      <c r="H122" s="7"/>
      <c r="I122" s="7"/>
      <c r="J122" s="7"/>
      <c r="K122" s="7"/>
    </row>
    <row r="123" spans="1:21" s="8" customFormat="1" x14ac:dyDescent="0.25">
      <c r="A123" s="7"/>
      <c r="B123" s="29"/>
      <c r="C123" s="29"/>
      <c r="D123" s="7"/>
      <c r="E123" s="7"/>
      <c r="F123" s="7"/>
      <c r="G123" s="7"/>
      <c r="H123" s="7"/>
      <c r="I123" s="7"/>
      <c r="J123" s="7"/>
      <c r="K123" s="7"/>
    </row>
    <row r="124" spans="1:21" s="8" customFormat="1" x14ac:dyDescent="0.25">
      <c r="A124" s="7"/>
      <c r="B124" s="29"/>
      <c r="C124" s="29"/>
      <c r="D124" s="7"/>
      <c r="E124" s="7"/>
      <c r="F124" s="7"/>
      <c r="G124" s="7"/>
      <c r="H124" s="7"/>
      <c r="I124" s="7"/>
      <c r="J124" s="7"/>
      <c r="K124" s="7"/>
    </row>
    <row r="125" spans="1:21" s="8" customFormat="1" x14ac:dyDescent="0.25">
      <c r="A125" s="7"/>
      <c r="B125" s="29"/>
      <c r="C125" s="29"/>
      <c r="D125" s="7"/>
      <c r="E125" s="7"/>
      <c r="F125" s="7"/>
      <c r="G125" s="7"/>
      <c r="H125" s="7"/>
      <c r="I125" s="7"/>
      <c r="J125" s="7"/>
      <c r="K125" s="7"/>
    </row>
    <row r="126" spans="1:21" s="8" customFormat="1" x14ac:dyDescent="0.25">
      <c r="A126" s="7"/>
      <c r="B126" s="29"/>
      <c r="C126" s="29"/>
      <c r="D126" s="7"/>
      <c r="E126" s="7"/>
      <c r="F126" s="7"/>
      <c r="G126" s="7"/>
      <c r="H126" s="7"/>
      <c r="I126" s="7"/>
      <c r="J126" s="7"/>
      <c r="K126" s="7"/>
    </row>
    <row r="127" spans="1:21" s="8" customFormat="1" x14ac:dyDescent="0.25">
      <c r="A127" s="7"/>
      <c r="B127" s="29"/>
      <c r="C127" s="29"/>
      <c r="D127" s="7"/>
      <c r="E127" s="7"/>
      <c r="F127" s="7"/>
      <c r="G127" s="7"/>
      <c r="H127" s="7"/>
      <c r="I127" s="7"/>
      <c r="J127" s="7"/>
      <c r="K127" s="7"/>
    </row>
    <row r="128" spans="1:21" s="8" customFormat="1" x14ac:dyDescent="0.25">
      <c r="A128" s="7"/>
      <c r="B128" s="29"/>
      <c r="C128" s="29"/>
      <c r="D128" s="7"/>
      <c r="E128" s="7"/>
      <c r="F128" s="7"/>
      <c r="G128" s="7"/>
      <c r="H128" s="7"/>
      <c r="I128" s="7"/>
      <c r="J128" s="7"/>
      <c r="K128" s="7"/>
    </row>
    <row r="129" spans="1:11" s="8" customFormat="1" x14ac:dyDescent="0.25">
      <c r="A129" s="7"/>
      <c r="B129" s="29"/>
      <c r="C129" s="29"/>
      <c r="D129" s="7"/>
      <c r="E129" s="7"/>
      <c r="F129" s="7"/>
      <c r="G129" s="7"/>
      <c r="H129" s="7"/>
      <c r="I129" s="7"/>
      <c r="J129" s="7"/>
      <c r="K129" s="7"/>
    </row>
    <row r="130" spans="1:11" s="8" customFormat="1" x14ac:dyDescent="0.25">
      <c r="A130" s="7"/>
      <c r="B130" s="29"/>
      <c r="C130" s="29"/>
      <c r="D130" s="7"/>
      <c r="E130" s="7"/>
      <c r="F130" s="7"/>
      <c r="G130" s="7"/>
      <c r="H130" s="7"/>
      <c r="I130" s="7"/>
      <c r="J130" s="7"/>
      <c r="K130" s="7"/>
    </row>
    <row r="131" spans="1:11" s="8" customFormat="1" x14ac:dyDescent="0.25">
      <c r="A131" s="7"/>
      <c r="B131" s="29"/>
      <c r="C131" s="29"/>
      <c r="D131" s="7"/>
      <c r="E131" s="7"/>
      <c r="F131" s="7"/>
      <c r="G131" s="7"/>
      <c r="H131" s="7"/>
      <c r="I131" s="7"/>
      <c r="J131" s="7"/>
      <c r="K131" s="7"/>
    </row>
    <row r="132" spans="1:11" s="8" customFormat="1" x14ac:dyDescent="0.25">
      <c r="A132" s="7"/>
      <c r="B132" s="29"/>
      <c r="C132" s="29"/>
      <c r="D132" s="7"/>
      <c r="E132" s="7"/>
      <c r="F132" s="7"/>
      <c r="G132" s="7"/>
      <c r="H132" s="7"/>
      <c r="I132" s="7"/>
      <c r="J132" s="7"/>
      <c r="K132" s="7"/>
    </row>
    <row r="133" spans="1:11" s="8" customFormat="1" x14ac:dyDescent="0.25">
      <c r="A133" s="7"/>
      <c r="B133" s="29"/>
      <c r="C133" s="29"/>
      <c r="D133" s="7"/>
      <c r="E133" s="7"/>
      <c r="F133" s="7"/>
      <c r="G133" s="7"/>
      <c r="H133" s="7"/>
      <c r="I133" s="7"/>
      <c r="J133" s="7"/>
      <c r="K133" s="7"/>
    </row>
    <row r="134" spans="1:11" s="8" customFormat="1" x14ac:dyDescent="0.25">
      <c r="A134" s="7"/>
      <c r="B134" s="29"/>
      <c r="C134" s="29"/>
      <c r="D134" s="7"/>
      <c r="E134" s="7"/>
      <c r="F134" s="7"/>
      <c r="G134" s="7"/>
      <c r="H134" s="7"/>
      <c r="I134" s="7"/>
      <c r="J134" s="7"/>
      <c r="K134" s="7"/>
    </row>
    <row r="135" spans="1:11" s="8" customFormat="1" x14ac:dyDescent="0.25">
      <c r="A135" s="7"/>
      <c r="B135" s="29"/>
      <c r="C135" s="29"/>
      <c r="D135" s="7"/>
      <c r="E135" s="7"/>
      <c r="F135" s="7"/>
      <c r="G135" s="7"/>
      <c r="H135" s="7"/>
      <c r="I135" s="7"/>
      <c r="J135" s="7"/>
      <c r="K135" s="7"/>
    </row>
    <row r="136" spans="1:11" s="8" customFormat="1" x14ac:dyDescent="0.25">
      <c r="A136" s="7"/>
      <c r="B136" s="29"/>
      <c r="C136" s="29"/>
      <c r="D136" s="7"/>
      <c r="E136" s="7"/>
      <c r="F136" s="7"/>
      <c r="G136" s="7"/>
      <c r="H136" s="7"/>
      <c r="I136" s="7"/>
      <c r="J136" s="7"/>
      <c r="K136" s="7"/>
    </row>
    <row r="137" spans="1:11" s="8" customFormat="1" x14ac:dyDescent="0.25">
      <c r="A137" s="7"/>
      <c r="B137" s="29"/>
      <c r="C137" s="29"/>
      <c r="D137" s="7"/>
      <c r="E137" s="7"/>
      <c r="F137" s="7"/>
      <c r="G137" s="7"/>
      <c r="H137" s="7"/>
      <c r="I137" s="7"/>
      <c r="J137" s="7"/>
      <c r="K137" s="7"/>
    </row>
    <row r="138" spans="1:11" s="8" customFormat="1" x14ac:dyDescent="0.25">
      <c r="A138" s="7"/>
      <c r="B138" s="29"/>
      <c r="C138" s="29"/>
      <c r="D138" s="7"/>
      <c r="E138" s="7"/>
      <c r="F138" s="7"/>
      <c r="G138" s="7"/>
      <c r="H138" s="7"/>
      <c r="I138" s="7"/>
      <c r="J138" s="7"/>
      <c r="K138" s="7"/>
    </row>
    <row r="139" spans="1:11" s="8" customFormat="1" x14ac:dyDescent="0.25">
      <c r="A139" s="7"/>
      <c r="B139" s="29"/>
      <c r="C139" s="29"/>
      <c r="D139" s="7"/>
      <c r="E139" s="7"/>
      <c r="F139" s="7"/>
      <c r="G139" s="7"/>
      <c r="H139" s="7"/>
      <c r="I139" s="7"/>
      <c r="J139" s="7"/>
      <c r="K139" s="7"/>
    </row>
    <row r="140" spans="1:11" s="8" customFormat="1" x14ac:dyDescent="0.25">
      <c r="A140" s="7"/>
      <c r="B140" s="29"/>
      <c r="C140" s="29"/>
      <c r="D140" s="7"/>
      <c r="E140" s="7"/>
      <c r="F140" s="7"/>
      <c r="G140" s="7"/>
      <c r="H140" s="7"/>
      <c r="I140" s="7"/>
      <c r="J140" s="7"/>
      <c r="K140" s="7"/>
    </row>
    <row r="141" spans="1:11" s="8" customFormat="1" x14ac:dyDescent="0.25">
      <c r="A141" s="7"/>
      <c r="B141" s="29"/>
      <c r="C141" s="29"/>
      <c r="D141" s="7"/>
      <c r="E141" s="7"/>
      <c r="F141" s="7"/>
      <c r="G141" s="7"/>
      <c r="H141" s="7"/>
      <c r="I141" s="7"/>
      <c r="J141" s="7"/>
      <c r="K141" s="7"/>
    </row>
    <row r="142" spans="1:11" s="8" customFormat="1" x14ac:dyDescent="0.25">
      <c r="A142" s="7"/>
      <c r="B142" s="29"/>
      <c r="C142" s="29"/>
      <c r="D142" s="7"/>
      <c r="E142" s="7"/>
      <c r="F142" s="7"/>
      <c r="G142" s="7"/>
      <c r="H142" s="7"/>
      <c r="I142" s="7"/>
      <c r="J142" s="7"/>
      <c r="K142" s="7"/>
    </row>
    <row r="143" spans="1:11" s="8" customFormat="1" x14ac:dyDescent="0.25">
      <c r="A143" s="7"/>
      <c r="B143" s="29"/>
      <c r="C143" s="29"/>
      <c r="D143" s="7"/>
      <c r="E143" s="7"/>
      <c r="F143" s="7"/>
      <c r="G143" s="7"/>
      <c r="H143" s="7"/>
      <c r="I143" s="7"/>
      <c r="J143" s="7"/>
      <c r="K143" s="7"/>
    </row>
    <row r="144" spans="1:11" s="8" customFormat="1" x14ac:dyDescent="0.25">
      <c r="A144" s="7"/>
      <c r="B144" s="29"/>
      <c r="C144" s="29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7"/>
      <c r="B145" s="29"/>
      <c r="C145" s="29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7"/>
      <c r="B146" s="29"/>
      <c r="C146" s="29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7"/>
      <c r="B147" s="29"/>
      <c r="C147" s="29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7"/>
      <c r="B148" s="29"/>
      <c r="C148" s="29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7"/>
      <c r="B149" s="29"/>
      <c r="C149" s="29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7"/>
      <c r="B150" s="29"/>
      <c r="C150" s="29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7"/>
      <c r="B151" s="29"/>
      <c r="C151" s="29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7"/>
      <c r="B152" s="29"/>
      <c r="C152" s="29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7"/>
      <c r="B153" s="29"/>
      <c r="C153" s="29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7"/>
      <c r="B154" s="29"/>
      <c r="C154" s="29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7"/>
      <c r="B155" s="29"/>
      <c r="C155" s="29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7"/>
      <c r="B156" s="29"/>
      <c r="C156" s="29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7"/>
      <c r="B157" s="29"/>
      <c r="C157" s="29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7"/>
      <c r="B158" s="29"/>
      <c r="C158" s="29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7"/>
      <c r="B159" s="29"/>
      <c r="C159" s="29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7"/>
      <c r="B160" s="29"/>
      <c r="C160" s="29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7"/>
      <c r="B161" s="29"/>
      <c r="C161" s="29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7"/>
      <c r="B162" s="29"/>
      <c r="C162" s="29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7"/>
      <c r="B163" s="29"/>
      <c r="C163" s="29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7"/>
      <c r="B164" s="29"/>
      <c r="C164" s="29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7"/>
      <c r="B165" s="29"/>
      <c r="C165" s="29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7"/>
      <c r="B166" s="29"/>
      <c r="C166" s="29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7"/>
      <c r="B167" s="29"/>
      <c r="C167" s="29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7"/>
      <c r="B168" s="29"/>
      <c r="C168" s="29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7"/>
      <c r="B169" s="29"/>
      <c r="C169" s="29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7"/>
      <c r="B170" s="29"/>
      <c r="C170" s="29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7"/>
      <c r="B171" s="29"/>
      <c r="C171" s="29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7"/>
      <c r="B172" s="29"/>
      <c r="C172" s="29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7"/>
      <c r="B173" s="29"/>
      <c r="C173" s="29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7"/>
      <c r="B174" s="29"/>
      <c r="C174" s="29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7"/>
      <c r="B175" s="29"/>
      <c r="C175" s="29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7"/>
      <c r="B176" s="29"/>
      <c r="C176" s="29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7"/>
      <c r="B177" s="29"/>
      <c r="C177" s="29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7"/>
      <c r="B178" s="29"/>
      <c r="C178" s="29"/>
      <c r="D178" s="7"/>
      <c r="E178" s="7"/>
      <c r="F178" s="7"/>
      <c r="G178" s="7"/>
      <c r="H178" s="7"/>
      <c r="I178" s="7"/>
      <c r="J178" s="7"/>
      <c r="K178" s="7"/>
    </row>
    <row r="179" spans="1:11" s="8" customFormat="1" x14ac:dyDescent="0.25">
      <c r="A179" s="7"/>
      <c r="B179" s="29"/>
      <c r="C179" s="29"/>
      <c r="D179" s="7"/>
      <c r="E179" s="7"/>
      <c r="F179" s="7"/>
      <c r="G179" s="7"/>
      <c r="H179" s="7"/>
      <c r="I179" s="7"/>
      <c r="J179" s="7"/>
      <c r="K179" s="7"/>
    </row>
    <row r="180" spans="1:11" s="8" customFormat="1" x14ac:dyDescent="0.25">
      <c r="A180" s="7"/>
      <c r="B180" s="29"/>
      <c r="C180" s="29"/>
      <c r="D180" s="7"/>
      <c r="E180" s="7"/>
      <c r="F180" s="7"/>
      <c r="G180" s="7"/>
      <c r="H180" s="7"/>
      <c r="I180" s="7"/>
      <c r="J180" s="7"/>
      <c r="K180" s="7"/>
    </row>
    <row r="181" spans="1:11" s="8" customFormat="1" x14ac:dyDescent="0.25">
      <c r="A181" s="7"/>
      <c r="B181" s="29"/>
      <c r="C181" s="29"/>
      <c r="D181" s="7"/>
      <c r="E181" s="7"/>
      <c r="F181" s="7"/>
      <c r="G181" s="7"/>
      <c r="H181" s="7"/>
      <c r="I181" s="7"/>
      <c r="J181" s="7"/>
      <c r="K181" s="7"/>
    </row>
    <row r="182" spans="1:11" s="8" customFormat="1" x14ac:dyDescent="0.25">
      <c r="A182" s="7"/>
      <c r="B182" s="29"/>
      <c r="C182" s="29"/>
      <c r="D182" s="7"/>
      <c r="E182" s="7"/>
      <c r="F182" s="7"/>
      <c r="G182" s="7"/>
      <c r="H182" s="7"/>
      <c r="I182" s="7"/>
      <c r="J182" s="7"/>
      <c r="K182" s="7"/>
    </row>
    <row r="183" spans="1:11" s="8" customFormat="1" x14ac:dyDescent="0.25">
      <c r="A183" s="7"/>
      <c r="B183" s="29"/>
      <c r="C183" s="29"/>
      <c r="D183" s="7"/>
      <c r="E183" s="7"/>
      <c r="F183" s="7"/>
      <c r="G183" s="7"/>
      <c r="H183" s="7"/>
      <c r="I183" s="7"/>
      <c r="J183" s="7"/>
      <c r="K183" s="7"/>
    </row>
    <row r="184" spans="1:11" s="8" customFormat="1" x14ac:dyDescent="0.25">
      <c r="A184" s="7"/>
      <c r="B184" s="29"/>
      <c r="C184" s="29"/>
      <c r="D184" s="7"/>
      <c r="E184" s="7"/>
      <c r="F184" s="7"/>
      <c r="G184" s="7"/>
      <c r="H184" s="7"/>
      <c r="I184" s="7"/>
      <c r="J184" s="7"/>
      <c r="K184" s="7"/>
    </row>
    <row r="185" spans="1:11" s="8" customFormat="1" x14ac:dyDescent="0.25">
      <c r="A185" s="7"/>
      <c r="B185" s="29"/>
      <c r="C185" s="29"/>
      <c r="D185" s="7"/>
      <c r="E185" s="7"/>
      <c r="F185" s="7"/>
      <c r="G185" s="7"/>
      <c r="H185" s="7"/>
      <c r="I185" s="7"/>
      <c r="J185" s="7"/>
      <c r="K185" s="7"/>
    </row>
    <row r="186" spans="1:11" s="8" customFormat="1" x14ac:dyDescent="0.25">
      <c r="A186" s="7"/>
      <c r="B186" s="29"/>
      <c r="C186" s="29"/>
      <c r="D186" s="7"/>
      <c r="E186" s="7"/>
      <c r="F186" s="7"/>
      <c r="G186" s="7"/>
      <c r="H186" s="7"/>
      <c r="I186" s="7"/>
      <c r="J186" s="7"/>
      <c r="K186" s="7"/>
    </row>
    <row r="187" spans="1:11" s="8" customFormat="1" x14ac:dyDescent="0.25">
      <c r="A187" s="7"/>
      <c r="B187" s="29"/>
      <c r="C187" s="29"/>
      <c r="D187" s="7"/>
      <c r="E187" s="7"/>
      <c r="F187" s="7"/>
      <c r="G187" s="7"/>
      <c r="H187" s="7"/>
      <c r="I187" s="7"/>
      <c r="J187" s="7"/>
      <c r="K187" s="7"/>
    </row>
    <row r="188" spans="1:11" s="8" customFormat="1" x14ac:dyDescent="0.25">
      <c r="A188" s="7"/>
      <c r="B188" s="29"/>
      <c r="C188" s="29"/>
      <c r="D188" s="7"/>
      <c r="E188" s="7"/>
      <c r="F188" s="7"/>
      <c r="G188" s="7"/>
      <c r="H188" s="7"/>
      <c r="I188" s="7"/>
      <c r="J188" s="7"/>
      <c r="K188" s="7"/>
    </row>
    <row r="189" spans="1:11" s="8" customFormat="1" x14ac:dyDescent="0.25">
      <c r="A189" s="7"/>
      <c r="B189" s="29"/>
      <c r="C189" s="29"/>
      <c r="D189" s="7"/>
      <c r="E189" s="7"/>
      <c r="F189" s="7"/>
      <c r="G189" s="7"/>
      <c r="H189" s="7"/>
      <c r="I189" s="7"/>
      <c r="J189" s="7"/>
      <c r="K189" s="7"/>
    </row>
    <row r="190" spans="1:11" s="8" customFormat="1" x14ac:dyDescent="0.25">
      <c r="A190" s="7"/>
      <c r="B190" s="29"/>
      <c r="C190" s="29"/>
      <c r="D190" s="7"/>
      <c r="E190" s="7"/>
      <c r="F190" s="7"/>
      <c r="G190" s="7"/>
      <c r="H190" s="7"/>
      <c r="I190" s="7"/>
      <c r="J190" s="7"/>
      <c r="K190" s="7"/>
    </row>
    <row r="191" spans="1:11" s="8" customFormat="1" x14ac:dyDescent="0.25">
      <c r="A191" s="7"/>
      <c r="B191" s="29"/>
      <c r="C191" s="29"/>
      <c r="D191" s="7"/>
      <c r="E191" s="7"/>
      <c r="F191" s="7"/>
      <c r="G191" s="7"/>
      <c r="H191" s="7"/>
      <c r="I191" s="7"/>
      <c r="J191" s="7"/>
      <c r="K191" s="7"/>
    </row>
    <row r="192" spans="1:11" s="8" customFormat="1" x14ac:dyDescent="0.25">
      <c r="A192" s="7"/>
      <c r="B192" s="29"/>
      <c r="C192" s="29"/>
      <c r="D192" s="7"/>
      <c r="E192" s="7"/>
      <c r="F192" s="7"/>
      <c r="G192" s="7"/>
      <c r="H192" s="7"/>
      <c r="I192" s="7"/>
      <c r="J192" s="7"/>
      <c r="K192" s="7"/>
    </row>
    <row r="193" spans="1:11" s="8" customFormat="1" x14ac:dyDescent="0.25">
      <c r="A193" s="7"/>
      <c r="B193" s="29"/>
      <c r="C193" s="29"/>
      <c r="D193" s="7"/>
      <c r="E193" s="7"/>
      <c r="F193" s="7"/>
      <c r="G193" s="7"/>
      <c r="H193" s="7"/>
      <c r="I193" s="7"/>
      <c r="J193" s="7"/>
      <c r="K193" s="7"/>
    </row>
    <row r="194" spans="1:11" s="8" customFormat="1" x14ac:dyDescent="0.25">
      <c r="A194" s="7"/>
      <c r="B194" s="29"/>
      <c r="C194" s="29"/>
      <c r="D194" s="7"/>
      <c r="E194" s="7"/>
      <c r="F194" s="7"/>
      <c r="G194" s="7"/>
      <c r="H194" s="7"/>
      <c r="I194" s="7"/>
      <c r="J194" s="7"/>
      <c r="K194" s="7"/>
    </row>
    <row r="195" spans="1:11" s="8" customFormat="1" x14ac:dyDescent="0.25">
      <c r="A195" s="7"/>
      <c r="B195" s="29"/>
      <c r="C195" s="29"/>
      <c r="D195" s="7"/>
      <c r="E195" s="7"/>
      <c r="F195" s="7"/>
      <c r="G195" s="7"/>
      <c r="H195" s="7"/>
      <c r="I195" s="7"/>
      <c r="J195" s="7"/>
      <c r="K195" s="7"/>
    </row>
    <row r="196" spans="1:11" s="8" customFormat="1" x14ac:dyDescent="0.25">
      <c r="A196" s="7"/>
      <c r="B196" s="29"/>
      <c r="C196" s="29"/>
      <c r="D196" s="7"/>
      <c r="E196" s="7"/>
      <c r="F196" s="7"/>
      <c r="G196" s="7"/>
      <c r="H196" s="7"/>
      <c r="I196" s="7"/>
      <c r="J196" s="7"/>
      <c r="K196" s="7"/>
    </row>
    <row r="197" spans="1:11" s="8" customFormat="1" x14ac:dyDescent="0.25">
      <c r="A197" s="7"/>
      <c r="B197" s="29"/>
      <c r="C197" s="29"/>
      <c r="D197" s="7"/>
      <c r="E197" s="7"/>
      <c r="F197" s="7"/>
      <c r="G197" s="7"/>
      <c r="H197" s="7"/>
      <c r="I197" s="7"/>
      <c r="J197" s="7"/>
      <c r="K197" s="7"/>
    </row>
    <row r="198" spans="1:11" s="8" customFormat="1" x14ac:dyDescent="0.25">
      <c r="A198" s="7"/>
      <c r="B198" s="29"/>
      <c r="C198" s="29"/>
      <c r="D198" s="7"/>
      <c r="E198" s="7"/>
      <c r="F198" s="7"/>
      <c r="G198" s="7"/>
      <c r="H198" s="7"/>
      <c r="I198" s="7"/>
      <c r="J198" s="7"/>
      <c r="K198" s="7"/>
    </row>
    <row r="199" spans="1:11" s="8" customFormat="1" x14ac:dyDescent="0.25">
      <c r="A199" s="7"/>
      <c r="B199" s="29"/>
      <c r="C199" s="29"/>
      <c r="D199" s="7"/>
      <c r="E199" s="7"/>
      <c r="F199" s="7"/>
      <c r="G199" s="7"/>
      <c r="H199" s="7"/>
      <c r="I199" s="7"/>
      <c r="J199" s="7"/>
      <c r="K199" s="7"/>
    </row>
    <row r="200" spans="1:11" s="8" customFormat="1" x14ac:dyDescent="0.25">
      <c r="A200" s="7"/>
      <c r="B200" s="29"/>
      <c r="C200" s="29"/>
      <c r="D200" s="7"/>
      <c r="E200" s="7"/>
      <c r="F200" s="7"/>
      <c r="G200" s="7"/>
      <c r="H200" s="7"/>
      <c r="I200" s="7"/>
      <c r="J200" s="7"/>
      <c r="K200" s="7"/>
    </row>
    <row r="201" spans="1:11" s="8" customFormat="1" x14ac:dyDescent="0.25">
      <c r="A201" s="7"/>
      <c r="B201" s="29"/>
      <c r="C201" s="29"/>
      <c r="D201" s="7"/>
      <c r="E201" s="7"/>
      <c r="F201" s="7"/>
      <c r="G201" s="7"/>
      <c r="H201" s="7"/>
      <c r="I201" s="7"/>
      <c r="J201" s="7"/>
      <c r="K201" s="7"/>
    </row>
    <row r="202" spans="1:11" s="8" customFormat="1" x14ac:dyDescent="0.25">
      <c r="A202" s="7"/>
      <c r="B202" s="29"/>
      <c r="C202" s="29"/>
      <c r="D202" s="7"/>
      <c r="E202" s="7"/>
      <c r="F202" s="7"/>
      <c r="G202" s="7"/>
      <c r="H202" s="7"/>
      <c r="I202" s="7"/>
      <c r="J202" s="7"/>
      <c r="K202" s="7"/>
    </row>
    <row r="203" spans="1:11" s="8" customFormat="1" x14ac:dyDescent="0.25">
      <c r="A203" s="7"/>
      <c r="B203" s="29"/>
      <c r="C203" s="29"/>
      <c r="D203" s="7"/>
      <c r="E203" s="7"/>
      <c r="F203" s="7"/>
      <c r="G203" s="7"/>
      <c r="H203" s="7"/>
      <c r="I203" s="7"/>
      <c r="J203" s="7"/>
      <c r="K203" s="7"/>
    </row>
    <row r="204" spans="1:11" s="8" customFormat="1" x14ac:dyDescent="0.25">
      <c r="A204" s="7"/>
      <c r="B204" s="29"/>
      <c r="C204" s="29"/>
      <c r="D204" s="7"/>
      <c r="E204" s="7"/>
      <c r="F204" s="7"/>
      <c r="G204" s="7"/>
      <c r="H204" s="7"/>
      <c r="I204" s="7"/>
      <c r="J204" s="7"/>
      <c r="K204" s="7"/>
    </row>
    <row r="205" spans="1:11" s="8" customFormat="1" x14ac:dyDescent="0.25">
      <c r="A205" s="7"/>
      <c r="B205" s="29"/>
      <c r="C205" s="29"/>
      <c r="D205" s="7"/>
      <c r="E205" s="7"/>
      <c r="F205" s="7"/>
      <c r="G205" s="7"/>
      <c r="H205" s="7"/>
      <c r="I205" s="7"/>
      <c r="J205" s="7"/>
      <c r="K205" s="7"/>
    </row>
    <row r="206" spans="1:11" s="8" customFormat="1" x14ac:dyDescent="0.25">
      <c r="A206" s="7"/>
      <c r="B206" s="29"/>
      <c r="C206" s="29"/>
      <c r="D206" s="7"/>
      <c r="E206" s="7"/>
      <c r="F206" s="7"/>
      <c r="G206" s="7"/>
      <c r="H206" s="7"/>
      <c r="I206" s="7"/>
      <c r="J206" s="7"/>
      <c r="K206" s="7"/>
    </row>
    <row r="207" spans="1:11" s="8" customFormat="1" x14ac:dyDescent="0.25">
      <c r="A207" s="7"/>
      <c r="B207" s="29"/>
      <c r="C207" s="29"/>
      <c r="D207" s="7"/>
      <c r="E207" s="7"/>
      <c r="F207" s="7"/>
      <c r="G207" s="7"/>
      <c r="H207" s="7"/>
      <c r="I207" s="7"/>
      <c r="J207" s="7"/>
      <c r="K207" s="7"/>
    </row>
    <row r="208" spans="1:11" s="8" customFormat="1" x14ac:dyDescent="0.25">
      <c r="A208" s="7"/>
      <c r="B208" s="29"/>
      <c r="C208" s="29"/>
      <c r="D208" s="7"/>
      <c r="E208" s="7"/>
      <c r="F208" s="7"/>
      <c r="G208" s="7"/>
      <c r="H208" s="7"/>
      <c r="I208" s="7"/>
      <c r="J208" s="7"/>
      <c r="K208" s="7"/>
    </row>
    <row r="209" spans="1:11" s="8" customFormat="1" x14ac:dyDescent="0.25">
      <c r="A209" s="7"/>
      <c r="B209" s="29"/>
      <c r="C209" s="29"/>
      <c r="D209" s="7"/>
      <c r="E209" s="7"/>
      <c r="F209" s="7"/>
      <c r="G209" s="7"/>
      <c r="H209" s="7"/>
      <c r="I209" s="7"/>
      <c r="J209" s="7"/>
      <c r="K209" s="7"/>
    </row>
    <row r="210" spans="1:11" s="8" customFormat="1" x14ac:dyDescent="0.25">
      <c r="A210" s="7"/>
      <c r="B210" s="29"/>
      <c r="C210" s="29"/>
      <c r="D210" s="7"/>
      <c r="E210" s="7"/>
      <c r="F210" s="7"/>
      <c r="G210" s="7"/>
      <c r="H210" s="7"/>
      <c r="I210" s="7"/>
      <c r="J210" s="7"/>
      <c r="K210" s="7"/>
    </row>
    <row r="211" spans="1:11" s="8" customFormat="1" x14ac:dyDescent="0.25">
      <c r="A211" s="7"/>
      <c r="B211" s="29"/>
      <c r="C211" s="29"/>
      <c r="D211" s="7"/>
      <c r="E211" s="7"/>
      <c r="F211" s="7"/>
      <c r="G211" s="7"/>
      <c r="H211" s="7"/>
      <c r="I211" s="7"/>
      <c r="J211" s="7"/>
      <c r="K211" s="7"/>
    </row>
    <row r="212" spans="1:11" s="8" customFormat="1" x14ac:dyDescent="0.25">
      <c r="A212" s="7"/>
      <c r="B212" s="29"/>
      <c r="C212" s="29"/>
      <c r="D212" s="7"/>
      <c r="E212" s="7"/>
      <c r="F212" s="7"/>
      <c r="G212" s="7"/>
      <c r="H212" s="7"/>
      <c r="I212" s="7"/>
      <c r="J212" s="7"/>
      <c r="K212" s="7"/>
    </row>
    <row r="213" spans="1:11" s="8" customFormat="1" x14ac:dyDescent="0.25">
      <c r="A213" s="7"/>
      <c r="B213" s="29"/>
      <c r="C213" s="29"/>
      <c r="D213" s="7"/>
      <c r="E213" s="7"/>
      <c r="F213" s="7"/>
      <c r="G213" s="7"/>
      <c r="H213" s="7"/>
      <c r="I213" s="7"/>
      <c r="J213" s="7"/>
      <c r="K213" s="7"/>
    </row>
    <row r="214" spans="1:11" s="8" customFormat="1" x14ac:dyDescent="0.25">
      <c r="A214" s="7"/>
      <c r="B214" s="29"/>
      <c r="C214" s="29"/>
      <c r="D214" s="7"/>
      <c r="E214" s="7"/>
      <c r="F214" s="7"/>
      <c r="G214" s="7"/>
      <c r="H214" s="7"/>
      <c r="I214" s="7"/>
      <c r="J214" s="7"/>
      <c r="K214" s="7"/>
    </row>
    <row r="215" spans="1:11" s="8" customFormat="1" x14ac:dyDescent="0.25">
      <c r="A215" s="7"/>
      <c r="B215" s="29"/>
      <c r="C215" s="29"/>
      <c r="D215" s="7"/>
      <c r="E215" s="7"/>
      <c r="F215" s="7"/>
      <c r="G215" s="7"/>
      <c r="H215" s="7"/>
      <c r="I215" s="7"/>
      <c r="J215" s="7"/>
      <c r="K215" s="7"/>
    </row>
    <row r="216" spans="1:11" s="8" customFormat="1" x14ac:dyDescent="0.25">
      <c r="A216" s="7"/>
      <c r="B216" s="29"/>
      <c r="C216" s="29"/>
      <c r="D216" s="7"/>
      <c r="E216" s="7"/>
      <c r="F216" s="7"/>
      <c r="G216" s="7"/>
      <c r="H216" s="7"/>
      <c r="I216" s="7"/>
      <c r="J216" s="7"/>
      <c r="K216" s="7"/>
    </row>
    <row r="217" spans="1:11" s="8" customFormat="1" x14ac:dyDescent="0.25">
      <c r="A217" s="7"/>
      <c r="B217" s="29"/>
      <c r="C217" s="29"/>
      <c r="D217" s="7"/>
      <c r="E217" s="7"/>
      <c r="F217" s="7"/>
      <c r="G217" s="7"/>
      <c r="H217" s="7"/>
      <c r="I217" s="7"/>
      <c r="J217" s="7"/>
      <c r="K217" s="7"/>
    </row>
    <row r="218" spans="1:11" s="8" customFormat="1" x14ac:dyDescent="0.25">
      <c r="A218" s="7"/>
      <c r="B218" s="29"/>
      <c r="C218" s="29"/>
      <c r="D218" s="7"/>
      <c r="E218" s="7"/>
      <c r="F218" s="7"/>
      <c r="G218" s="7"/>
      <c r="H218" s="7"/>
      <c r="I218" s="7"/>
      <c r="J218" s="7"/>
      <c r="K218" s="7"/>
    </row>
    <row r="219" spans="1:11" s="8" customFormat="1" x14ac:dyDescent="0.25">
      <c r="A219" s="7"/>
      <c r="B219" s="29"/>
      <c r="C219" s="29"/>
      <c r="D219" s="7"/>
      <c r="E219" s="7"/>
      <c r="F219" s="7"/>
      <c r="G219" s="7"/>
      <c r="H219" s="7"/>
      <c r="I219" s="7"/>
      <c r="J219" s="7"/>
      <c r="K219" s="7"/>
    </row>
    <row r="220" spans="1:11" s="8" customFormat="1" x14ac:dyDescent="0.25">
      <c r="A220" s="7"/>
      <c r="B220" s="29"/>
      <c r="C220" s="29"/>
      <c r="D220" s="7"/>
      <c r="E220" s="7"/>
      <c r="F220" s="7"/>
      <c r="G220" s="7"/>
      <c r="H220" s="7"/>
      <c r="I220" s="7"/>
      <c r="J220" s="7"/>
      <c r="K220" s="7"/>
    </row>
    <row r="221" spans="1:11" s="8" customFormat="1" x14ac:dyDescent="0.25">
      <c r="A221" s="7"/>
      <c r="B221" s="29"/>
      <c r="C221" s="29"/>
      <c r="D221" s="7"/>
      <c r="E221" s="7"/>
      <c r="F221" s="7"/>
      <c r="G221" s="7"/>
      <c r="H221" s="7"/>
      <c r="I221" s="7"/>
      <c r="J221" s="7"/>
      <c r="K221" s="7"/>
    </row>
    <row r="222" spans="1:11" s="8" customFormat="1" x14ac:dyDescent="0.25">
      <c r="A222" s="7"/>
      <c r="B222" s="29"/>
      <c r="C222" s="29"/>
      <c r="D222" s="7"/>
      <c r="E222" s="7"/>
      <c r="F222" s="7"/>
      <c r="G222" s="7"/>
      <c r="H222" s="7"/>
      <c r="I222" s="7"/>
      <c r="J222" s="7"/>
      <c r="K222" s="7"/>
    </row>
    <row r="223" spans="1:11" s="8" customFormat="1" x14ac:dyDescent="0.25">
      <c r="A223" s="7"/>
      <c r="B223" s="29"/>
      <c r="C223" s="29"/>
      <c r="D223" s="7"/>
      <c r="E223" s="7"/>
      <c r="F223" s="7"/>
      <c r="G223" s="7"/>
      <c r="H223" s="7"/>
      <c r="I223" s="7"/>
      <c r="J223" s="7"/>
      <c r="K223" s="7"/>
    </row>
    <row r="224" spans="1:11" s="8" customFormat="1" x14ac:dyDescent="0.25">
      <c r="A224" s="7"/>
      <c r="B224" s="29"/>
      <c r="C224" s="29"/>
      <c r="D224" s="7"/>
      <c r="E224" s="7"/>
      <c r="F224" s="7"/>
      <c r="G224" s="7"/>
      <c r="H224" s="7"/>
      <c r="I224" s="7"/>
      <c r="J224" s="7"/>
      <c r="K224" s="7"/>
    </row>
    <row r="225" spans="1:11" s="8" customFormat="1" x14ac:dyDescent="0.25">
      <c r="A225" s="7"/>
      <c r="B225" s="29"/>
      <c r="C225" s="29"/>
      <c r="D225" s="7"/>
      <c r="E225" s="7"/>
      <c r="F225" s="7"/>
      <c r="G225" s="7"/>
      <c r="H225" s="7"/>
      <c r="I225" s="7"/>
      <c r="J225" s="7"/>
      <c r="K225" s="7"/>
    </row>
    <row r="226" spans="1:11" s="8" customFormat="1" x14ac:dyDescent="0.25">
      <c r="A226" s="7"/>
      <c r="B226" s="29"/>
      <c r="C226" s="29"/>
      <c r="D226" s="7"/>
      <c r="E226" s="7"/>
      <c r="F226" s="7"/>
      <c r="G226" s="7"/>
      <c r="H226" s="7"/>
      <c r="I226" s="7"/>
      <c r="J226" s="7"/>
      <c r="K226" s="7"/>
    </row>
    <row r="227" spans="1:11" s="8" customFormat="1" x14ac:dyDescent="0.25">
      <c r="A227" s="7"/>
      <c r="B227" s="29"/>
      <c r="C227" s="29"/>
      <c r="D227" s="7"/>
      <c r="E227" s="7"/>
      <c r="F227" s="7"/>
      <c r="G227" s="7"/>
      <c r="H227" s="7"/>
      <c r="I227" s="7"/>
      <c r="J227" s="7"/>
      <c r="K227" s="7"/>
    </row>
    <row r="228" spans="1:11" s="8" customFormat="1" x14ac:dyDescent="0.25">
      <c r="A228" s="7"/>
      <c r="B228" s="29"/>
      <c r="C228" s="29"/>
      <c r="D228" s="7"/>
      <c r="E228" s="7"/>
      <c r="F228" s="7"/>
      <c r="G228" s="7"/>
      <c r="H228" s="7"/>
      <c r="I228" s="7"/>
      <c r="J228" s="7"/>
      <c r="K228" s="7"/>
    </row>
    <row r="229" spans="1:11" s="8" customFormat="1" x14ac:dyDescent="0.25">
      <c r="A229" s="7"/>
      <c r="B229" s="29"/>
      <c r="C229" s="29"/>
      <c r="D229" s="7"/>
      <c r="E229" s="7"/>
      <c r="F229" s="7"/>
      <c r="G229" s="7"/>
      <c r="H229" s="7"/>
      <c r="I229" s="7"/>
      <c r="J229" s="7"/>
      <c r="K229" s="7"/>
    </row>
    <row r="230" spans="1:11" s="8" customFormat="1" x14ac:dyDescent="0.25">
      <c r="A230" s="7"/>
      <c r="B230" s="29"/>
      <c r="C230" s="29"/>
      <c r="D230" s="7"/>
      <c r="E230" s="7"/>
      <c r="F230" s="7"/>
      <c r="G230" s="7"/>
      <c r="H230" s="7"/>
      <c r="I230" s="7"/>
      <c r="J230" s="7"/>
      <c r="K230" s="7"/>
    </row>
    <row r="231" spans="1:11" s="8" customFormat="1" x14ac:dyDescent="0.25">
      <c r="A231" s="7"/>
      <c r="B231" s="29"/>
      <c r="C231" s="29"/>
      <c r="D231" s="7"/>
      <c r="E231" s="7"/>
      <c r="F231" s="7"/>
      <c r="G231" s="7"/>
      <c r="H231" s="7"/>
      <c r="I231" s="7"/>
      <c r="J231" s="7"/>
      <c r="K231" s="7"/>
    </row>
    <row r="232" spans="1:11" s="8" customFormat="1" x14ac:dyDescent="0.25">
      <c r="A232" s="7"/>
      <c r="B232" s="29"/>
      <c r="C232" s="29"/>
      <c r="D232" s="7"/>
      <c r="E232" s="7"/>
      <c r="F232" s="7"/>
      <c r="G232" s="7"/>
      <c r="H232" s="7"/>
      <c r="I232" s="7"/>
      <c r="J232" s="7"/>
      <c r="K232" s="7"/>
    </row>
    <row r="233" spans="1:11" s="8" customFormat="1" x14ac:dyDescent="0.25">
      <c r="A233" s="7"/>
      <c r="B233" s="29"/>
      <c r="C233" s="29"/>
      <c r="D233" s="7"/>
      <c r="E233" s="7"/>
      <c r="F233" s="7"/>
      <c r="G233" s="7"/>
      <c r="H233" s="7"/>
      <c r="I233" s="7"/>
      <c r="J233" s="7"/>
      <c r="K233" s="7"/>
    </row>
    <row r="234" spans="1:11" s="8" customFormat="1" x14ac:dyDescent="0.25">
      <c r="A234" s="7"/>
      <c r="B234" s="29"/>
      <c r="C234" s="29"/>
      <c r="D234" s="7"/>
      <c r="E234" s="7"/>
      <c r="F234" s="7"/>
      <c r="G234" s="7"/>
      <c r="H234" s="7"/>
      <c r="I234" s="7"/>
      <c r="J234" s="7"/>
      <c r="K234" s="7"/>
    </row>
    <row r="235" spans="1:11" s="8" customFormat="1" x14ac:dyDescent="0.25">
      <c r="A235" s="7"/>
      <c r="B235" s="29"/>
      <c r="C235" s="29"/>
      <c r="D235" s="7"/>
      <c r="E235" s="7"/>
      <c r="F235" s="7"/>
      <c r="G235" s="7"/>
      <c r="H235" s="7"/>
      <c r="I235" s="7"/>
      <c r="J235" s="7"/>
      <c r="K235" s="7"/>
    </row>
    <row r="236" spans="1:11" s="8" customFormat="1" x14ac:dyDescent="0.25">
      <c r="A236" s="7"/>
      <c r="B236" s="29"/>
      <c r="C236" s="29"/>
      <c r="D236" s="7"/>
      <c r="E236" s="7"/>
      <c r="F236" s="7"/>
      <c r="G236" s="7"/>
      <c r="H236" s="7"/>
      <c r="I236" s="7"/>
      <c r="J236" s="7"/>
      <c r="K236" s="7"/>
    </row>
    <row r="237" spans="1:11" s="8" customFormat="1" x14ac:dyDescent="0.25">
      <c r="A237" s="7"/>
      <c r="B237" s="29"/>
      <c r="C237" s="29"/>
      <c r="D237" s="7"/>
      <c r="E237" s="7"/>
      <c r="F237" s="7"/>
      <c r="G237" s="7"/>
      <c r="H237" s="7"/>
      <c r="I237" s="7"/>
      <c r="J237" s="7"/>
      <c r="K237" s="7"/>
    </row>
    <row r="238" spans="1:11" s="8" customFormat="1" x14ac:dyDescent="0.25">
      <c r="A238" s="7"/>
      <c r="B238" s="29"/>
      <c r="C238" s="29"/>
      <c r="D238" s="7"/>
      <c r="E238" s="7"/>
      <c r="F238" s="7"/>
      <c r="G238" s="7"/>
      <c r="H238" s="7"/>
      <c r="I238" s="7"/>
      <c r="J238" s="7"/>
      <c r="K238" s="7"/>
    </row>
    <row r="239" spans="1:11" s="8" customFormat="1" x14ac:dyDescent="0.25">
      <c r="A239" s="7"/>
      <c r="B239" s="29"/>
      <c r="C239" s="29"/>
      <c r="D239" s="7"/>
      <c r="E239" s="7"/>
      <c r="F239" s="7"/>
      <c r="G239" s="7"/>
      <c r="H239" s="7"/>
      <c r="I239" s="7"/>
      <c r="J239" s="7"/>
      <c r="K239" s="7"/>
    </row>
    <row r="240" spans="1:11" s="8" customFormat="1" x14ac:dyDescent="0.25">
      <c r="A240" s="7"/>
      <c r="B240" s="29"/>
      <c r="C240" s="29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7"/>
      <c r="B241" s="29"/>
      <c r="C241" s="29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7"/>
      <c r="B242" s="29"/>
      <c r="C242" s="29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7"/>
      <c r="B243" s="29"/>
      <c r="C243" s="29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7"/>
      <c r="B244" s="29"/>
      <c r="C244" s="29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7"/>
      <c r="B245" s="29"/>
      <c r="C245" s="29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7"/>
      <c r="B246" s="29"/>
      <c r="C246" s="29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7"/>
      <c r="B247" s="29"/>
      <c r="C247" s="29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7"/>
      <c r="B248" s="29"/>
      <c r="C248" s="29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7"/>
      <c r="B249" s="29"/>
      <c r="C249" s="29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7"/>
      <c r="B250" s="29"/>
      <c r="C250" s="29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7"/>
      <c r="B251" s="29"/>
      <c r="C251" s="29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7"/>
      <c r="B252" s="29"/>
      <c r="C252" s="29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7"/>
      <c r="B253" s="29"/>
      <c r="C253" s="29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7"/>
      <c r="B254" s="29"/>
      <c r="C254" s="29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7"/>
      <c r="B255" s="29"/>
      <c r="C255" s="29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7"/>
      <c r="B256" s="29"/>
      <c r="C256" s="29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7"/>
      <c r="B257" s="29"/>
      <c r="C257" s="29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7"/>
      <c r="B258" s="29"/>
      <c r="C258" s="29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7"/>
      <c r="B259" s="29"/>
      <c r="C259" s="29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7"/>
      <c r="B260" s="29"/>
      <c r="C260" s="29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7"/>
      <c r="B261" s="29"/>
      <c r="C261" s="29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7"/>
      <c r="B262" s="29"/>
      <c r="C262" s="29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7"/>
      <c r="B263" s="29"/>
      <c r="C263" s="29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7"/>
      <c r="B264" s="29"/>
      <c r="C264" s="29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7"/>
      <c r="B265" s="29"/>
      <c r="C265" s="29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7"/>
      <c r="B266" s="29"/>
      <c r="C266" s="29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7"/>
      <c r="B267" s="29"/>
      <c r="C267" s="29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7"/>
      <c r="B268" s="29"/>
      <c r="C268" s="29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7"/>
      <c r="B269" s="29"/>
      <c r="C269" s="29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7"/>
      <c r="B270" s="29"/>
      <c r="C270" s="29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7"/>
      <c r="B271" s="29"/>
      <c r="C271" s="29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7"/>
      <c r="B272" s="29"/>
      <c r="C272" s="29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7"/>
      <c r="B273" s="29"/>
      <c r="C273" s="29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7"/>
      <c r="B274" s="29"/>
      <c r="C274" s="29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7"/>
      <c r="B275" s="29"/>
      <c r="C275" s="29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7"/>
      <c r="B276" s="29"/>
      <c r="C276" s="29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7"/>
      <c r="B277" s="29"/>
      <c r="C277" s="29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7"/>
      <c r="B278" s="29"/>
      <c r="C278" s="29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7"/>
      <c r="B279" s="29"/>
      <c r="C279" s="29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7"/>
      <c r="B280" s="29"/>
      <c r="C280" s="29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7"/>
      <c r="B281" s="29"/>
      <c r="C281" s="29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7"/>
      <c r="B282" s="29"/>
      <c r="C282" s="29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7"/>
      <c r="B283" s="29"/>
      <c r="C283" s="29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7"/>
      <c r="B284" s="29"/>
      <c r="C284" s="29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7"/>
      <c r="B285" s="29"/>
      <c r="C285" s="29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7"/>
      <c r="B286" s="29"/>
      <c r="C286" s="29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7"/>
      <c r="B287" s="29"/>
      <c r="C287" s="29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7"/>
      <c r="B288" s="29"/>
      <c r="C288" s="29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7"/>
      <c r="B289" s="29"/>
      <c r="C289" s="29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7"/>
      <c r="B290" s="29"/>
      <c r="C290" s="29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7"/>
      <c r="B291" s="29"/>
      <c r="C291" s="29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7"/>
      <c r="B292" s="29"/>
      <c r="C292" s="29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7"/>
      <c r="B293" s="29"/>
      <c r="C293" s="29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7"/>
      <c r="B294" s="29"/>
      <c r="C294" s="29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7"/>
      <c r="B295" s="29"/>
      <c r="C295" s="29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7"/>
      <c r="B296" s="29"/>
      <c r="C296" s="29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7"/>
      <c r="B297" s="29"/>
      <c r="C297" s="29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7"/>
      <c r="B298" s="29"/>
      <c r="C298" s="29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7"/>
      <c r="B299" s="29"/>
      <c r="C299" s="29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7"/>
      <c r="B300" s="29"/>
      <c r="C300" s="29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7"/>
      <c r="B301" s="29"/>
      <c r="C301" s="29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7"/>
      <c r="B302" s="29"/>
      <c r="C302" s="29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7"/>
      <c r="B303" s="29"/>
      <c r="C303" s="29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7"/>
      <c r="B304" s="29"/>
      <c r="C304" s="29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7"/>
      <c r="B305" s="29"/>
      <c r="C305" s="29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7"/>
      <c r="B306" s="29"/>
      <c r="C306" s="29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7"/>
      <c r="B307" s="29"/>
      <c r="C307" s="29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7"/>
      <c r="B308" s="29"/>
      <c r="C308" s="29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7"/>
      <c r="B309" s="29"/>
      <c r="C309" s="29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7"/>
      <c r="B310" s="29"/>
      <c r="C310" s="29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7"/>
      <c r="B311" s="29"/>
      <c r="C311" s="29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7"/>
      <c r="B312" s="29"/>
      <c r="C312" s="29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7"/>
      <c r="B313" s="29"/>
      <c r="C313" s="29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7"/>
      <c r="B314" s="29"/>
      <c r="C314" s="29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7"/>
      <c r="B315" s="29"/>
      <c r="C315" s="29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7"/>
      <c r="B316" s="29"/>
      <c r="C316" s="29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7"/>
      <c r="B317" s="29"/>
      <c r="C317" s="29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7"/>
      <c r="B318" s="29"/>
      <c r="C318" s="29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7"/>
      <c r="B319" s="29"/>
      <c r="C319" s="29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7"/>
      <c r="B320" s="29"/>
      <c r="C320" s="29"/>
      <c r="D320" s="7"/>
      <c r="E320" s="7"/>
      <c r="F320" s="7"/>
      <c r="G320" s="7"/>
      <c r="H320" s="7"/>
      <c r="I320" s="7"/>
      <c r="J320" s="7"/>
      <c r="K320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B3254-F744-4124-A1F2-F3971FFA7058}">
  <dimension ref="A1:AE408"/>
  <sheetViews>
    <sheetView showGridLines="0" zoomScaleNormal="100" zoomScaleSheetLayoutView="100" workbookViewId="0"/>
  </sheetViews>
  <sheetFormatPr defaultRowHeight="15" x14ac:dyDescent="0.25"/>
  <cols>
    <col min="1" max="1" width="3" style="1" customWidth="1"/>
    <col min="2" max="3" width="8.7109375" style="6" customWidth="1"/>
    <col min="4" max="7" width="8.7109375" style="9" customWidth="1"/>
    <col min="8" max="11" width="8.7109375" style="6" customWidth="1"/>
    <col min="12" max="13" width="8.7109375" style="28" customWidth="1"/>
    <col min="14" max="14" width="8.7109375" style="8" customWidth="1"/>
    <col min="15" max="22" width="9.140625" style="71"/>
    <col min="23" max="31" width="9.140625" style="8"/>
  </cols>
  <sheetData>
    <row r="1" spans="1:31" s="8" customFormat="1" ht="8.4499999999999993" customHeight="1" x14ac:dyDescent="0.25">
      <c r="A1" s="7"/>
      <c r="B1" s="7"/>
      <c r="C1" s="7"/>
      <c r="D1" s="7"/>
      <c r="E1" s="7"/>
      <c r="F1" s="7"/>
      <c r="G1" s="6"/>
      <c r="H1" s="6"/>
      <c r="I1" s="6"/>
      <c r="J1" s="6"/>
      <c r="K1" s="6"/>
      <c r="L1" s="28"/>
      <c r="M1" s="28"/>
      <c r="O1" s="71"/>
      <c r="P1" s="71"/>
      <c r="Q1" s="71"/>
      <c r="R1" s="71"/>
      <c r="S1" s="71"/>
      <c r="T1" s="71"/>
      <c r="U1" s="71"/>
      <c r="V1" s="71"/>
    </row>
    <row r="2" spans="1:31" x14ac:dyDescent="0.25">
      <c r="B2" s="133" t="s">
        <v>34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"/>
      <c r="B3" s="135" t="s">
        <v>35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71"/>
      <c r="P3" s="71"/>
      <c r="Q3" s="71"/>
      <c r="R3" s="71"/>
      <c r="S3" s="71"/>
      <c r="T3" s="71"/>
      <c r="U3" s="71"/>
      <c r="V3" s="71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19.5" customHeight="1" x14ac:dyDescent="0.25">
      <c r="A4" s="69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71"/>
      <c r="P4" s="71"/>
      <c r="Q4" s="71"/>
      <c r="R4" s="71"/>
      <c r="S4" s="71"/>
      <c r="T4" s="71"/>
      <c r="U4" s="71"/>
      <c r="V4" s="71"/>
      <c r="W4" s="8"/>
      <c r="X4" s="8"/>
      <c r="Y4" s="8"/>
      <c r="Z4" s="8"/>
      <c r="AA4" s="8"/>
      <c r="AB4" s="8"/>
      <c r="AC4" s="8"/>
      <c r="AD4" s="8"/>
      <c r="AE4" s="8"/>
    </row>
    <row r="5" spans="1:31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75"/>
      <c r="P5" s="75"/>
      <c r="Q5" s="75"/>
      <c r="R5" s="75"/>
      <c r="S5" s="75"/>
      <c r="T5" s="75"/>
      <c r="U5" s="75"/>
      <c r="V5" s="75"/>
      <c r="W5" s="22"/>
      <c r="X5" s="22"/>
      <c r="Y5" s="22"/>
      <c r="Z5" s="22"/>
      <c r="AA5" s="22"/>
      <c r="AB5" s="22"/>
      <c r="AC5" s="22"/>
      <c r="AD5" s="22"/>
      <c r="AE5" s="22"/>
    </row>
    <row r="6" spans="1:31" s="24" customFormat="1" ht="22.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75"/>
      <c r="P6" s="75"/>
      <c r="Q6" s="75"/>
      <c r="R6" s="75"/>
      <c r="S6" s="75"/>
      <c r="T6" s="75"/>
      <c r="U6" s="75"/>
      <c r="V6" s="75"/>
      <c r="W6" s="22"/>
      <c r="X6" s="22"/>
      <c r="Y6" s="22"/>
      <c r="Z6" s="22"/>
      <c r="AA6" s="22"/>
      <c r="AB6" s="22"/>
      <c r="AC6" s="22"/>
      <c r="AD6" s="22"/>
      <c r="AE6" s="22"/>
    </row>
    <row r="7" spans="1:31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75"/>
      <c r="P7" s="75"/>
      <c r="Q7" s="75"/>
      <c r="R7" s="75"/>
      <c r="S7" s="75"/>
      <c r="T7" s="75"/>
      <c r="U7" s="75"/>
      <c r="V7" s="75"/>
      <c r="W7" s="22"/>
      <c r="X7" s="22"/>
      <c r="Y7" s="22"/>
      <c r="Z7" s="22"/>
      <c r="AA7" s="22"/>
      <c r="AB7" s="22"/>
      <c r="AC7" s="22"/>
      <c r="AD7" s="22"/>
      <c r="AE7" s="22"/>
    </row>
    <row r="8" spans="1:31" s="40" customFormat="1" ht="9" customHeight="1" x14ac:dyDescent="0.2">
      <c r="A8" s="38"/>
      <c r="B8" s="62">
        <v>0</v>
      </c>
      <c r="C8" s="62">
        <f>B9</f>
        <v>515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72"/>
      <c r="P8" s="72"/>
      <c r="Q8" s="72"/>
      <c r="R8" s="72"/>
      <c r="S8" s="72"/>
      <c r="T8" s="72"/>
      <c r="U8" s="72"/>
      <c r="V8" s="72"/>
      <c r="W8" s="39"/>
      <c r="X8" s="39"/>
      <c r="Y8" s="39"/>
      <c r="Z8" s="39"/>
      <c r="AA8" s="39"/>
      <c r="AB8" s="39"/>
      <c r="AC8" s="39"/>
      <c r="AD8" s="39"/>
      <c r="AE8" s="39"/>
    </row>
    <row r="9" spans="1:31" s="42" customFormat="1" ht="9" customHeight="1" x14ac:dyDescent="0.2">
      <c r="A9" s="38"/>
      <c r="B9" s="62">
        <v>515</v>
      </c>
      <c r="C9" s="62">
        <v>520</v>
      </c>
      <c r="D9" s="45">
        <v>0.67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43"/>
      <c r="P9" s="43"/>
      <c r="Q9" s="43"/>
      <c r="R9" s="43"/>
      <c r="S9" s="43"/>
      <c r="T9" s="43"/>
      <c r="U9" s="43"/>
      <c r="V9" s="43"/>
      <c r="W9" s="41"/>
      <c r="X9" s="41"/>
      <c r="Y9" s="41"/>
      <c r="Z9" s="41"/>
      <c r="AA9" s="41"/>
      <c r="AB9" s="41"/>
      <c r="AC9" s="41"/>
      <c r="AD9" s="41"/>
      <c r="AE9" s="41"/>
    </row>
    <row r="10" spans="1:31" s="42" customFormat="1" ht="9" customHeight="1" x14ac:dyDescent="0.2">
      <c r="A10" s="38"/>
      <c r="B10" s="62">
        <v>520</v>
      </c>
      <c r="C10" s="62">
        <v>525</v>
      </c>
      <c r="D10" s="45">
        <v>0.86</v>
      </c>
      <c r="E10" s="45">
        <v>0.09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43"/>
      <c r="P10" s="43"/>
      <c r="Q10" s="43"/>
      <c r="R10" s="43"/>
      <c r="S10" s="43"/>
      <c r="T10" s="43"/>
      <c r="U10" s="43"/>
      <c r="V10" s="43"/>
      <c r="W10" s="41"/>
      <c r="X10" s="41"/>
      <c r="Y10" s="41"/>
      <c r="Z10" s="41"/>
      <c r="AA10" s="41"/>
      <c r="AB10" s="41"/>
      <c r="AC10" s="41"/>
      <c r="AD10" s="41"/>
      <c r="AE10" s="41"/>
    </row>
    <row r="11" spans="1:31" s="42" customFormat="1" ht="9" customHeight="1" x14ac:dyDescent="0.2">
      <c r="A11" s="38"/>
      <c r="B11" s="99">
        <v>525</v>
      </c>
      <c r="C11" s="99">
        <v>530</v>
      </c>
      <c r="D11" s="93">
        <v>1.05</v>
      </c>
      <c r="E11" s="93">
        <v>0.28000000000000003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3"/>
      <c r="P11" s="43"/>
      <c r="Q11" s="43"/>
      <c r="R11" s="43"/>
      <c r="S11" s="43"/>
      <c r="T11" s="43"/>
      <c r="U11" s="43"/>
      <c r="V11" s="43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s="42" customFormat="1" ht="9" customHeight="1" x14ac:dyDescent="0.2">
      <c r="A12" s="38"/>
      <c r="B12" s="62">
        <v>530</v>
      </c>
      <c r="C12" s="62">
        <v>535</v>
      </c>
      <c r="D12" s="45">
        <v>1.24</v>
      </c>
      <c r="E12" s="45">
        <v>0.47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3"/>
      <c r="P12" s="43"/>
      <c r="Q12" s="43"/>
      <c r="R12" s="43"/>
      <c r="S12" s="43"/>
      <c r="T12" s="43"/>
      <c r="U12" s="43"/>
      <c r="V12" s="43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s="42" customFormat="1" ht="9" customHeight="1" x14ac:dyDescent="0.2">
      <c r="A13" s="38"/>
      <c r="B13" s="62">
        <v>535</v>
      </c>
      <c r="C13" s="62">
        <v>540</v>
      </c>
      <c r="D13" s="45">
        <v>1.43</v>
      </c>
      <c r="E13" s="45">
        <v>0.66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3"/>
      <c r="P13" s="43"/>
      <c r="Q13" s="43"/>
      <c r="R13" s="43"/>
      <c r="S13" s="43"/>
      <c r="T13" s="43"/>
      <c r="U13" s="43"/>
      <c r="V13" s="43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s="42" customFormat="1" ht="9" customHeight="1" x14ac:dyDescent="0.2">
      <c r="A14" s="38"/>
      <c r="B14" s="62">
        <v>540</v>
      </c>
      <c r="C14" s="62">
        <v>545</v>
      </c>
      <c r="D14" s="45">
        <v>1.62</v>
      </c>
      <c r="E14" s="45">
        <v>0.85</v>
      </c>
      <c r="F14" s="45">
        <v>0.08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3"/>
      <c r="P14" s="43"/>
      <c r="Q14" s="43"/>
      <c r="R14" s="43"/>
      <c r="S14" s="43"/>
      <c r="T14" s="43"/>
      <c r="U14" s="43"/>
      <c r="V14" s="43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s="42" customFormat="1" ht="9" customHeight="1" x14ac:dyDescent="0.2">
      <c r="A15" s="38"/>
      <c r="B15" s="99">
        <v>545</v>
      </c>
      <c r="C15" s="99">
        <v>550</v>
      </c>
      <c r="D15" s="93">
        <v>1.81</v>
      </c>
      <c r="E15" s="93">
        <v>1.04</v>
      </c>
      <c r="F15" s="93">
        <v>0.27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3"/>
      <c r="P15" s="43"/>
      <c r="Q15" s="43"/>
      <c r="R15" s="43"/>
      <c r="S15" s="43"/>
      <c r="T15" s="43"/>
      <c r="U15" s="43"/>
      <c r="V15" s="43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s="42" customFormat="1" ht="9" customHeight="1" x14ac:dyDescent="0.2">
      <c r="A16" s="38"/>
      <c r="B16" s="62">
        <v>550</v>
      </c>
      <c r="C16" s="62">
        <v>555</v>
      </c>
      <c r="D16" s="45">
        <v>2</v>
      </c>
      <c r="E16" s="45">
        <v>1.23</v>
      </c>
      <c r="F16" s="45">
        <v>0.46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3"/>
      <c r="P16" s="43"/>
      <c r="Q16" s="43"/>
      <c r="R16" s="43"/>
      <c r="S16" s="43"/>
      <c r="T16" s="43"/>
      <c r="U16" s="43"/>
      <c r="V16" s="43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s="42" customFormat="1" ht="9" customHeight="1" x14ac:dyDescent="0.2">
      <c r="A17" s="38"/>
      <c r="B17" s="62">
        <v>555</v>
      </c>
      <c r="C17" s="62">
        <v>560</v>
      </c>
      <c r="D17" s="45">
        <v>2.19</v>
      </c>
      <c r="E17" s="45">
        <v>1.42</v>
      </c>
      <c r="F17" s="45">
        <v>0.65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3"/>
      <c r="P17" s="43"/>
      <c r="Q17" s="43"/>
      <c r="R17" s="43"/>
      <c r="S17" s="43"/>
      <c r="T17" s="43"/>
      <c r="U17" s="43"/>
      <c r="V17" s="43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s="42" customFormat="1" ht="9" customHeight="1" x14ac:dyDescent="0.2">
      <c r="A18" s="38"/>
      <c r="B18" s="62">
        <v>560</v>
      </c>
      <c r="C18" s="62">
        <v>565</v>
      </c>
      <c r="D18" s="45">
        <v>2.38</v>
      </c>
      <c r="E18" s="45">
        <v>1.61</v>
      </c>
      <c r="F18" s="45">
        <v>0.84</v>
      </c>
      <c r="G18" s="45">
        <v>7.0000000000000007E-2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3"/>
      <c r="P18" s="43"/>
      <c r="Q18" s="43"/>
      <c r="R18" s="43"/>
      <c r="S18" s="43"/>
      <c r="T18" s="43"/>
      <c r="U18" s="43"/>
      <c r="V18" s="43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s="42" customFormat="1" ht="9" customHeight="1" x14ac:dyDescent="0.2">
      <c r="A19" s="38"/>
      <c r="B19" s="99">
        <v>565</v>
      </c>
      <c r="C19" s="99">
        <v>570</v>
      </c>
      <c r="D19" s="93">
        <v>2.57</v>
      </c>
      <c r="E19" s="93">
        <v>1.8</v>
      </c>
      <c r="F19" s="93">
        <v>1.03</v>
      </c>
      <c r="G19" s="93">
        <v>0.26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3"/>
      <c r="P19" s="43"/>
      <c r="Q19" s="43"/>
      <c r="R19" s="43"/>
      <c r="S19" s="43"/>
      <c r="T19" s="43"/>
      <c r="U19" s="43"/>
      <c r="V19" s="43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s="42" customFormat="1" ht="9" customHeight="1" x14ac:dyDescent="0.2">
      <c r="A20" s="38"/>
      <c r="B20" s="62">
        <v>570</v>
      </c>
      <c r="C20" s="62">
        <v>575</v>
      </c>
      <c r="D20" s="45">
        <v>2.76</v>
      </c>
      <c r="E20" s="45">
        <v>1.99</v>
      </c>
      <c r="F20" s="45">
        <v>1.22</v>
      </c>
      <c r="G20" s="45">
        <v>0.45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3"/>
      <c r="P20" s="43"/>
      <c r="Q20" s="43"/>
      <c r="R20" s="43"/>
      <c r="S20" s="43"/>
      <c r="T20" s="43"/>
      <c r="U20" s="43"/>
      <c r="V20" s="43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s="42" customFormat="1" ht="9" customHeight="1" x14ac:dyDescent="0.2">
      <c r="A21" s="38"/>
      <c r="B21" s="62">
        <v>575</v>
      </c>
      <c r="C21" s="62">
        <v>580</v>
      </c>
      <c r="D21" s="45">
        <v>2.95</v>
      </c>
      <c r="E21" s="45">
        <v>2.1800000000000002</v>
      </c>
      <c r="F21" s="45">
        <v>1.41</v>
      </c>
      <c r="G21" s="45">
        <v>0.64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3"/>
      <c r="P21" s="43"/>
      <c r="Q21" s="43"/>
      <c r="R21" s="43"/>
      <c r="S21" s="43"/>
      <c r="T21" s="43"/>
      <c r="U21" s="43"/>
      <c r="V21" s="43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s="42" customFormat="1" ht="9" customHeight="1" x14ac:dyDescent="0.2">
      <c r="A22" s="38"/>
      <c r="B22" s="62">
        <v>580</v>
      </c>
      <c r="C22" s="62">
        <v>585</v>
      </c>
      <c r="D22" s="45">
        <v>3.14</v>
      </c>
      <c r="E22" s="45">
        <v>2.37</v>
      </c>
      <c r="F22" s="45">
        <v>1.6</v>
      </c>
      <c r="G22" s="45">
        <v>0.83</v>
      </c>
      <c r="H22" s="45">
        <v>0.06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3"/>
      <c r="P22" s="43"/>
      <c r="Q22" s="43"/>
      <c r="R22" s="43"/>
      <c r="S22" s="43"/>
      <c r="T22" s="43"/>
      <c r="U22" s="43"/>
      <c r="V22" s="43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s="42" customFormat="1" ht="9" customHeight="1" x14ac:dyDescent="0.2">
      <c r="A23" s="38"/>
      <c r="B23" s="99">
        <v>585</v>
      </c>
      <c r="C23" s="99">
        <v>590</v>
      </c>
      <c r="D23" s="93">
        <v>3.33</v>
      </c>
      <c r="E23" s="93">
        <v>2.56</v>
      </c>
      <c r="F23" s="93">
        <v>1.79</v>
      </c>
      <c r="G23" s="93">
        <v>1.02</v>
      </c>
      <c r="H23" s="93">
        <v>0.25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3"/>
      <c r="P23" s="43"/>
      <c r="Q23" s="43"/>
      <c r="R23" s="43"/>
      <c r="S23" s="43"/>
      <c r="T23" s="43"/>
      <c r="U23" s="43"/>
      <c r="V23" s="43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s="42" customFormat="1" ht="9" customHeight="1" x14ac:dyDescent="0.2">
      <c r="A24" s="38"/>
      <c r="B24" s="62">
        <v>590</v>
      </c>
      <c r="C24" s="62">
        <v>595</v>
      </c>
      <c r="D24" s="45">
        <v>3.52</v>
      </c>
      <c r="E24" s="45">
        <v>2.75</v>
      </c>
      <c r="F24" s="45">
        <v>1.98</v>
      </c>
      <c r="G24" s="45">
        <v>1.21</v>
      </c>
      <c r="H24" s="45">
        <v>0.44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3"/>
      <c r="P24" s="43"/>
      <c r="Q24" s="43"/>
      <c r="R24" s="43"/>
      <c r="S24" s="43"/>
      <c r="T24" s="43"/>
      <c r="U24" s="43"/>
      <c r="V24" s="43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s="42" customFormat="1" ht="9" customHeight="1" x14ac:dyDescent="0.2">
      <c r="A25" s="38"/>
      <c r="B25" s="62">
        <v>595</v>
      </c>
      <c r="C25" s="62">
        <v>600</v>
      </c>
      <c r="D25" s="45">
        <v>3.71</v>
      </c>
      <c r="E25" s="45">
        <v>2.94</v>
      </c>
      <c r="F25" s="45">
        <v>2.17</v>
      </c>
      <c r="G25" s="45">
        <v>1.4</v>
      </c>
      <c r="H25" s="45">
        <v>0.63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3"/>
      <c r="P25" s="43"/>
      <c r="Q25" s="43"/>
      <c r="R25" s="43"/>
      <c r="S25" s="43"/>
      <c r="T25" s="43"/>
      <c r="U25" s="43"/>
      <c r="V25" s="43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s="42" customFormat="1" ht="9" customHeight="1" x14ac:dyDescent="0.2">
      <c r="A26" s="38"/>
      <c r="B26" s="62">
        <v>600</v>
      </c>
      <c r="C26" s="62">
        <v>610</v>
      </c>
      <c r="D26" s="45">
        <v>3.99</v>
      </c>
      <c r="E26" s="45">
        <v>3.22</v>
      </c>
      <c r="F26" s="45">
        <v>2.4500000000000002</v>
      </c>
      <c r="G26" s="45">
        <v>1.68</v>
      </c>
      <c r="H26" s="45">
        <v>0.91</v>
      </c>
      <c r="I26" s="45">
        <v>0.14000000000000001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3"/>
      <c r="P26" s="43"/>
      <c r="Q26" s="43"/>
      <c r="R26" s="43"/>
      <c r="S26" s="43"/>
      <c r="T26" s="43"/>
      <c r="U26" s="43"/>
      <c r="V26" s="43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s="42" customFormat="1" ht="9" customHeight="1" x14ac:dyDescent="0.2">
      <c r="A27" s="38"/>
      <c r="B27" s="99">
        <v>610</v>
      </c>
      <c r="C27" s="99">
        <v>620</v>
      </c>
      <c r="D27" s="93">
        <v>4.37</v>
      </c>
      <c r="E27" s="93">
        <v>3.6</v>
      </c>
      <c r="F27" s="93">
        <v>2.83</v>
      </c>
      <c r="G27" s="93">
        <v>2.06</v>
      </c>
      <c r="H27" s="93">
        <v>1.29</v>
      </c>
      <c r="I27" s="93">
        <v>0.52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3"/>
      <c r="P27" s="43"/>
      <c r="Q27" s="43"/>
      <c r="R27" s="43"/>
      <c r="S27" s="43"/>
      <c r="T27" s="43"/>
      <c r="U27" s="43"/>
      <c r="V27" s="43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s="42" customFormat="1" ht="9" customHeight="1" x14ac:dyDescent="0.2">
      <c r="A28" s="38"/>
      <c r="B28" s="62">
        <v>620</v>
      </c>
      <c r="C28" s="62">
        <v>630</v>
      </c>
      <c r="D28" s="45">
        <v>4.75</v>
      </c>
      <c r="E28" s="45">
        <v>3.98</v>
      </c>
      <c r="F28" s="45">
        <v>3.21</v>
      </c>
      <c r="G28" s="45">
        <v>2.44</v>
      </c>
      <c r="H28" s="45">
        <v>1.67</v>
      </c>
      <c r="I28" s="45">
        <v>0.9</v>
      </c>
      <c r="J28" s="45">
        <v>0.13</v>
      </c>
      <c r="K28" s="45">
        <v>0</v>
      </c>
      <c r="L28" s="45">
        <v>0</v>
      </c>
      <c r="M28" s="45">
        <v>0</v>
      </c>
      <c r="N28" s="46">
        <v>0</v>
      </c>
      <c r="O28" s="43"/>
      <c r="P28" s="43"/>
      <c r="Q28" s="43"/>
      <c r="R28" s="43"/>
      <c r="S28" s="43"/>
      <c r="T28" s="43"/>
      <c r="U28" s="43"/>
      <c r="V28" s="43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s="42" customFormat="1" ht="9" customHeight="1" x14ac:dyDescent="0.2">
      <c r="A29" s="38"/>
      <c r="B29" s="62">
        <v>630</v>
      </c>
      <c r="C29" s="62">
        <v>640</v>
      </c>
      <c r="D29" s="45">
        <v>5.13</v>
      </c>
      <c r="E29" s="45">
        <v>4.3600000000000003</v>
      </c>
      <c r="F29" s="45">
        <v>3.59</v>
      </c>
      <c r="G29" s="45">
        <v>2.82</v>
      </c>
      <c r="H29" s="45">
        <v>2.0499999999999998</v>
      </c>
      <c r="I29" s="45">
        <v>1.28</v>
      </c>
      <c r="J29" s="45">
        <v>0.51</v>
      </c>
      <c r="K29" s="45">
        <v>0</v>
      </c>
      <c r="L29" s="45">
        <v>0</v>
      </c>
      <c r="M29" s="45">
        <v>0</v>
      </c>
      <c r="N29" s="46">
        <v>0</v>
      </c>
      <c r="O29" s="43"/>
      <c r="P29" s="43"/>
      <c r="Q29" s="43"/>
      <c r="R29" s="43"/>
      <c r="S29" s="43"/>
      <c r="T29" s="43"/>
      <c r="U29" s="43"/>
      <c r="V29" s="43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s="42" customFormat="1" ht="9" customHeight="1" x14ac:dyDescent="0.2">
      <c r="A30" s="38"/>
      <c r="B30" s="62">
        <v>640</v>
      </c>
      <c r="C30" s="62">
        <v>650</v>
      </c>
      <c r="D30" s="45">
        <v>5.51</v>
      </c>
      <c r="E30" s="45">
        <v>4.74</v>
      </c>
      <c r="F30" s="45">
        <v>3.97</v>
      </c>
      <c r="G30" s="45">
        <v>3.2</v>
      </c>
      <c r="H30" s="45">
        <v>2.4300000000000002</v>
      </c>
      <c r="I30" s="45">
        <v>1.66</v>
      </c>
      <c r="J30" s="45">
        <v>0.89</v>
      </c>
      <c r="K30" s="45">
        <v>0.13</v>
      </c>
      <c r="L30" s="45">
        <v>0</v>
      </c>
      <c r="M30" s="45">
        <v>0</v>
      </c>
      <c r="N30" s="46">
        <v>0</v>
      </c>
      <c r="O30" s="43"/>
      <c r="P30" s="43"/>
      <c r="Q30" s="43"/>
      <c r="R30" s="43"/>
      <c r="S30" s="43"/>
      <c r="T30" s="43"/>
      <c r="U30" s="43"/>
      <c r="V30" s="43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s="42" customFormat="1" ht="9" customHeight="1" x14ac:dyDescent="0.2">
      <c r="A31" s="38"/>
      <c r="B31" s="99">
        <v>650</v>
      </c>
      <c r="C31" s="99">
        <v>660</v>
      </c>
      <c r="D31" s="93">
        <v>5.89</v>
      </c>
      <c r="E31" s="93">
        <v>5.12</v>
      </c>
      <c r="F31" s="93">
        <v>4.3499999999999996</v>
      </c>
      <c r="G31" s="93">
        <v>3.58</v>
      </c>
      <c r="H31" s="93">
        <v>2.81</v>
      </c>
      <c r="I31" s="93">
        <v>2.04</v>
      </c>
      <c r="J31" s="93">
        <v>1.27</v>
      </c>
      <c r="K31" s="93">
        <v>0.51</v>
      </c>
      <c r="L31" s="93">
        <v>0</v>
      </c>
      <c r="M31" s="93">
        <v>0</v>
      </c>
      <c r="N31" s="94">
        <v>0</v>
      </c>
      <c r="O31" s="43"/>
      <c r="P31" s="43"/>
      <c r="Q31" s="43"/>
      <c r="R31" s="43"/>
      <c r="S31" s="43"/>
      <c r="T31" s="43"/>
      <c r="U31" s="43"/>
      <c r="V31" s="43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s="42" customFormat="1" ht="9" customHeight="1" x14ac:dyDescent="0.2">
      <c r="A32" s="38"/>
      <c r="B32" s="62">
        <v>660</v>
      </c>
      <c r="C32" s="62">
        <v>670</v>
      </c>
      <c r="D32" s="45">
        <v>6.27</v>
      </c>
      <c r="E32" s="45">
        <v>5.5</v>
      </c>
      <c r="F32" s="45">
        <v>4.7300000000000004</v>
      </c>
      <c r="G32" s="45">
        <v>3.96</v>
      </c>
      <c r="H32" s="45">
        <v>3.19</v>
      </c>
      <c r="I32" s="45">
        <v>2.42</v>
      </c>
      <c r="J32" s="45">
        <v>1.65</v>
      </c>
      <c r="K32" s="45">
        <v>0.89</v>
      </c>
      <c r="L32" s="45">
        <v>0.12</v>
      </c>
      <c r="M32" s="45">
        <v>0</v>
      </c>
      <c r="N32" s="46">
        <v>0</v>
      </c>
      <c r="O32" s="43"/>
      <c r="P32" s="43"/>
      <c r="Q32" s="43"/>
      <c r="R32" s="43"/>
      <c r="S32" s="43"/>
      <c r="T32" s="43"/>
      <c r="U32" s="43"/>
      <c r="V32" s="43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s="42" customFormat="1" ht="9" customHeight="1" x14ac:dyDescent="0.2">
      <c r="A33" s="38"/>
      <c r="B33" s="62">
        <v>670</v>
      </c>
      <c r="C33" s="62">
        <v>680</v>
      </c>
      <c r="D33" s="45">
        <v>6.65</v>
      </c>
      <c r="E33" s="45">
        <v>5.88</v>
      </c>
      <c r="F33" s="45">
        <v>5.1100000000000003</v>
      </c>
      <c r="G33" s="45">
        <v>4.34</v>
      </c>
      <c r="H33" s="45">
        <v>3.57</v>
      </c>
      <c r="I33" s="45">
        <v>2.8</v>
      </c>
      <c r="J33" s="45">
        <v>2.0299999999999998</v>
      </c>
      <c r="K33" s="45">
        <v>1.27</v>
      </c>
      <c r="L33" s="45">
        <v>0.5</v>
      </c>
      <c r="M33" s="45">
        <v>0</v>
      </c>
      <c r="N33" s="46">
        <v>0</v>
      </c>
      <c r="O33" s="43"/>
      <c r="P33" s="43"/>
      <c r="Q33" s="43"/>
      <c r="R33" s="43"/>
      <c r="S33" s="43"/>
      <c r="T33" s="43"/>
      <c r="U33" s="43"/>
      <c r="V33" s="43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s="42" customFormat="1" ht="9" customHeight="1" x14ac:dyDescent="0.2">
      <c r="A34" s="38"/>
      <c r="B34" s="62">
        <v>680</v>
      </c>
      <c r="C34" s="62">
        <v>690</v>
      </c>
      <c r="D34" s="45">
        <v>7.03</v>
      </c>
      <c r="E34" s="45">
        <v>6.26</v>
      </c>
      <c r="F34" s="45">
        <v>5.49</v>
      </c>
      <c r="G34" s="45">
        <v>4.72</v>
      </c>
      <c r="H34" s="45">
        <v>3.95</v>
      </c>
      <c r="I34" s="45">
        <v>3.18</v>
      </c>
      <c r="J34" s="45">
        <v>2.41</v>
      </c>
      <c r="K34" s="45">
        <v>1.65</v>
      </c>
      <c r="L34" s="45">
        <v>0.88</v>
      </c>
      <c r="M34" s="45">
        <v>0.11</v>
      </c>
      <c r="N34" s="46">
        <v>0</v>
      </c>
      <c r="O34" s="43"/>
      <c r="P34" s="43"/>
      <c r="Q34" s="43"/>
      <c r="R34" s="43"/>
      <c r="S34" s="43"/>
      <c r="T34" s="43"/>
      <c r="U34" s="43"/>
      <c r="V34" s="43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s="42" customFormat="1" ht="9" customHeight="1" x14ac:dyDescent="0.2">
      <c r="A35" s="38"/>
      <c r="B35" s="99">
        <v>690</v>
      </c>
      <c r="C35" s="99">
        <v>700</v>
      </c>
      <c r="D35" s="93">
        <v>7.41</v>
      </c>
      <c r="E35" s="93">
        <v>6.64</v>
      </c>
      <c r="F35" s="93">
        <v>5.87</v>
      </c>
      <c r="G35" s="93">
        <v>5.0999999999999996</v>
      </c>
      <c r="H35" s="93">
        <v>4.33</v>
      </c>
      <c r="I35" s="93">
        <v>3.56</v>
      </c>
      <c r="J35" s="93">
        <v>2.79</v>
      </c>
      <c r="K35" s="93">
        <v>2.0299999999999998</v>
      </c>
      <c r="L35" s="93">
        <v>1.26</v>
      </c>
      <c r="M35" s="93">
        <v>0.49</v>
      </c>
      <c r="N35" s="94">
        <v>0</v>
      </c>
      <c r="O35" s="43"/>
      <c r="P35" s="43"/>
      <c r="Q35" s="43"/>
      <c r="R35" s="43"/>
      <c r="S35" s="43"/>
      <c r="T35" s="43"/>
      <c r="U35" s="43"/>
      <c r="V35" s="43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s="42" customFormat="1" ht="9" customHeight="1" x14ac:dyDescent="0.2">
      <c r="A36" s="38"/>
      <c r="B36" s="62">
        <v>700</v>
      </c>
      <c r="C36" s="62">
        <v>710</v>
      </c>
      <c r="D36" s="45">
        <v>7.79</v>
      </c>
      <c r="E36" s="45">
        <v>7.02</v>
      </c>
      <c r="F36" s="45">
        <v>6.25</v>
      </c>
      <c r="G36" s="45">
        <v>5.48</v>
      </c>
      <c r="H36" s="45">
        <v>4.71</v>
      </c>
      <c r="I36" s="45">
        <v>3.94</v>
      </c>
      <c r="J36" s="45">
        <v>3.17</v>
      </c>
      <c r="K36" s="45">
        <v>2.41</v>
      </c>
      <c r="L36" s="45">
        <v>1.64</v>
      </c>
      <c r="M36" s="45">
        <v>0.87</v>
      </c>
      <c r="N36" s="46">
        <v>0.1</v>
      </c>
      <c r="O36" s="43"/>
      <c r="P36" s="43"/>
      <c r="Q36" s="43"/>
      <c r="R36" s="43"/>
      <c r="S36" s="43"/>
      <c r="T36" s="43"/>
      <c r="U36" s="43"/>
      <c r="V36" s="43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s="42" customFormat="1" ht="9" customHeight="1" x14ac:dyDescent="0.2">
      <c r="A37" s="38"/>
      <c r="B37" s="62">
        <v>710</v>
      </c>
      <c r="C37" s="62">
        <v>720</v>
      </c>
      <c r="D37" s="45">
        <v>8.17</v>
      </c>
      <c r="E37" s="45">
        <v>7.4</v>
      </c>
      <c r="F37" s="45">
        <v>6.63</v>
      </c>
      <c r="G37" s="45">
        <v>5.86</v>
      </c>
      <c r="H37" s="45">
        <v>5.09</v>
      </c>
      <c r="I37" s="45">
        <v>4.32</v>
      </c>
      <c r="J37" s="45">
        <v>3.55</v>
      </c>
      <c r="K37" s="45">
        <v>2.79</v>
      </c>
      <c r="L37" s="45">
        <v>2.02</v>
      </c>
      <c r="M37" s="45">
        <v>1.25</v>
      </c>
      <c r="N37" s="46">
        <v>0.48</v>
      </c>
      <c r="O37" s="43"/>
      <c r="P37" s="43"/>
      <c r="Q37" s="43"/>
      <c r="R37" s="43"/>
      <c r="S37" s="43"/>
      <c r="T37" s="43"/>
      <c r="U37" s="43"/>
      <c r="V37" s="43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s="42" customFormat="1" ht="9" customHeight="1" x14ac:dyDescent="0.2">
      <c r="A38" s="38"/>
      <c r="B38" s="62">
        <v>720</v>
      </c>
      <c r="C38" s="62">
        <v>730</v>
      </c>
      <c r="D38" s="45">
        <v>8.5500000000000007</v>
      </c>
      <c r="E38" s="45">
        <v>7.78</v>
      </c>
      <c r="F38" s="45">
        <v>7.01</v>
      </c>
      <c r="G38" s="45">
        <v>6.24</v>
      </c>
      <c r="H38" s="45">
        <v>5.47</v>
      </c>
      <c r="I38" s="45">
        <v>4.7</v>
      </c>
      <c r="J38" s="45">
        <v>3.93</v>
      </c>
      <c r="K38" s="45">
        <v>3.17</v>
      </c>
      <c r="L38" s="45">
        <v>2.4</v>
      </c>
      <c r="M38" s="45">
        <v>1.63</v>
      </c>
      <c r="N38" s="46">
        <v>0.86</v>
      </c>
      <c r="O38" s="43"/>
      <c r="P38" s="43"/>
      <c r="Q38" s="43"/>
      <c r="R38" s="43"/>
      <c r="S38" s="43"/>
      <c r="T38" s="43"/>
      <c r="U38" s="43"/>
      <c r="V38" s="43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s="42" customFormat="1" ht="9" customHeight="1" x14ac:dyDescent="0.2">
      <c r="A39" s="38"/>
      <c r="B39" s="99">
        <v>730</v>
      </c>
      <c r="C39" s="99">
        <v>740</v>
      </c>
      <c r="D39" s="93">
        <v>8.93</v>
      </c>
      <c r="E39" s="93">
        <v>8.16</v>
      </c>
      <c r="F39" s="93">
        <v>7.39</v>
      </c>
      <c r="G39" s="93">
        <v>6.62</v>
      </c>
      <c r="H39" s="93">
        <v>5.85</v>
      </c>
      <c r="I39" s="93">
        <v>5.08</v>
      </c>
      <c r="J39" s="93">
        <v>4.3099999999999996</v>
      </c>
      <c r="K39" s="93">
        <v>3.55</v>
      </c>
      <c r="L39" s="93">
        <v>2.78</v>
      </c>
      <c r="M39" s="93">
        <v>2.0099999999999998</v>
      </c>
      <c r="N39" s="94">
        <v>1.24</v>
      </c>
      <c r="O39" s="43"/>
      <c r="P39" s="43"/>
      <c r="Q39" s="43"/>
      <c r="R39" s="43"/>
      <c r="S39" s="43"/>
      <c r="T39" s="43"/>
      <c r="U39" s="43"/>
      <c r="V39" s="43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s="42" customFormat="1" ht="9" customHeight="1" x14ac:dyDescent="0.2">
      <c r="A40" s="38"/>
      <c r="B40" s="62">
        <v>740</v>
      </c>
      <c r="C40" s="62">
        <v>750</v>
      </c>
      <c r="D40" s="45">
        <v>9.31</v>
      </c>
      <c r="E40" s="45">
        <v>8.5399999999999991</v>
      </c>
      <c r="F40" s="45">
        <v>7.77</v>
      </c>
      <c r="G40" s="45">
        <v>7</v>
      </c>
      <c r="H40" s="45">
        <v>6.23</v>
      </c>
      <c r="I40" s="45">
        <v>5.46</v>
      </c>
      <c r="J40" s="45">
        <v>4.6900000000000004</v>
      </c>
      <c r="K40" s="45">
        <v>3.93</v>
      </c>
      <c r="L40" s="45">
        <v>3.16</v>
      </c>
      <c r="M40" s="45">
        <v>2.39</v>
      </c>
      <c r="N40" s="46">
        <v>1.62</v>
      </c>
      <c r="O40" s="43"/>
      <c r="P40" s="43"/>
      <c r="Q40" s="43"/>
      <c r="R40" s="43"/>
      <c r="S40" s="43"/>
      <c r="T40" s="43"/>
      <c r="U40" s="43"/>
      <c r="V40" s="43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s="42" customFormat="1" ht="9" customHeight="1" x14ac:dyDescent="0.2">
      <c r="A41" s="38"/>
      <c r="B41" s="62">
        <v>750</v>
      </c>
      <c r="C41" s="62">
        <v>760</v>
      </c>
      <c r="D41" s="45">
        <v>9.69</v>
      </c>
      <c r="E41" s="45">
        <v>8.92</v>
      </c>
      <c r="F41" s="45">
        <v>8.15</v>
      </c>
      <c r="G41" s="45">
        <v>7.38</v>
      </c>
      <c r="H41" s="45">
        <v>6.61</v>
      </c>
      <c r="I41" s="45">
        <v>5.84</v>
      </c>
      <c r="J41" s="45">
        <v>5.07</v>
      </c>
      <c r="K41" s="45">
        <v>4.3099999999999996</v>
      </c>
      <c r="L41" s="45">
        <v>3.54</v>
      </c>
      <c r="M41" s="45">
        <v>2.77</v>
      </c>
      <c r="N41" s="46">
        <v>2</v>
      </c>
      <c r="O41" s="43"/>
      <c r="P41" s="43"/>
      <c r="Q41" s="43"/>
      <c r="R41" s="43"/>
      <c r="S41" s="43"/>
      <c r="T41" s="43"/>
      <c r="U41" s="43"/>
      <c r="V41" s="43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s="42" customFormat="1" ht="9" customHeight="1" x14ac:dyDescent="0.2">
      <c r="A42" s="38"/>
      <c r="B42" s="62">
        <v>760</v>
      </c>
      <c r="C42" s="62">
        <v>770</v>
      </c>
      <c r="D42" s="45">
        <v>10.07</v>
      </c>
      <c r="E42" s="45">
        <v>9.3000000000000007</v>
      </c>
      <c r="F42" s="45">
        <v>8.5299999999999994</v>
      </c>
      <c r="G42" s="45">
        <v>7.76</v>
      </c>
      <c r="H42" s="45">
        <v>6.99</v>
      </c>
      <c r="I42" s="45">
        <v>6.22</v>
      </c>
      <c r="J42" s="45">
        <v>5.45</v>
      </c>
      <c r="K42" s="45">
        <v>4.6900000000000004</v>
      </c>
      <c r="L42" s="45">
        <v>3.92</v>
      </c>
      <c r="M42" s="45">
        <v>3.15</v>
      </c>
      <c r="N42" s="46">
        <v>2.38</v>
      </c>
      <c r="O42" s="43"/>
      <c r="P42" s="43"/>
      <c r="Q42" s="43"/>
      <c r="R42" s="43"/>
      <c r="S42" s="43"/>
      <c r="T42" s="43"/>
      <c r="U42" s="43"/>
      <c r="V42" s="43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s="42" customFormat="1" ht="9" customHeight="1" x14ac:dyDescent="0.2">
      <c r="A43" s="38"/>
      <c r="B43" s="99">
        <v>770</v>
      </c>
      <c r="C43" s="99">
        <v>780</v>
      </c>
      <c r="D43" s="93">
        <v>10.45</v>
      </c>
      <c r="E43" s="93">
        <v>9.68</v>
      </c>
      <c r="F43" s="93">
        <v>8.91</v>
      </c>
      <c r="G43" s="93">
        <v>8.14</v>
      </c>
      <c r="H43" s="93">
        <v>7.37</v>
      </c>
      <c r="I43" s="93">
        <v>6.6</v>
      </c>
      <c r="J43" s="93">
        <v>5.83</v>
      </c>
      <c r="K43" s="93">
        <v>5.07</v>
      </c>
      <c r="L43" s="93">
        <v>4.3</v>
      </c>
      <c r="M43" s="93">
        <v>3.53</v>
      </c>
      <c r="N43" s="94">
        <v>2.76</v>
      </c>
      <c r="O43" s="43"/>
      <c r="P43" s="43"/>
      <c r="Q43" s="43"/>
      <c r="R43" s="43"/>
      <c r="S43" s="43"/>
      <c r="T43" s="43"/>
      <c r="U43" s="43"/>
      <c r="V43" s="43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s="42" customFormat="1" ht="9" customHeight="1" x14ac:dyDescent="0.2">
      <c r="A44" s="38"/>
      <c r="B44" s="62">
        <v>780</v>
      </c>
      <c r="C44" s="62">
        <v>790</v>
      </c>
      <c r="D44" s="45">
        <v>10.83</v>
      </c>
      <c r="E44" s="45">
        <v>10.06</v>
      </c>
      <c r="F44" s="45">
        <v>9.2899999999999991</v>
      </c>
      <c r="G44" s="45">
        <v>8.52</v>
      </c>
      <c r="H44" s="45">
        <v>7.75</v>
      </c>
      <c r="I44" s="45">
        <v>6.98</v>
      </c>
      <c r="J44" s="45">
        <v>6.21</v>
      </c>
      <c r="K44" s="45">
        <v>5.45</v>
      </c>
      <c r="L44" s="45">
        <v>4.68</v>
      </c>
      <c r="M44" s="45">
        <v>3.91</v>
      </c>
      <c r="N44" s="46">
        <v>3.14</v>
      </c>
      <c r="O44" s="43"/>
      <c r="P44" s="43"/>
      <c r="Q44" s="43"/>
      <c r="R44" s="43"/>
      <c r="S44" s="43"/>
      <c r="T44" s="43"/>
      <c r="U44" s="43"/>
      <c r="V44" s="43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s="42" customFormat="1" ht="9" customHeight="1" x14ac:dyDescent="0.2">
      <c r="A45" s="38"/>
      <c r="B45" s="62">
        <v>790</v>
      </c>
      <c r="C45" s="62">
        <v>800</v>
      </c>
      <c r="D45" s="45">
        <v>11.21</v>
      </c>
      <c r="E45" s="45">
        <v>10.44</v>
      </c>
      <c r="F45" s="45">
        <v>9.67</v>
      </c>
      <c r="G45" s="45">
        <v>8.9</v>
      </c>
      <c r="H45" s="45">
        <v>8.1300000000000008</v>
      </c>
      <c r="I45" s="45">
        <v>7.36</v>
      </c>
      <c r="J45" s="45">
        <v>6.59</v>
      </c>
      <c r="K45" s="45">
        <v>5.83</v>
      </c>
      <c r="L45" s="45">
        <v>5.0599999999999996</v>
      </c>
      <c r="M45" s="45">
        <v>4.29</v>
      </c>
      <c r="N45" s="46">
        <v>3.52</v>
      </c>
      <c r="O45" s="43"/>
      <c r="P45" s="43"/>
      <c r="Q45" s="43"/>
      <c r="R45" s="43"/>
      <c r="S45" s="43"/>
      <c r="T45" s="43"/>
      <c r="U45" s="43"/>
      <c r="V45" s="43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s="42" customFormat="1" ht="9" customHeight="1" x14ac:dyDescent="0.2">
      <c r="A46" s="38"/>
      <c r="B46" s="62">
        <v>800</v>
      </c>
      <c r="C46" s="62">
        <v>810</v>
      </c>
      <c r="D46" s="45">
        <v>11.59</v>
      </c>
      <c r="E46" s="45">
        <v>10.82</v>
      </c>
      <c r="F46" s="45">
        <v>10.050000000000001</v>
      </c>
      <c r="G46" s="45">
        <v>9.2799999999999994</v>
      </c>
      <c r="H46" s="45">
        <v>8.51</v>
      </c>
      <c r="I46" s="45">
        <v>7.74</v>
      </c>
      <c r="J46" s="45">
        <v>6.97</v>
      </c>
      <c r="K46" s="45">
        <v>6.21</v>
      </c>
      <c r="L46" s="45">
        <v>5.44</v>
      </c>
      <c r="M46" s="45">
        <v>4.67</v>
      </c>
      <c r="N46" s="46">
        <v>3.9</v>
      </c>
      <c r="O46" s="43"/>
      <c r="P46" s="43"/>
      <c r="Q46" s="43"/>
      <c r="R46" s="43"/>
      <c r="S46" s="43"/>
      <c r="T46" s="43"/>
      <c r="U46" s="43"/>
      <c r="V46" s="43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s="42" customFormat="1" ht="9" customHeight="1" x14ac:dyDescent="0.2">
      <c r="A47" s="38"/>
      <c r="B47" s="99">
        <v>810</v>
      </c>
      <c r="C47" s="99">
        <v>820</v>
      </c>
      <c r="D47" s="93">
        <v>11.97</v>
      </c>
      <c r="E47" s="93">
        <v>11.2</v>
      </c>
      <c r="F47" s="93">
        <v>10.43</v>
      </c>
      <c r="G47" s="93">
        <v>9.66</v>
      </c>
      <c r="H47" s="93">
        <v>8.89</v>
      </c>
      <c r="I47" s="93">
        <v>8.1199999999999992</v>
      </c>
      <c r="J47" s="93">
        <v>7.35</v>
      </c>
      <c r="K47" s="93">
        <v>6.59</v>
      </c>
      <c r="L47" s="93">
        <v>5.82</v>
      </c>
      <c r="M47" s="93">
        <v>5.05</v>
      </c>
      <c r="N47" s="94">
        <v>4.28</v>
      </c>
      <c r="O47" s="43"/>
      <c r="P47" s="43"/>
      <c r="Q47" s="43"/>
      <c r="R47" s="43"/>
      <c r="S47" s="43"/>
      <c r="T47" s="43"/>
      <c r="U47" s="43"/>
      <c r="V47" s="43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s="42" customFormat="1" ht="9" customHeight="1" x14ac:dyDescent="0.2">
      <c r="A48" s="38"/>
      <c r="B48" s="62">
        <v>820</v>
      </c>
      <c r="C48" s="62">
        <v>830</v>
      </c>
      <c r="D48" s="45">
        <v>12.35</v>
      </c>
      <c r="E48" s="45">
        <v>11.58</v>
      </c>
      <c r="F48" s="45">
        <v>10.81</v>
      </c>
      <c r="G48" s="45">
        <v>10.039999999999999</v>
      </c>
      <c r="H48" s="45">
        <v>9.27</v>
      </c>
      <c r="I48" s="45">
        <v>8.5</v>
      </c>
      <c r="J48" s="45">
        <v>7.73</v>
      </c>
      <c r="K48" s="45">
        <v>6.97</v>
      </c>
      <c r="L48" s="45">
        <v>6.2</v>
      </c>
      <c r="M48" s="45">
        <v>5.43</v>
      </c>
      <c r="N48" s="46">
        <v>4.66</v>
      </c>
      <c r="O48" s="43"/>
      <c r="P48" s="43"/>
      <c r="Q48" s="43"/>
      <c r="R48" s="43"/>
      <c r="S48" s="43"/>
      <c r="T48" s="43"/>
      <c r="U48" s="43"/>
      <c r="V48" s="43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s="42" customFormat="1" ht="9" customHeight="1" x14ac:dyDescent="0.2">
      <c r="A49" s="38"/>
      <c r="B49" s="62">
        <v>830</v>
      </c>
      <c r="C49" s="62">
        <v>840</v>
      </c>
      <c r="D49" s="45">
        <v>12.73</v>
      </c>
      <c r="E49" s="45">
        <v>11.96</v>
      </c>
      <c r="F49" s="45">
        <v>11.19</v>
      </c>
      <c r="G49" s="45">
        <v>10.42</v>
      </c>
      <c r="H49" s="45">
        <v>9.65</v>
      </c>
      <c r="I49" s="45">
        <v>8.8800000000000008</v>
      </c>
      <c r="J49" s="45">
        <v>8.11</v>
      </c>
      <c r="K49" s="45">
        <v>7.35</v>
      </c>
      <c r="L49" s="45">
        <v>6.58</v>
      </c>
      <c r="M49" s="45">
        <v>5.81</v>
      </c>
      <c r="N49" s="46">
        <v>5.04</v>
      </c>
      <c r="O49" s="43"/>
      <c r="P49" s="43"/>
      <c r="Q49" s="43"/>
      <c r="R49" s="43"/>
      <c r="S49" s="43"/>
      <c r="T49" s="43"/>
      <c r="U49" s="43"/>
      <c r="V49" s="43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s="42" customFormat="1" ht="9" customHeight="1" x14ac:dyDescent="0.2">
      <c r="A50" s="38"/>
      <c r="B50" s="62">
        <v>840</v>
      </c>
      <c r="C50" s="62">
        <v>850</v>
      </c>
      <c r="D50" s="45">
        <v>13.11</v>
      </c>
      <c r="E50" s="45">
        <v>12.34</v>
      </c>
      <c r="F50" s="45">
        <v>11.57</v>
      </c>
      <c r="G50" s="45">
        <v>10.8</v>
      </c>
      <c r="H50" s="45">
        <v>10.029999999999999</v>
      </c>
      <c r="I50" s="45">
        <v>9.26</v>
      </c>
      <c r="J50" s="45">
        <v>8.49</v>
      </c>
      <c r="K50" s="45">
        <v>7.73</v>
      </c>
      <c r="L50" s="45">
        <v>6.96</v>
      </c>
      <c r="M50" s="45">
        <v>6.19</v>
      </c>
      <c r="N50" s="46">
        <v>5.42</v>
      </c>
      <c r="O50" s="43"/>
      <c r="P50" s="43"/>
      <c r="Q50" s="43"/>
      <c r="R50" s="43"/>
      <c r="S50" s="43"/>
      <c r="T50" s="43"/>
      <c r="U50" s="43"/>
      <c r="V50" s="43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s="42" customFormat="1" ht="9" customHeight="1" x14ac:dyDescent="0.2">
      <c r="A51" s="38"/>
      <c r="B51" s="99">
        <v>850</v>
      </c>
      <c r="C51" s="99">
        <v>860</v>
      </c>
      <c r="D51" s="93">
        <v>13.49</v>
      </c>
      <c r="E51" s="93">
        <v>12.72</v>
      </c>
      <c r="F51" s="93">
        <v>11.95</v>
      </c>
      <c r="G51" s="93">
        <v>11.18</v>
      </c>
      <c r="H51" s="93">
        <v>10.41</v>
      </c>
      <c r="I51" s="93">
        <v>9.64</v>
      </c>
      <c r="J51" s="93">
        <v>8.8699999999999992</v>
      </c>
      <c r="K51" s="93">
        <v>8.11</v>
      </c>
      <c r="L51" s="93">
        <v>7.34</v>
      </c>
      <c r="M51" s="93">
        <v>6.57</v>
      </c>
      <c r="N51" s="94">
        <v>5.8</v>
      </c>
      <c r="O51" s="43"/>
      <c r="P51" s="43"/>
      <c r="Q51" s="43"/>
      <c r="R51" s="43"/>
      <c r="S51" s="43"/>
      <c r="T51" s="43"/>
      <c r="U51" s="43"/>
      <c r="V51" s="43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s="42" customFormat="1" ht="9" customHeight="1" x14ac:dyDescent="0.2">
      <c r="A52" s="38"/>
      <c r="B52" s="62">
        <v>860</v>
      </c>
      <c r="C52" s="62">
        <v>870</v>
      </c>
      <c r="D52" s="45">
        <v>13.87</v>
      </c>
      <c r="E52" s="45">
        <v>13.1</v>
      </c>
      <c r="F52" s="45">
        <v>12.33</v>
      </c>
      <c r="G52" s="45">
        <v>11.56</v>
      </c>
      <c r="H52" s="45">
        <v>10.79</v>
      </c>
      <c r="I52" s="45">
        <v>10.02</v>
      </c>
      <c r="J52" s="45">
        <v>9.25</v>
      </c>
      <c r="K52" s="45">
        <v>8.49</v>
      </c>
      <c r="L52" s="45">
        <v>7.72</v>
      </c>
      <c r="M52" s="45">
        <v>6.95</v>
      </c>
      <c r="N52" s="46">
        <v>6.18</v>
      </c>
      <c r="O52" s="43"/>
      <c r="P52" s="43"/>
      <c r="Q52" s="43"/>
      <c r="R52" s="43"/>
      <c r="S52" s="43"/>
      <c r="T52" s="43"/>
      <c r="U52" s="43"/>
      <c r="V52" s="43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s="42" customFormat="1" ht="9" customHeight="1" x14ac:dyDescent="0.2">
      <c r="A53" s="38"/>
      <c r="B53" s="62">
        <v>870</v>
      </c>
      <c r="C53" s="62">
        <v>880</v>
      </c>
      <c r="D53" s="45">
        <v>14.25</v>
      </c>
      <c r="E53" s="45">
        <v>13.48</v>
      </c>
      <c r="F53" s="45">
        <v>12.71</v>
      </c>
      <c r="G53" s="45">
        <v>11.94</v>
      </c>
      <c r="H53" s="45">
        <v>11.17</v>
      </c>
      <c r="I53" s="45">
        <v>10.4</v>
      </c>
      <c r="J53" s="45">
        <v>9.6300000000000008</v>
      </c>
      <c r="K53" s="45">
        <v>8.8699999999999992</v>
      </c>
      <c r="L53" s="45">
        <v>8.1</v>
      </c>
      <c r="M53" s="45">
        <v>7.33</v>
      </c>
      <c r="N53" s="46">
        <v>6.56</v>
      </c>
      <c r="O53" s="43"/>
      <c r="P53" s="43"/>
      <c r="Q53" s="43"/>
      <c r="R53" s="43"/>
      <c r="S53" s="43"/>
      <c r="T53" s="43"/>
      <c r="U53" s="43"/>
      <c r="V53" s="43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s="42" customFormat="1" ht="9" customHeight="1" x14ac:dyDescent="0.2">
      <c r="A54" s="38"/>
      <c r="B54" s="62">
        <v>880</v>
      </c>
      <c r="C54" s="62">
        <v>890</v>
      </c>
      <c r="D54" s="45">
        <v>14.63</v>
      </c>
      <c r="E54" s="45">
        <v>13.86</v>
      </c>
      <c r="F54" s="45">
        <v>13.09</v>
      </c>
      <c r="G54" s="45">
        <v>12.32</v>
      </c>
      <c r="H54" s="45">
        <v>11.55</v>
      </c>
      <c r="I54" s="45">
        <v>10.78</v>
      </c>
      <c r="J54" s="45">
        <v>10.01</v>
      </c>
      <c r="K54" s="45">
        <v>9.25</v>
      </c>
      <c r="L54" s="45">
        <v>8.48</v>
      </c>
      <c r="M54" s="45">
        <v>7.71</v>
      </c>
      <c r="N54" s="46">
        <v>6.94</v>
      </c>
      <c r="O54" s="43"/>
      <c r="P54" s="43"/>
      <c r="Q54" s="43"/>
      <c r="R54" s="43"/>
      <c r="S54" s="43"/>
      <c r="T54" s="43"/>
      <c r="U54" s="43"/>
      <c r="V54" s="43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s="42" customFormat="1" ht="9" customHeight="1" x14ac:dyDescent="0.2">
      <c r="A55" s="38"/>
      <c r="B55" s="99">
        <v>890</v>
      </c>
      <c r="C55" s="99">
        <v>900</v>
      </c>
      <c r="D55" s="93">
        <v>15.01</v>
      </c>
      <c r="E55" s="93">
        <v>14.24</v>
      </c>
      <c r="F55" s="93">
        <v>13.47</v>
      </c>
      <c r="G55" s="93">
        <v>12.7</v>
      </c>
      <c r="H55" s="93">
        <v>11.93</v>
      </c>
      <c r="I55" s="93">
        <v>11.16</v>
      </c>
      <c r="J55" s="93">
        <v>10.39</v>
      </c>
      <c r="K55" s="93">
        <v>9.6300000000000008</v>
      </c>
      <c r="L55" s="93">
        <v>8.86</v>
      </c>
      <c r="M55" s="93">
        <v>8.09</v>
      </c>
      <c r="N55" s="94">
        <v>7.32</v>
      </c>
      <c r="O55" s="43"/>
      <c r="P55" s="43"/>
      <c r="Q55" s="43"/>
      <c r="R55" s="43"/>
      <c r="S55" s="43"/>
      <c r="T55" s="43"/>
      <c r="U55" s="43"/>
      <c r="V55" s="43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s="42" customFormat="1" ht="9" customHeight="1" x14ac:dyDescent="0.2">
      <c r="A56" s="38"/>
      <c r="B56" s="62">
        <v>900</v>
      </c>
      <c r="C56" s="62">
        <v>910</v>
      </c>
      <c r="D56" s="45">
        <v>15.39</v>
      </c>
      <c r="E56" s="45">
        <v>14.62</v>
      </c>
      <c r="F56" s="45">
        <v>13.85</v>
      </c>
      <c r="G56" s="45">
        <v>13.08</v>
      </c>
      <c r="H56" s="45">
        <v>12.31</v>
      </c>
      <c r="I56" s="45">
        <v>11.54</v>
      </c>
      <c r="J56" s="45">
        <v>10.77</v>
      </c>
      <c r="K56" s="45">
        <v>10.01</v>
      </c>
      <c r="L56" s="45">
        <v>9.24</v>
      </c>
      <c r="M56" s="45">
        <v>8.4700000000000006</v>
      </c>
      <c r="N56" s="46">
        <v>7.7</v>
      </c>
      <c r="O56" s="43"/>
      <c r="P56" s="43"/>
      <c r="Q56" s="43"/>
      <c r="R56" s="43"/>
      <c r="S56" s="43"/>
      <c r="T56" s="43"/>
      <c r="U56" s="43"/>
      <c r="V56" s="43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s="42" customFormat="1" ht="9" customHeight="1" x14ac:dyDescent="0.2">
      <c r="A57" s="38"/>
      <c r="B57" s="62">
        <v>910</v>
      </c>
      <c r="C57" s="62">
        <v>920</v>
      </c>
      <c r="D57" s="45">
        <v>15.77</v>
      </c>
      <c r="E57" s="45">
        <v>15</v>
      </c>
      <c r="F57" s="45">
        <v>14.23</v>
      </c>
      <c r="G57" s="45">
        <v>13.46</v>
      </c>
      <c r="H57" s="45">
        <v>12.69</v>
      </c>
      <c r="I57" s="45">
        <v>11.92</v>
      </c>
      <c r="J57" s="45">
        <v>11.15</v>
      </c>
      <c r="K57" s="45">
        <v>10.39</v>
      </c>
      <c r="L57" s="45">
        <v>9.6199999999999992</v>
      </c>
      <c r="M57" s="45">
        <v>8.85</v>
      </c>
      <c r="N57" s="46">
        <v>8.08</v>
      </c>
      <c r="O57" s="43"/>
      <c r="P57" s="43"/>
      <c r="Q57" s="43"/>
      <c r="R57" s="43"/>
      <c r="S57" s="43"/>
      <c r="T57" s="43"/>
      <c r="U57" s="43"/>
      <c r="V57" s="43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s="42" customFormat="1" ht="9" customHeight="1" x14ac:dyDescent="0.2">
      <c r="A58" s="38"/>
      <c r="B58" s="62">
        <v>920</v>
      </c>
      <c r="C58" s="62">
        <v>930</v>
      </c>
      <c r="D58" s="45">
        <v>16.149999999999999</v>
      </c>
      <c r="E58" s="45">
        <v>15.38</v>
      </c>
      <c r="F58" s="45">
        <v>14.61</v>
      </c>
      <c r="G58" s="45">
        <v>13.84</v>
      </c>
      <c r="H58" s="45">
        <v>13.07</v>
      </c>
      <c r="I58" s="45">
        <v>12.3</v>
      </c>
      <c r="J58" s="45">
        <v>11.53</v>
      </c>
      <c r="K58" s="45">
        <v>10.77</v>
      </c>
      <c r="L58" s="45">
        <v>10</v>
      </c>
      <c r="M58" s="45">
        <v>9.23</v>
      </c>
      <c r="N58" s="46">
        <v>8.4600000000000009</v>
      </c>
      <c r="O58" s="43"/>
      <c r="P58" s="43"/>
      <c r="Q58" s="43"/>
      <c r="R58" s="43"/>
      <c r="S58" s="43"/>
      <c r="T58" s="43"/>
      <c r="U58" s="43"/>
      <c r="V58" s="43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s="42" customFormat="1" ht="9" customHeight="1" x14ac:dyDescent="0.2">
      <c r="A59" s="38"/>
      <c r="B59" s="99">
        <v>930</v>
      </c>
      <c r="C59" s="99">
        <v>940</v>
      </c>
      <c r="D59" s="93">
        <v>16.53</v>
      </c>
      <c r="E59" s="93">
        <v>15.76</v>
      </c>
      <c r="F59" s="93">
        <v>14.99</v>
      </c>
      <c r="G59" s="93">
        <v>14.22</v>
      </c>
      <c r="H59" s="93">
        <v>13.45</v>
      </c>
      <c r="I59" s="93">
        <v>12.68</v>
      </c>
      <c r="J59" s="93">
        <v>11.91</v>
      </c>
      <c r="K59" s="93">
        <v>11.15</v>
      </c>
      <c r="L59" s="93">
        <v>10.38</v>
      </c>
      <c r="M59" s="93">
        <v>9.61</v>
      </c>
      <c r="N59" s="94">
        <v>8.84</v>
      </c>
      <c r="O59" s="43"/>
      <c r="P59" s="43"/>
      <c r="Q59" s="43"/>
      <c r="R59" s="43"/>
      <c r="S59" s="43"/>
      <c r="T59" s="43"/>
      <c r="U59" s="43"/>
      <c r="V59" s="43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s="42" customFormat="1" ht="9" customHeight="1" x14ac:dyDescent="0.2">
      <c r="A60" s="38"/>
      <c r="B60" s="62">
        <v>940</v>
      </c>
      <c r="C60" s="62">
        <v>950</v>
      </c>
      <c r="D60" s="45">
        <v>16.91</v>
      </c>
      <c r="E60" s="45">
        <v>16.14</v>
      </c>
      <c r="F60" s="45">
        <v>15.37</v>
      </c>
      <c r="G60" s="45">
        <v>14.6</v>
      </c>
      <c r="H60" s="45">
        <v>13.83</v>
      </c>
      <c r="I60" s="45">
        <v>13.06</v>
      </c>
      <c r="J60" s="45">
        <v>12.29</v>
      </c>
      <c r="K60" s="45">
        <v>11.53</v>
      </c>
      <c r="L60" s="45">
        <v>10.76</v>
      </c>
      <c r="M60" s="45">
        <v>9.99</v>
      </c>
      <c r="N60" s="46">
        <v>9.2200000000000006</v>
      </c>
      <c r="O60" s="43"/>
      <c r="P60" s="43"/>
      <c r="Q60" s="43"/>
      <c r="R60" s="43"/>
      <c r="S60" s="43"/>
      <c r="T60" s="43"/>
      <c r="U60" s="43"/>
      <c r="V60" s="43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s="42" customFormat="1" ht="9" customHeight="1" x14ac:dyDescent="0.2">
      <c r="A61" s="38"/>
      <c r="B61" s="62">
        <v>950</v>
      </c>
      <c r="C61" s="62">
        <v>960</v>
      </c>
      <c r="D61" s="45">
        <v>17.29</v>
      </c>
      <c r="E61" s="45">
        <v>16.52</v>
      </c>
      <c r="F61" s="45">
        <v>15.75</v>
      </c>
      <c r="G61" s="45">
        <v>14.98</v>
      </c>
      <c r="H61" s="45">
        <v>14.21</v>
      </c>
      <c r="I61" s="45">
        <v>13.44</v>
      </c>
      <c r="J61" s="45">
        <v>12.67</v>
      </c>
      <c r="K61" s="45">
        <v>11.91</v>
      </c>
      <c r="L61" s="45">
        <v>11.14</v>
      </c>
      <c r="M61" s="45">
        <v>10.37</v>
      </c>
      <c r="N61" s="46">
        <v>9.6</v>
      </c>
      <c r="O61" s="43"/>
      <c r="P61" s="43"/>
      <c r="Q61" s="43"/>
      <c r="R61" s="43"/>
      <c r="S61" s="43"/>
      <c r="T61" s="43"/>
      <c r="U61" s="43"/>
      <c r="V61" s="43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s="42" customFormat="1" ht="9" customHeight="1" x14ac:dyDescent="0.2">
      <c r="A62" s="38"/>
      <c r="B62" s="62">
        <v>960</v>
      </c>
      <c r="C62" s="62">
        <v>970</v>
      </c>
      <c r="D62" s="45">
        <v>17.670000000000002</v>
      </c>
      <c r="E62" s="45">
        <v>16.899999999999999</v>
      </c>
      <c r="F62" s="45">
        <v>16.13</v>
      </c>
      <c r="G62" s="45">
        <v>15.36</v>
      </c>
      <c r="H62" s="45">
        <v>14.59</v>
      </c>
      <c r="I62" s="45">
        <v>13.82</v>
      </c>
      <c r="J62" s="45">
        <v>13.05</v>
      </c>
      <c r="K62" s="45">
        <v>12.29</v>
      </c>
      <c r="L62" s="45">
        <v>11.52</v>
      </c>
      <c r="M62" s="45">
        <v>10.75</v>
      </c>
      <c r="N62" s="46">
        <v>9.98</v>
      </c>
      <c r="O62" s="43"/>
      <c r="P62" s="43"/>
      <c r="Q62" s="43"/>
      <c r="R62" s="43"/>
      <c r="S62" s="43"/>
      <c r="T62" s="43"/>
      <c r="U62" s="43"/>
      <c r="V62" s="43"/>
      <c r="W62" s="41"/>
      <c r="X62" s="41"/>
      <c r="Y62" s="41"/>
      <c r="Z62" s="41"/>
      <c r="AA62" s="41"/>
      <c r="AB62" s="41"/>
      <c r="AC62" s="41"/>
      <c r="AD62" s="41"/>
      <c r="AE62" s="41"/>
    </row>
    <row r="63" spans="1:31" s="42" customFormat="1" ht="9" customHeight="1" x14ac:dyDescent="0.2">
      <c r="A63" s="38"/>
      <c r="B63" s="99">
        <v>970</v>
      </c>
      <c r="C63" s="99">
        <v>980</v>
      </c>
      <c r="D63" s="93">
        <v>18.05</v>
      </c>
      <c r="E63" s="93">
        <v>17.28</v>
      </c>
      <c r="F63" s="93">
        <v>16.510000000000002</v>
      </c>
      <c r="G63" s="93">
        <v>15.74</v>
      </c>
      <c r="H63" s="93">
        <v>14.97</v>
      </c>
      <c r="I63" s="93">
        <v>14.2</v>
      </c>
      <c r="J63" s="93">
        <v>13.43</v>
      </c>
      <c r="K63" s="93">
        <v>12.67</v>
      </c>
      <c r="L63" s="93">
        <v>11.9</v>
      </c>
      <c r="M63" s="93">
        <v>11.13</v>
      </c>
      <c r="N63" s="94">
        <v>10.36</v>
      </c>
      <c r="O63" s="43"/>
      <c r="P63" s="43"/>
      <c r="Q63" s="43"/>
      <c r="R63" s="43"/>
      <c r="S63" s="43"/>
      <c r="T63" s="43"/>
      <c r="U63" s="43"/>
      <c r="V63" s="43"/>
      <c r="W63" s="41"/>
      <c r="X63" s="41"/>
      <c r="Y63" s="41"/>
      <c r="Z63" s="41"/>
      <c r="AA63" s="41"/>
      <c r="AB63" s="41"/>
      <c r="AC63" s="41"/>
      <c r="AD63" s="41"/>
      <c r="AE63" s="41"/>
    </row>
    <row r="64" spans="1:31" s="42" customFormat="1" ht="9" customHeight="1" x14ac:dyDescent="0.2">
      <c r="A64" s="38"/>
      <c r="B64" s="62">
        <v>980</v>
      </c>
      <c r="C64" s="62">
        <v>990</v>
      </c>
      <c r="D64" s="45">
        <v>18.43</v>
      </c>
      <c r="E64" s="45">
        <v>17.66</v>
      </c>
      <c r="F64" s="45">
        <v>16.89</v>
      </c>
      <c r="G64" s="45">
        <v>16.12</v>
      </c>
      <c r="H64" s="45">
        <v>15.35</v>
      </c>
      <c r="I64" s="45">
        <v>14.58</v>
      </c>
      <c r="J64" s="45">
        <v>13.81</v>
      </c>
      <c r="K64" s="45">
        <v>13.05</v>
      </c>
      <c r="L64" s="45">
        <v>12.28</v>
      </c>
      <c r="M64" s="45">
        <v>11.51</v>
      </c>
      <c r="N64" s="46">
        <v>10.74</v>
      </c>
      <c r="O64" s="43"/>
      <c r="P64" s="43"/>
      <c r="Q64" s="43"/>
      <c r="R64" s="43"/>
      <c r="S64" s="43"/>
      <c r="T64" s="43"/>
      <c r="U64" s="43"/>
      <c r="V64" s="43"/>
      <c r="W64" s="41"/>
      <c r="X64" s="41"/>
      <c r="Y64" s="41"/>
      <c r="Z64" s="41"/>
      <c r="AA64" s="41"/>
      <c r="AB64" s="41"/>
      <c r="AC64" s="41"/>
      <c r="AD64" s="41"/>
      <c r="AE64" s="41"/>
    </row>
    <row r="65" spans="1:31" s="42" customFormat="1" ht="9" customHeight="1" x14ac:dyDescent="0.2">
      <c r="A65" s="38"/>
      <c r="B65" s="62">
        <v>990</v>
      </c>
      <c r="C65" s="62">
        <v>1000</v>
      </c>
      <c r="D65" s="45">
        <v>18.809999999999999</v>
      </c>
      <c r="E65" s="45">
        <v>18.04</v>
      </c>
      <c r="F65" s="45">
        <v>17.27</v>
      </c>
      <c r="G65" s="45">
        <v>16.5</v>
      </c>
      <c r="H65" s="45">
        <v>15.73</v>
      </c>
      <c r="I65" s="45">
        <v>14.96</v>
      </c>
      <c r="J65" s="45">
        <v>14.19</v>
      </c>
      <c r="K65" s="45">
        <v>13.43</v>
      </c>
      <c r="L65" s="45">
        <v>12.66</v>
      </c>
      <c r="M65" s="45">
        <v>11.89</v>
      </c>
      <c r="N65" s="46">
        <v>11.12</v>
      </c>
      <c r="O65" s="43"/>
      <c r="P65" s="43"/>
      <c r="Q65" s="43"/>
      <c r="R65" s="43"/>
      <c r="S65" s="43"/>
      <c r="T65" s="43"/>
      <c r="U65" s="43"/>
      <c r="V65" s="43"/>
      <c r="W65" s="41"/>
      <c r="X65" s="41"/>
      <c r="Y65" s="41"/>
      <c r="Z65" s="41"/>
      <c r="AA65" s="41"/>
      <c r="AB65" s="41"/>
      <c r="AC65" s="41"/>
      <c r="AD65" s="41"/>
      <c r="AE65" s="41"/>
    </row>
    <row r="66" spans="1:31" s="42" customFormat="1" ht="9" customHeight="1" x14ac:dyDescent="0.2">
      <c r="A66" s="38"/>
      <c r="B66" s="62">
        <v>1000</v>
      </c>
      <c r="C66" s="62">
        <v>1010</v>
      </c>
      <c r="D66" s="45">
        <v>19.190000000000001</v>
      </c>
      <c r="E66" s="45">
        <v>18.420000000000002</v>
      </c>
      <c r="F66" s="45">
        <v>17.649999999999999</v>
      </c>
      <c r="G66" s="45">
        <v>16.88</v>
      </c>
      <c r="H66" s="45">
        <v>16.11</v>
      </c>
      <c r="I66" s="45">
        <v>15.34</v>
      </c>
      <c r="J66" s="45">
        <v>14.57</v>
      </c>
      <c r="K66" s="45">
        <v>13.81</v>
      </c>
      <c r="L66" s="45">
        <v>13.04</v>
      </c>
      <c r="M66" s="45">
        <v>12.27</v>
      </c>
      <c r="N66" s="46">
        <v>11.5</v>
      </c>
      <c r="O66" s="43"/>
      <c r="P66" s="43"/>
      <c r="Q66" s="43"/>
      <c r="R66" s="43"/>
      <c r="S66" s="43"/>
      <c r="T66" s="43"/>
      <c r="U66" s="43"/>
      <c r="V66" s="43"/>
      <c r="W66" s="41"/>
      <c r="X66" s="41"/>
      <c r="Y66" s="41"/>
      <c r="Z66" s="41"/>
      <c r="AA66" s="41"/>
      <c r="AB66" s="41"/>
      <c r="AC66" s="41"/>
      <c r="AD66" s="41"/>
      <c r="AE66" s="41"/>
    </row>
    <row r="67" spans="1:31" s="42" customFormat="1" ht="9" customHeight="1" x14ac:dyDescent="0.2">
      <c r="A67" s="38"/>
      <c r="B67" s="99">
        <v>1010</v>
      </c>
      <c r="C67" s="99">
        <v>1020</v>
      </c>
      <c r="D67" s="93">
        <v>19.57</v>
      </c>
      <c r="E67" s="93">
        <v>18.8</v>
      </c>
      <c r="F67" s="93">
        <v>18.03</v>
      </c>
      <c r="G67" s="93">
        <v>17.260000000000002</v>
      </c>
      <c r="H67" s="93">
        <v>16.489999999999998</v>
      </c>
      <c r="I67" s="93">
        <v>15.72</v>
      </c>
      <c r="J67" s="93">
        <v>14.95</v>
      </c>
      <c r="K67" s="93">
        <v>14.19</v>
      </c>
      <c r="L67" s="93">
        <v>13.42</v>
      </c>
      <c r="M67" s="93">
        <v>12.65</v>
      </c>
      <c r="N67" s="94">
        <v>11.88</v>
      </c>
      <c r="O67" s="43"/>
      <c r="P67" s="43"/>
      <c r="Q67" s="43"/>
      <c r="R67" s="43"/>
      <c r="S67" s="43"/>
      <c r="T67" s="43"/>
      <c r="U67" s="43"/>
      <c r="V67" s="43"/>
      <c r="W67" s="41"/>
      <c r="X67" s="41"/>
      <c r="Y67" s="41"/>
      <c r="Z67" s="41"/>
      <c r="AA67" s="41"/>
      <c r="AB67" s="41"/>
      <c r="AC67" s="41"/>
      <c r="AD67" s="41"/>
      <c r="AE67" s="41"/>
    </row>
    <row r="68" spans="1:31" s="42" customFormat="1" ht="9" customHeight="1" x14ac:dyDescent="0.2">
      <c r="A68" s="38"/>
      <c r="B68" s="62">
        <v>1020</v>
      </c>
      <c r="C68" s="62">
        <v>1030</v>
      </c>
      <c r="D68" s="45">
        <v>19.95</v>
      </c>
      <c r="E68" s="45">
        <v>19.18</v>
      </c>
      <c r="F68" s="45">
        <v>18.41</v>
      </c>
      <c r="G68" s="45">
        <v>17.64</v>
      </c>
      <c r="H68" s="45">
        <v>16.87</v>
      </c>
      <c r="I68" s="45">
        <v>16.100000000000001</v>
      </c>
      <c r="J68" s="45">
        <v>15.33</v>
      </c>
      <c r="K68" s="45">
        <v>14.57</v>
      </c>
      <c r="L68" s="45">
        <v>13.8</v>
      </c>
      <c r="M68" s="45">
        <v>13.03</v>
      </c>
      <c r="N68" s="46">
        <v>12.26</v>
      </c>
      <c r="O68" s="43"/>
      <c r="P68" s="43"/>
      <c r="Q68" s="43"/>
      <c r="R68" s="43"/>
      <c r="S68" s="43"/>
      <c r="T68" s="43"/>
      <c r="U68" s="43"/>
      <c r="V68" s="43"/>
      <c r="W68" s="41"/>
      <c r="X68" s="41"/>
      <c r="Y68" s="41"/>
      <c r="Z68" s="41"/>
      <c r="AA68" s="41"/>
      <c r="AB68" s="41"/>
      <c r="AC68" s="41"/>
      <c r="AD68" s="41"/>
      <c r="AE68" s="41"/>
    </row>
    <row r="69" spans="1:31" s="42" customFormat="1" ht="9" customHeight="1" x14ac:dyDescent="0.2">
      <c r="A69" s="38"/>
      <c r="B69" s="62">
        <v>1030</v>
      </c>
      <c r="C69" s="62">
        <v>1040</v>
      </c>
      <c r="D69" s="45">
        <v>20.329999999999998</v>
      </c>
      <c r="E69" s="45">
        <v>19.559999999999999</v>
      </c>
      <c r="F69" s="45">
        <v>18.79</v>
      </c>
      <c r="G69" s="45">
        <v>18.02</v>
      </c>
      <c r="H69" s="45">
        <v>17.25</v>
      </c>
      <c r="I69" s="45">
        <v>16.48</v>
      </c>
      <c r="J69" s="45">
        <v>15.71</v>
      </c>
      <c r="K69" s="45">
        <v>14.95</v>
      </c>
      <c r="L69" s="45">
        <v>14.18</v>
      </c>
      <c r="M69" s="45">
        <v>13.41</v>
      </c>
      <c r="N69" s="46">
        <v>12.64</v>
      </c>
      <c r="O69" s="43"/>
      <c r="P69" s="43"/>
      <c r="Q69" s="43"/>
      <c r="R69" s="43"/>
      <c r="S69" s="43"/>
      <c r="T69" s="43"/>
      <c r="U69" s="43"/>
      <c r="V69" s="43"/>
      <c r="W69" s="41"/>
      <c r="X69" s="41"/>
      <c r="Y69" s="41"/>
      <c r="Z69" s="41"/>
      <c r="AA69" s="41"/>
      <c r="AB69" s="41"/>
      <c r="AC69" s="41"/>
      <c r="AD69" s="41"/>
      <c r="AE69" s="41"/>
    </row>
    <row r="70" spans="1:31" s="42" customFormat="1" ht="9" customHeight="1" x14ac:dyDescent="0.2">
      <c r="A70" s="38"/>
      <c r="B70" s="62">
        <v>1040</v>
      </c>
      <c r="C70" s="62">
        <v>1050</v>
      </c>
      <c r="D70" s="45">
        <v>20.71</v>
      </c>
      <c r="E70" s="45">
        <v>19.940000000000001</v>
      </c>
      <c r="F70" s="45">
        <v>19.170000000000002</v>
      </c>
      <c r="G70" s="45">
        <v>18.399999999999999</v>
      </c>
      <c r="H70" s="45">
        <v>17.63</v>
      </c>
      <c r="I70" s="45">
        <v>16.86</v>
      </c>
      <c r="J70" s="45">
        <v>16.09</v>
      </c>
      <c r="K70" s="45">
        <v>15.33</v>
      </c>
      <c r="L70" s="45">
        <v>14.56</v>
      </c>
      <c r="M70" s="45">
        <v>13.79</v>
      </c>
      <c r="N70" s="46">
        <v>13.02</v>
      </c>
      <c r="O70" s="43"/>
      <c r="P70" s="43"/>
      <c r="Q70" s="43"/>
      <c r="R70" s="43"/>
      <c r="S70" s="43"/>
      <c r="T70" s="43"/>
      <c r="U70" s="43"/>
      <c r="V70" s="43"/>
      <c r="W70" s="41"/>
      <c r="X70" s="41"/>
      <c r="Y70" s="41"/>
      <c r="Z70" s="41"/>
      <c r="AA70" s="41"/>
      <c r="AB70" s="41"/>
      <c r="AC70" s="41"/>
      <c r="AD70" s="41"/>
      <c r="AE70" s="41"/>
    </row>
    <row r="71" spans="1:31" s="42" customFormat="1" ht="9" customHeight="1" x14ac:dyDescent="0.2">
      <c r="A71" s="38"/>
      <c r="B71" s="99">
        <v>1050</v>
      </c>
      <c r="C71" s="99">
        <v>1060</v>
      </c>
      <c r="D71" s="93">
        <v>21.09</v>
      </c>
      <c r="E71" s="93">
        <v>20.32</v>
      </c>
      <c r="F71" s="93">
        <v>19.55</v>
      </c>
      <c r="G71" s="93">
        <v>18.78</v>
      </c>
      <c r="H71" s="93">
        <v>18.010000000000002</v>
      </c>
      <c r="I71" s="93">
        <v>17.239999999999998</v>
      </c>
      <c r="J71" s="93">
        <v>16.47</v>
      </c>
      <c r="K71" s="93">
        <v>15.71</v>
      </c>
      <c r="L71" s="93">
        <v>14.94</v>
      </c>
      <c r="M71" s="93">
        <v>14.17</v>
      </c>
      <c r="N71" s="94">
        <v>13.4</v>
      </c>
      <c r="O71" s="43"/>
      <c r="P71" s="43"/>
      <c r="Q71" s="43"/>
      <c r="R71" s="43"/>
      <c r="S71" s="43"/>
      <c r="T71" s="43"/>
      <c r="U71" s="43"/>
      <c r="V71" s="43"/>
      <c r="W71" s="41"/>
      <c r="X71" s="41"/>
      <c r="Y71" s="41"/>
      <c r="Z71" s="41"/>
      <c r="AA71" s="41"/>
      <c r="AB71" s="41"/>
      <c r="AC71" s="41"/>
      <c r="AD71" s="41"/>
      <c r="AE71" s="41"/>
    </row>
    <row r="72" spans="1:31" s="42" customFormat="1" ht="9" customHeight="1" x14ac:dyDescent="0.2">
      <c r="A72" s="38"/>
      <c r="B72" s="62">
        <v>1060</v>
      </c>
      <c r="C72" s="62">
        <v>1070</v>
      </c>
      <c r="D72" s="45">
        <v>21.47</v>
      </c>
      <c r="E72" s="45">
        <v>20.7</v>
      </c>
      <c r="F72" s="45">
        <v>19.93</v>
      </c>
      <c r="G72" s="45">
        <v>19.16</v>
      </c>
      <c r="H72" s="45">
        <v>18.39</v>
      </c>
      <c r="I72" s="45">
        <v>17.62</v>
      </c>
      <c r="J72" s="45">
        <v>16.850000000000001</v>
      </c>
      <c r="K72" s="45">
        <v>16.09</v>
      </c>
      <c r="L72" s="45">
        <v>15.32</v>
      </c>
      <c r="M72" s="45">
        <v>14.55</v>
      </c>
      <c r="N72" s="46">
        <v>13.78</v>
      </c>
      <c r="O72" s="43"/>
      <c r="P72" s="43"/>
      <c r="Q72" s="43"/>
      <c r="R72" s="43"/>
      <c r="S72" s="43"/>
      <c r="T72" s="43"/>
      <c r="U72" s="43"/>
      <c r="V72" s="43"/>
      <c r="W72" s="41"/>
      <c r="X72" s="41"/>
      <c r="Y72" s="41"/>
      <c r="Z72" s="41"/>
      <c r="AA72" s="41"/>
      <c r="AB72" s="41"/>
      <c r="AC72" s="41"/>
      <c r="AD72" s="41"/>
      <c r="AE72" s="41"/>
    </row>
    <row r="73" spans="1:31" s="42" customFormat="1" ht="9" customHeight="1" x14ac:dyDescent="0.2">
      <c r="A73" s="38"/>
      <c r="B73" s="62">
        <v>1070</v>
      </c>
      <c r="C73" s="62">
        <v>1080</v>
      </c>
      <c r="D73" s="45">
        <v>21.85</v>
      </c>
      <c r="E73" s="45">
        <v>21.08</v>
      </c>
      <c r="F73" s="45">
        <v>20.309999999999999</v>
      </c>
      <c r="G73" s="45">
        <v>19.54</v>
      </c>
      <c r="H73" s="45">
        <v>18.77</v>
      </c>
      <c r="I73" s="45">
        <v>18</v>
      </c>
      <c r="J73" s="45">
        <v>17.23</v>
      </c>
      <c r="K73" s="45">
        <v>16.47</v>
      </c>
      <c r="L73" s="45">
        <v>15.7</v>
      </c>
      <c r="M73" s="45">
        <v>14.93</v>
      </c>
      <c r="N73" s="46">
        <v>14.16</v>
      </c>
      <c r="O73" s="43"/>
      <c r="P73" s="43"/>
      <c r="Q73" s="43"/>
      <c r="R73" s="43"/>
      <c r="S73" s="43"/>
      <c r="T73" s="43"/>
      <c r="U73" s="43"/>
      <c r="V73" s="43"/>
      <c r="W73" s="41"/>
      <c r="X73" s="41"/>
      <c r="Y73" s="41"/>
      <c r="Z73" s="41"/>
      <c r="AA73" s="41"/>
      <c r="AB73" s="41"/>
      <c r="AC73" s="41"/>
      <c r="AD73" s="41"/>
      <c r="AE73" s="41"/>
    </row>
    <row r="74" spans="1:31" s="42" customFormat="1" ht="9" customHeight="1" x14ac:dyDescent="0.2">
      <c r="A74" s="38"/>
      <c r="B74" s="62">
        <v>1080</v>
      </c>
      <c r="C74" s="62">
        <v>1090</v>
      </c>
      <c r="D74" s="45">
        <v>22.23</v>
      </c>
      <c r="E74" s="45">
        <v>21.46</v>
      </c>
      <c r="F74" s="45">
        <v>20.69</v>
      </c>
      <c r="G74" s="45">
        <v>19.920000000000002</v>
      </c>
      <c r="H74" s="45">
        <v>19.149999999999999</v>
      </c>
      <c r="I74" s="45">
        <v>18.38</v>
      </c>
      <c r="J74" s="45">
        <v>17.61</v>
      </c>
      <c r="K74" s="45">
        <v>16.850000000000001</v>
      </c>
      <c r="L74" s="45">
        <v>16.079999999999998</v>
      </c>
      <c r="M74" s="45">
        <v>15.31</v>
      </c>
      <c r="N74" s="46">
        <v>14.54</v>
      </c>
      <c r="O74" s="43"/>
      <c r="P74" s="43"/>
      <c r="Q74" s="43"/>
      <c r="R74" s="43"/>
      <c r="S74" s="43"/>
      <c r="T74" s="43"/>
      <c r="U74" s="43"/>
      <c r="V74" s="43"/>
      <c r="W74" s="41"/>
      <c r="X74" s="41"/>
      <c r="Y74" s="41"/>
      <c r="Z74" s="41"/>
      <c r="AA74" s="41"/>
      <c r="AB74" s="41"/>
      <c r="AC74" s="41"/>
      <c r="AD74" s="41"/>
      <c r="AE74" s="41"/>
    </row>
    <row r="75" spans="1:31" s="42" customFormat="1" ht="9" customHeight="1" x14ac:dyDescent="0.2">
      <c r="A75" s="38"/>
      <c r="B75" s="99">
        <v>1090</v>
      </c>
      <c r="C75" s="99">
        <v>1100</v>
      </c>
      <c r="D75" s="93">
        <v>22.61</v>
      </c>
      <c r="E75" s="93">
        <v>21.84</v>
      </c>
      <c r="F75" s="93">
        <v>21.07</v>
      </c>
      <c r="G75" s="93">
        <v>20.3</v>
      </c>
      <c r="H75" s="93">
        <v>19.53</v>
      </c>
      <c r="I75" s="93">
        <v>18.760000000000002</v>
      </c>
      <c r="J75" s="93">
        <v>17.989999999999998</v>
      </c>
      <c r="K75" s="93">
        <v>17.23</v>
      </c>
      <c r="L75" s="93">
        <v>16.46</v>
      </c>
      <c r="M75" s="93">
        <v>15.69</v>
      </c>
      <c r="N75" s="94">
        <v>14.92</v>
      </c>
      <c r="O75" s="43"/>
      <c r="P75" s="43"/>
      <c r="Q75" s="43"/>
      <c r="R75" s="43"/>
      <c r="S75" s="43"/>
      <c r="T75" s="43"/>
      <c r="U75" s="43"/>
      <c r="V75" s="43"/>
      <c r="W75" s="41"/>
      <c r="X75" s="41"/>
      <c r="Y75" s="41"/>
      <c r="Z75" s="41"/>
      <c r="AA75" s="41"/>
      <c r="AB75" s="41"/>
      <c r="AC75" s="41"/>
      <c r="AD75" s="41"/>
      <c r="AE75" s="41"/>
    </row>
    <row r="76" spans="1:31" s="42" customFormat="1" ht="9" customHeight="1" x14ac:dyDescent="0.2">
      <c r="A76" s="38"/>
      <c r="B76" s="62">
        <v>1100</v>
      </c>
      <c r="C76" s="62">
        <v>1110</v>
      </c>
      <c r="D76" s="45">
        <v>22.99</v>
      </c>
      <c r="E76" s="45">
        <v>22.22</v>
      </c>
      <c r="F76" s="45">
        <v>21.45</v>
      </c>
      <c r="G76" s="45">
        <v>20.68</v>
      </c>
      <c r="H76" s="45">
        <v>19.91</v>
      </c>
      <c r="I76" s="45">
        <v>19.14</v>
      </c>
      <c r="J76" s="45">
        <v>18.37</v>
      </c>
      <c r="K76" s="45">
        <v>17.61</v>
      </c>
      <c r="L76" s="45">
        <v>16.84</v>
      </c>
      <c r="M76" s="45">
        <v>16.07</v>
      </c>
      <c r="N76" s="46">
        <v>15.3</v>
      </c>
      <c r="O76" s="43"/>
      <c r="P76" s="43"/>
      <c r="Q76" s="43"/>
      <c r="R76" s="43"/>
      <c r="S76" s="43"/>
      <c r="T76" s="43"/>
      <c r="U76" s="43"/>
      <c r="V76" s="43"/>
      <c r="W76" s="41"/>
      <c r="X76" s="41"/>
      <c r="Y76" s="41"/>
      <c r="Z76" s="41"/>
      <c r="AA76" s="41"/>
      <c r="AB76" s="41"/>
      <c r="AC76" s="41"/>
      <c r="AD76" s="41"/>
      <c r="AE76" s="41"/>
    </row>
    <row r="77" spans="1:31" s="42" customFormat="1" ht="9" customHeight="1" x14ac:dyDescent="0.2">
      <c r="A77" s="38"/>
      <c r="B77" s="62">
        <v>1110</v>
      </c>
      <c r="C77" s="62">
        <v>1120</v>
      </c>
      <c r="D77" s="45">
        <v>23.37</v>
      </c>
      <c r="E77" s="45">
        <v>22.6</v>
      </c>
      <c r="F77" s="45">
        <v>21.83</v>
      </c>
      <c r="G77" s="45">
        <v>21.06</v>
      </c>
      <c r="H77" s="45">
        <v>20.29</v>
      </c>
      <c r="I77" s="45">
        <v>19.52</v>
      </c>
      <c r="J77" s="45">
        <v>18.75</v>
      </c>
      <c r="K77" s="45">
        <v>17.989999999999998</v>
      </c>
      <c r="L77" s="45">
        <v>17.22</v>
      </c>
      <c r="M77" s="45">
        <v>16.45</v>
      </c>
      <c r="N77" s="46">
        <v>15.68</v>
      </c>
      <c r="O77" s="43"/>
      <c r="P77" s="43"/>
      <c r="Q77" s="43"/>
      <c r="R77" s="43"/>
      <c r="S77" s="43"/>
      <c r="T77" s="43"/>
      <c r="U77" s="43"/>
      <c r="V77" s="43"/>
      <c r="W77" s="41"/>
      <c r="X77" s="41"/>
      <c r="Y77" s="41"/>
      <c r="Z77" s="41"/>
      <c r="AA77" s="41"/>
      <c r="AB77" s="41"/>
      <c r="AC77" s="41"/>
      <c r="AD77" s="41"/>
      <c r="AE77" s="41"/>
    </row>
    <row r="78" spans="1:31" s="42" customFormat="1" ht="9" customHeight="1" x14ac:dyDescent="0.2">
      <c r="A78" s="38"/>
      <c r="B78" s="62">
        <v>1120</v>
      </c>
      <c r="C78" s="62">
        <v>1130</v>
      </c>
      <c r="D78" s="45">
        <v>23.75</v>
      </c>
      <c r="E78" s="45">
        <v>22.98</v>
      </c>
      <c r="F78" s="45">
        <v>22.21</v>
      </c>
      <c r="G78" s="45">
        <v>21.44</v>
      </c>
      <c r="H78" s="45">
        <v>20.67</v>
      </c>
      <c r="I78" s="45">
        <v>19.899999999999999</v>
      </c>
      <c r="J78" s="45">
        <v>19.13</v>
      </c>
      <c r="K78" s="45">
        <v>18.37</v>
      </c>
      <c r="L78" s="45">
        <v>17.600000000000001</v>
      </c>
      <c r="M78" s="45">
        <v>16.829999999999998</v>
      </c>
      <c r="N78" s="46">
        <v>16.059999999999999</v>
      </c>
      <c r="O78" s="43"/>
      <c r="P78" s="43"/>
      <c r="Q78" s="43"/>
      <c r="R78" s="43"/>
      <c r="S78" s="43"/>
      <c r="T78" s="43"/>
      <c r="U78" s="43"/>
      <c r="V78" s="43"/>
      <c r="W78" s="41"/>
      <c r="X78" s="41"/>
      <c r="Y78" s="41"/>
      <c r="Z78" s="41"/>
      <c r="AA78" s="41"/>
      <c r="AB78" s="41"/>
      <c r="AC78" s="41"/>
      <c r="AD78" s="41"/>
      <c r="AE78" s="41"/>
    </row>
    <row r="79" spans="1:31" s="42" customFormat="1" ht="9" customHeight="1" x14ac:dyDescent="0.2">
      <c r="A79" s="38"/>
      <c r="B79" s="99">
        <v>1130</v>
      </c>
      <c r="C79" s="99">
        <v>1140</v>
      </c>
      <c r="D79" s="93">
        <v>24.13</v>
      </c>
      <c r="E79" s="93">
        <v>23.36</v>
      </c>
      <c r="F79" s="93">
        <v>22.59</v>
      </c>
      <c r="G79" s="93">
        <v>21.82</v>
      </c>
      <c r="H79" s="93">
        <v>21.05</v>
      </c>
      <c r="I79" s="93">
        <v>20.28</v>
      </c>
      <c r="J79" s="93">
        <v>19.510000000000002</v>
      </c>
      <c r="K79" s="93">
        <v>18.75</v>
      </c>
      <c r="L79" s="93">
        <v>17.98</v>
      </c>
      <c r="M79" s="93">
        <v>17.21</v>
      </c>
      <c r="N79" s="94">
        <v>16.440000000000001</v>
      </c>
      <c r="O79" s="43"/>
      <c r="P79" s="43"/>
      <c r="Q79" s="43"/>
      <c r="R79" s="43"/>
      <c r="S79" s="43"/>
      <c r="T79" s="43"/>
      <c r="U79" s="43"/>
      <c r="V79" s="43"/>
      <c r="W79" s="41"/>
      <c r="X79" s="41"/>
      <c r="Y79" s="41"/>
      <c r="Z79" s="41"/>
      <c r="AA79" s="41"/>
      <c r="AB79" s="41"/>
      <c r="AC79" s="41"/>
      <c r="AD79" s="41"/>
      <c r="AE79" s="41"/>
    </row>
    <row r="80" spans="1:31" s="42" customFormat="1" ht="9" customHeight="1" x14ac:dyDescent="0.2">
      <c r="A80" s="38"/>
      <c r="B80" s="62">
        <v>1140</v>
      </c>
      <c r="C80" s="62">
        <v>1150</v>
      </c>
      <c r="D80" s="45">
        <v>24.51</v>
      </c>
      <c r="E80" s="45">
        <v>23.74</v>
      </c>
      <c r="F80" s="45">
        <v>22.97</v>
      </c>
      <c r="G80" s="45">
        <v>22.2</v>
      </c>
      <c r="H80" s="45">
        <v>21.43</v>
      </c>
      <c r="I80" s="45">
        <v>20.66</v>
      </c>
      <c r="J80" s="45">
        <v>19.89</v>
      </c>
      <c r="K80" s="45">
        <v>19.13</v>
      </c>
      <c r="L80" s="45">
        <v>18.36</v>
      </c>
      <c r="M80" s="45">
        <v>17.59</v>
      </c>
      <c r="N80" s="46">
        <v>16.82</v>
      </c>
      <c r="O80" s="43"/>
      <c r="P80" s="43"/>
      <c r="Q80" s="43"/>
      <c r="R80" s="43"/>
      <c r="S80" s="43"/>
      <c r="T80" s="43"/>
      <c r="U80" s="43"/>
      <c r="V80" s="43"/>
      <c r="W80" s="41"/>
      <c r="X80" s="41"/>
      <c r="Y80" s="41"/>
      <c r="Z80" s="41"/>
      <c r="AA80" s="41"/>
      <c r="AB80" s="41"/>
      <c r="AC80" s="41"/>
      <c r="AD80" s="41"/>
      <c r="AE80" s="41"/>
    </row>
    <row r="81" spans="1:31" s="42" customFormat="1" ht="9" customHeight="1" x14ac:dyDescent="0.2">
      <c r="A81" s="38"/>
      <c r="B81" s="62">
        <v>1150</v>
      </c>
      <c r="C81" s="62">
        <v>1160</v>
      </c>
      <c r="D81" s="45">
        <v>24.89</v>
      </c>
      <c r="E81" s="45">
        <v>24.12</v>
      </c>
      <c r="F81" s="45">
        <v>23.35</v>
      </c>
      <c r="G81" s="45">
        <v>22.58</v>
      </c>
      <c r="H81" s="45">
        <v>21.81</v>
      </c>
      <c r="I81" s="45">
        <v>21.04</v>
      </c>
      <c r="J81" s="45">
        <v>20.27</v>
      </c>
      <c r="K81" s="45">
        <v>19.510000000000002</v>
      </c>
      <c r="L81" s="45">
        <v>18.739999999999998</v>
      </c>
      <c r="M81" s="45">
        <v>17.97</v>
      </c>
      <c r="N81" s="46">
        <v>17.2</v>
      </c>
      <c r="O81" s="43"/>
      <c r="P81" s="43"/>
      <c r="Q81" s="43"/>
      <c r="R81" s="43"/>
      <c r="S81" s="43"/>
      <c r="T81" s="43"/>
      <c r="U81" s="43"/>
      <c r="V81" s="43"/>
      <c r="W81" s="41"/>
      <c r="X81" s="41"/>
      <c r="Y81" s="41"/>
      <c r="Z81" s="41"/>
      <c r="AA81" s="41"/>
      <c r="AB81" s="41"/>
      <c r="AC81" s="41"/>
      <c r="AD81" s="41"/>
      <c r="AE81" s="41"/>
    </row>
    <row r="82" spans="1:31" s="42" customFormat="1" ht="9" customHeight="1" x14ac:dyDescent="0.2">
      <c r="A82" s="38"/>
      <c r="B82" s="62">
        <v>1160</v>
      </c>
      <c r="C82" s="62">
        <v>1170</v>
      </c>
      <c r="D82" s="45">
        <v>25.27</v>
      </c>
      <c r="E82" s="45">
        <v>24.5</v>
      </c>
      <c r="F82" s="45">
        <v>23.73</v>
      </c>
      <c r="G82" s="45">
        <v>22.96</v>
      </c>
      <c r="H82" s="45">
        <v>22.19</v>
      </c>
      <c r="I82" s="45">
        <v>21.42</v>
      </c>
      <c r="J82" s="45">
        <v>20.65</v>
      </c>
      <c r="K82" s="45">
        <v>19.89</v>
      </c>
      <c r="L82" s="45">
        <v>19.12</v>
      </c>
      <c r="M82" s="45">
        <v>18.350000000000001</v>
      </c>
      <c r="N82" s="46">
        <v>17.579999999999998</v>
      </c>
      <c r="O82" s="43"/>
      <c r="P82" s="43"/>
      <c r="Q82" s="43"/>
      <c r="R82" s="43"/>
      <c r="S82" s="43"/>
      <c r="T82" s="43"/>
      <c r="U82" s="43"/>
      <c r="V82" s="43"/>
      <c r="W82" s="41"/>
      <c r="X82" s="41"/>
      <c r="Y82" s="41"/>
      <c r="Z82" s="41"/>
      <c r="AA82" s="41"/>
      <c r="AB82" s="41"/>
      <c r="AC82" s="41"/>
      <c r="AD82" s="41"/>
      <c r="AE82" s="41"/>
    </row>
    <row r="83" spans="1:31" s="42" customFormat="1" ht="9" customHeight="1" x14ac:dyDescent="0.2">
      <c r="A83" s="38"/>
      <c r="B83" s="99">
        <v>1170</v>
      </c>
      <c r="C83" s="99">
        <v>1180</v>
      </c>
      <c r="D83" s="93">
        <v>25.65</v>
      </c>
      <c r="E83" s="93">
        <v>24.88</v>
      </c>
      <c r="F83" s="93">
        <v>24.11</v>
      </c>
      <c r="G83" s="93">
        <v>23.34</v>
      </c>
      <c r="H83" s="93">
        <v>22.57</v>
      </c>
      <c r="I83" s="93">
        <v>21.8</v>
      </c>
      <c r="J83" s="93">
        <v>21.03</v>
      </c>
      <c r="K83" s="93">
        <v>20.27</v>
      </c>
      <c r="L83" s="93">
        <v>19.5</v>
      </c>
      <c r="M83" s="93">
        <v>18.73</v>
      </c>
      <c r="N83" s="94">
        <v>17.96</v>
      </c>
      <c r="O83" s="43"/>
      <c r="P83" s="43"/>
      <c r="Q83" s="43"/>
      <c r="R83" s="43"/>
      <c r="S83" s="43"/>
      <c r="T83" s="43"/>
      <c r="U83" s="43"/>
      <c r="V83" s="43"/>
      <c r="W83" s="41"/>
      <c r="X83" s="41"/>
      <c r="Y83" s="41"/>
      <c r="Z83" s="41"/>
      <c r="AA83" s="41"/>
      <c r="AB83" s="41"/>
      <c r="AC83" s="41"/>
      <c r="AD83" s="41"/>
      <c r="AE83" s="41"/>
    </row>
    <row r="84" spans="1:31" s="42" customFormat="1" ht="9" customHeight="1" x14ac:dyDescent="0.2">
      <c r="A84" s="38"/>
      <c r="B84" s="62">
        <v>1180</v>
      </c>
      <c r="C84" s="62">
        <v>1190</v>
      </c>
      <c r="D84" s="45">
        <v>26.03</v>
      </c>
      <c r="E84" s="45">
        <v>25.26</v>
      </c>
      <c r="F84" s="45">
        <v>24.49</v>
      </c>
      <c r="G84" s="45">
        <v>23.72</v>
      </c>
      <c r="H84" s="45">
        <v>22.95</v>
      </c>
      <c r="I84" s="45">
        <v>22.18</v>
      </c>
      <c r="J84" s="45">
        <v>21.41</v>
      </c>
      <c r="K84" s="45">
        <v>20.65</v>
      </c>
      <c r="L84" s="45">
        <v>19.88</v>
      </c>
      <c r="M84" s="45">
        <v>19.11</v>
      </c>
      <c r="N84" s="46">
        <v>18.34</v>
      </c>
      <c r="O84" s="43"/>
      <c r="P84" s="43"/>
      <c r="Q84" s="43"/>
      <c r="R84" s="43"/>
      <c r="S84" s="43"/>
      <c r="T84" s="43"/>
      <c r="U84" s="43"/>
      <c r="V84" s="43"/>
      <c r="W84" s="41"/>
      <c r="X84" s="41"/>
      <c r="Y84" s="41"/>
      <c r="Z84" s="41"/>
      <c r="AA84" s="41"/>
      <c r="AB84" s="41"/>
      <c r="AC84" s="41"/>
      <c r="AD84" s="41"/>
      <c r="AE84" s="41"/>
    </row>
    <row r="85" spans="1:31" s="42" customFormat="1" ht="9" customHeight="1" x14ac:dyDescent="0.2">
      <c r="A85" s="38"/>
      <c r="B85" s="62">
        <v>1190</v>
      </c>
      <c r="C85" s="62">
        <v>1200</v>
      </c>
      <c r="D85" s="45">
        <v>26.41</v>
      </c>
      <c r="E85" s="45">
        <v>25.64</v>
      </c>
      <c r="F85" s="45">
        <v>24.87</v>
      </c>
      <c r="G85" s="45">
        <v>24.1</v>
      </c>
      <c r="H85" s="45">
        <v>23.33</v>
      </c>
      <c r="I85" s="45">
        <v>22.56</v>
      </c>
      <c r="J85" s="45">
        <v>21.79</v>
      </c>
      <c r="K85" s="45">
        <v>21.03</v>
      </c>
      <c r="L85" s="45">
        <v>20.260000000000002</v>
      </c>
      <c r="M85" s="45">
        <v>19.489999999999998</v>
      </c>
      <c r="N85" s="46">
        <v>18.72</v>
      </c>
      <c r="O85" s="43"/>
      <c r="P85" s="43"/>
      <c r="Q85" s="43"/>
      <c r="R85" s="43"/>
      <c r="S85" s="43"/>
      <c r="T85" s="43"/>
      <c r="U85" s="43"/>
      <c r="V85" s="43"/>
      <c r="W85" s="41"/>
      <c r="X85" s="41"/>
      <c r="Y85" s="41"/>
      <c r="Z85" s="41"/>
      <c r="AA85" s="41"/>
      <c r="AB85" s="41"/>
      <c r="AC85" s="41"/>
      <c r="AD85" s="41"/>
      <c r="AE85" s="41"/>
    </row>
    <row r="86" spans="1:31" s="42" customFormat="1" ht="9" customHeight="1" x14ac:dyDescent="0.2">
      <c r="A86" s="38"/>
      <c r="B86" s="62">
        <v>1200</v>
      </c>
      <c r="C86" s="62">
        <v>1210</v>
      </c>
      <c r="D86" s="45">
        <v>26.79</v>
      </c>
      <c r="E86" s="45">
        <v>26.02</v>
      </c>
      <c r="F86" s="45">
        <v>25.25</v>
      </c>
      <c r="G86" s="45">
        <v>24.48</v>
      </c>
      <c r="H86" s="45">
        <v>23.71</v>
      </c>
      <c r="I86" s="45">
        <v>22.94</v>
      </c>
      <c r="J86" s="45">
        <v>22.17</v>
      </c>
      <c r="K86" s="45">
        <v>21.41</v>
      </c>
      <c r="L86" s="45">
        <v>20.64</v>
      </c>
      <c r="M86" s="45">
        <v>19.87</v>
      </c>
      <c r="N86" s="46">
        <v>19.100000000000001</v>
      </c>
      <c r="O86" s="43"/>
      <c r="P86" s="43"/>
      <c r="Q86" s="43"/>
      <c r="R86" s="43"/>
      <c r="S86" s="43"/>
      <c r="T86" s="43"/>
      <c r="U86" s="43"/>
      <c r="V86" s="43"/>
      <c r="W86" s="41"/>
      <c r="X86" s="41"/>
      <c r="Y86" s="41"/>
      <c r="Z86" s="41"/>
      <c r="AA86" s="41"/>
      <c r="AB86" s="41"/>
      <c r="AC86" s="41"/>
      <c r="AD86" s="41"/>
      <c r="AE86" s="41"/>
    </row>
    <row r="87" spans="1:31" s="42" customFormat="1" ht="9" customHeight="1" x14ac:dyDescent="0.2">
      <c r="A87" s="38"/>
      <c r="B87" s="99">
        <v>1210</v>
      </c>
      <c r="C87" s="99">
        <v>1220</v>
      </c>
      <c r="D87" s="93">
        <v>27.17</v>
      </c>
      <c r="E87" s="93">
        <v>26.4</v>
      </c>
      <c r="F87" s="93">
        <v>25.63</v>
      </c>
      <c r="G87" s="93">
        <v>24.86</v>
      </c>
      <c r="H87" s="93">
        <v>24.09</v>
      </c>
      <c r="I87" s="93">
        <v>23.32</v>
      </c>
      <c r="J87" s="93">
        <v>22.55</v>
      </c>
      <c r="K87" s="93">
        <v>21.79</v>
      </c>
      <c r="L87" s="93">
        <v>21.02</v>
      </c>
      <c r="M87" s="93">
        <v>20.25</v>
      </c>
      <c r="N87" s="94">
        <v>19.48</v>
      </c>
      <c r="O87" s="43"/>
      <c r="P87" s="43"/>
      <c r="Q87" s="43"/>
      <c r="R87" s="43"/>
      <c r="S87" s="43"/>
      <c r="T87" s="43"/>
      <c r="U87" s="43"/>
      <c r="V87" s="43"/>
      <c r="W87" s="41"/>
      <c r="X87" s="41"/>
      <c r="Y87" s="41"/>
      <c r="Z87" s="41"/>
      <c r="AA87" s="41"/>
      <c r="AB87" s="41"/>
      <c r="AC87" s="41"/>
      <c r="AD87" s="41"/>
      <c r="AE87" s="41"/>
    </row>
    <row r="88" spans="1:31" s="44" customFormat="1" ht="9" customHeight="1" thickBot="1" x14ac:dyDescent="0.25">
      <c r="A88" s="38"/>
      <c r="B88" s="62">
        <v>1220</v>
      </c>
      <c r="C88" s="62">
        <v>1230</v>
      </c>
      <c r="D88" s="45">
        <v>27.55</v>
      </c>
      <c r="E88" s="45">
        <v>26.78</v>
      </c>
      <c r="F88" s="45">
        <v>26.01</v>
      </c>
      <c r="G88" s="45">
        <v>25.24</v>
      </c>
      <c r="H88" s="45">
        <v>24.47</v>
      </c>
      <c r="I88" s="45">
        <v>23.7</v>
      </c>
      <c r="J88" s="45">
        <v>22.93</v>
      </c>
      <c r="K88" s="45">
        <v>22.17</v>
      </c>
      <c r="L88" s="45">
        <v>21.4</v>
      </c>
      <c r="M88" s="45">
        <v>20.63</v>
      </c>
      <c r="N88" s="46">
        <v>19.86</v>
      </c>
      <c r="O88" s="72"/>
      <c r="P88" s="72"/>
      <c r="Q88" s="72"/>
      <c r="R88" s="72"/>
      <c r="S88" s="72"/>
      <c r="T88" s="72"/>
      <c r="U88" s="72"/>
      <c r="V88" s="72"/>
      <c r="W88" s="39"/>
      <c r="X88" s="39"/>
      <c r="Y88" s="39"/>
      <c r="Z88" s="39"/>
      <c r="AA88" s="39"/>
      <c r="AB88" s="39"/>
      <c r="AC88" s="39"/>
      <c r="AD88" s="39"/>
      <c r="AE88" s="39"/>
    </row>
    <row r="89" spans="1:31" s="40" customFormat="1" ht="9" customHeight="1" x14ac:dyDescent="0.2">
      <c r="A89" s="38"/>
      <c r="B89" s="62">
        <v>1230</v>
      </c>
      <c r="C89" s="62">
        <v>1240</v>
      </c>
      <c r="D89" s="45">
        <v>27.93</v>
      </c>
      <c r="E89" s="45">
        <v>27.16</v>
      </c>
      <c r="F89" s="45">
        <v>26.39</v>
      </c>
      <c r="G89" s="45">
        <v>25.62</v>
      </c>
      <c r="H89" s="45">
        <v>24.85</v>
      </c>
      <c r="I89" s="45">
        <v>24.08</v>
      </c>
      <c r="J89" s="45">
        <v>23.31</v>
      </c>
      <c r="K89" s="45">
        <v>22.55</v>
      </c>
      <c r="L89" s="45">
        <v>21.78</v>
      </c>
      <c r="M89" s="45">
        <v>21.01</v>
      </c>
      <c r="N89" s="46">
        <v>20.239999999999998</v>
      </c>
      <c r="O89" s="72"/>
      <c r="P89" s="72"/>
      <c r="Q89" s="72"/>
      <c r="R89" s="72"/>
      <c r="S89" s="72"/>
      <c r="T89" s="72"/>
      <c r="U89" s="72"/>
      <c r="V89" s="72"/>
      <c r="W89" s="39"/>
      <c r="X89" s="39"/>
      <c r="Y89" s="39"/>
      <c r="Z89" s="39"/>
      <c r="AA89" s="39"/>
      <c r="AB89" s="39"/>
      <c r="AC89" s="39"/>
      <c r="AD89" s="39"/>
      <c r="AE89" s="39"/>
    </row>
    <row r="90" spans="1:31" s="40" customFormat="1" ht="9" customHeight="1" x14ac:dyDescent="0.2">
      <c r="A90" s="38"/>
      <c r="B90" s="62">
        <v>1240</v>
      </c>
      <c r="C90" s="62">
        <v>1250</v>
      </c>
      <c r="D90" s="45">
        <v>28.31</v>
      </c>
      <c r="E90" s="45">
        <v>27.54</v>
      </c>
      <c r="F90" s="45">
        <v>26.77</v>
      </c>
      <c r="G90" s="45">
        <v>26</v>
      </c>
      <c r="H90" s="45">
        <v>25.23</v>
      </c>
      <c r="I90" s="45">
        <v>24.46</v>
      </c>
      <c r="J90" s="45">
        <v>23.69</v>
      </c>
      <c r="K90" s="45">
        <v>22.93</v>
      </c>
      <c r="L90" s="45">
        <v>22.16</v>
      </c>
      <c r="M90" s="45">
        <v>21.39</v>
      </c>
      <c r="N90" s="46">
        <v>20.62</v>
      </c>
      <c r="O90" s="72"/>
      <c r="P90" s="72"/>
      <c r="Q90" s="72"/>
      <c r="R90" s="72"/>
      <c r="S90" s="72"/>
      <c r="T90" s="72"/>
      <c r="U90" s="72"/>
      <c r="V90" s="72"/>
      <c r="W90" s="39"/>
      <c r="X90" s="39"/>
      <c r="Y90" s="39"/>
      <c r="Z90" s="39"/>
      <c r="AA90" s="39"/>
      <c r="AB90" s="39"/>
      <c r="AC90" s="39"/>
      <c r="AD90" s="39"/>
      <c r="AE90" s="39"/>
    </row>
    <row r="91" spans="1:31" s="40" customFormat="1" ht="9" customHeight="1" x14ac:dyDescent="0.2">
      <c r="A91" s="38"/>
      <c r="B91" s="99">
        <v>1250</v>
      </c>
      <c r="C91" s="99">
        <v>1260</v>
      </c>
      <c r="D91" s="93">
        <v>28.69</v>
      </c>
      <c r="E91" s="93">
        <v>27.92</v>
      </c>
      <c r="F91" s="93">
        <v>27.15</v>
      </c>
      <c r="G91" s="93">
        <v>26.38</v>
      </c>
      <c r="H91" s="93">
        <v>25.61</v>
      </c>
      <c r="I91" s="93">
        <v>24.84</v>
      </c>
      <c r="J91" s="93">
        <v>24.07</v>
      </c>
      <c r="K91" s="93">
        <v>23.31</v>
      </c>
      <c r="L91" s="93">
        <v>22.54</v>
      </c>
      <c r="M91" s="93">
        <v>21.77</v>
      </c>
      <c r="N91" s="94">
        <v>21</v>
      </c>
      <c r="O91" s="72"/>
      <c r="P91" s="72"/>
      <c r="Q91" s="72"/>
      <c r="R91" s="72"/>
      <c r="S91" s="72"/>
      <c r="T91" s="72"/>
      <c r="U91" s="72"/>
      <c r="V91" s="72"/>
      <c r="W91" s="39"/>
      <c r="X91" s="39"/>
      <c r="Y91" s="39"/>
      <c r="Z91" s="39"/>
      <c r="AA91" s="39"/>
      <c r="AB91" s="39"/>
      <c r="AC91" s="39"/>
      <c r="AD91" s="39"/>
      <c r="AE91" s="39"/>
    </row>
    <row r="92" spans="1:31" s="40" customFormat="1" ht="9" customHeight="1" x14ac:dyDescent="0.2">
      <c r="A92" s="38"/>
      <c r="B92" s="62">
        <v>1260</v>
      </c>
      <c r="C92" s="62">
        <v>1270</v>
      </c>
      <c r="D92" s="45">
        <v>29.07</v>
      </c>
      <c r="E92" s="45">
        <v>28.3</v>
      </c>
      <c r="F92" s="45">
        <v>27.53</v>
      </c>
      <c r="G92" s="45">
        <v>26.76</v>
      </c>
      <c r="H92" s="45">
        <v>25.99</v>
      </c>
      <c r="I92" s="45">
        <v>25.22</v>
      </c>
      <c r="J92" s="45">
        <v>24.45</v>
      </c>
      <c r="K92" s="45">
        <v>23.69</v>
      </c>
      <c r="L92" s="45">
        <v>22.92</v>
      </c>
      <c r="M92" s="45">
        <v>22.15</v>
      </c>
      <c r="N92" s="46">
        <v>21.38</v>
      </c>
      <c r="O92" s="72"/>
      <c r="P92" s="72"/>
      <c r="Q92" s="72"/>
      <c r="R92" s="72"/>
      <c r="S92" s="72"/>
      <c r="T92" s="72"/>
      <c r="U92" s="72"/>
      <c r="V92" s="72"/>
      <c r="W92" s="39"/>
      <c r="X92" s="39"/>
      <c r="Y92" s="39"/>
      <c r="Z92" s="39"/>
      <c r="AA92" s="39"/>
      <c r="AB92" s="39"/>
      <c r="AC92" s="39"/>
      <c r="AD92" s="39"/>
      <c r="AE92" s="39"/>
    </row>
    <row r="93" spans="1:31" s="40" customFormat="1" ht="9" customHeight="1" x14ac:dyDescent="0.2">
      <c r="A93" s="38"/>
      <c r="B93" s="62">
        <v>1270</v>
      </c>
      <c r="C93" s="62">
        <v>1280</v>
      </c>
      <c r="D93" s="45">
        <v>29.45</v>
      </c>
      <c r="E93" s="45">
        <v>28.68</v>
      </c>
      <c r="F93" s="45">
        <v>27.91</v>
      </c>
      <c r="G93" s="45">
        <v>27.14</v>
      </c>
      <c r="H93" s="45">
        <v>26.37</v>
      </c>
      <c r="I93" s="45">
        <v>25.6</v>
      </c>
      <c r="J93" s="45">
        <v>24.83</v>
      </c>
      <c r="K93" s="45">
        <v>24.07</v>
      </c>
      <c r="L93" s="45">
        <v>23.3</v>
      </c>
      <c r="M93" s="45">
        <v>22.53</v>
      </c>
      <c r="N93" s="46">
        <v>21.76</v>
      </c>
      <c r="O93" s="72"/>
      <c r="P93" s="72"/>
      <c r="Q93" s="72"/>
      <c r="R93" s="72"/>
      <c r="S93" s="72"/>
      <c r="T93" s="72"/>
      <c r="U93" s="72"/>
      <c r="V93" s="72"/>
      <c r="W93" s="39"/>
      <c r="X93" s="39"/>
      <c r="Y93" s="39"/>
      <c r="Z93" s="39"/>
      <c r="AA93" s="39"/>
      <c r="AB93" s="39"/>
      <c r="AC93" s="39"/>
      <c r="AD93" s="39"/>
      <c r="AE93" s="39"/>
    </row>
    <row r="94" spans="1:31" s="40" customFormat="1" ht="9" customHeight="1" x14ac:dyDescent="0.2">
      <c r="A94" s="38"/>
      <c r="B94" s="62">
        <v>1280</v>
      </c>
      <c r="C94" s="62">
        <v>1290</v>
      </c>
      <c r="D94" s="45">
        <v>29.83</v>
      </c>
      <c r="E94" s="45">
        <v>29.06</v>
      </c>
      <c r="F94" s="45">
        <v>28.29</v>
      </c>
      <c r="G94" s="45">
        <v>27.52</v>
      </c>
      <c r="H94" s="45">
        <v>26.75</v>
      </c>
      <c r="I94" s="45">
        <v>25.98</v>
      </c>
      <c r="J94" s="45">
        <v>25.21</v>
      </c>
      <c r="K94" s="45">
        <v>24.45</v>
      </c>
      <c r="L94" s="45">
        <v>23.68</v>
      </c>
      <c r="M94" s="45">
        <v>22.91</v>
      </c>
      <c r="N94" s="46">
        <v>22.14</v>
      </c>
      <c r="O94" s="72"/>
      <c r="P94" s="72"/>
      <c r="Q94" s="72"/>
      <c r="R94" s="72"/>
      <c r="S94" s="72"/>
      <c r="T94" s="72"/>
      <c r="U94" s="72"/>
      <c r="V94" s="72"/>
      <c r="W94" s="39"/>
      <c r="X94" s="39"/>
      <c r="Y94" s="39"/>
      <c r="Z94" s="39"/>
      <c r="AA94" s="39"/>
      <c r="AB94" s="39"/>
      <c r="AC94" s="39"/>
      <c r="AD94" s="39"/>
      <c r="AE94" s="39"/>
    </row>
    <row r="95" spans="1:31" s="40" customFormat="1" ht="9" customHeight="1" x14ac:dyDescent="0.2">
      <c r="A95" s="38"/>
      <c r="B95" s="99">
        <v>1290</v>
      </c>
      <c r="C95" s="99">
        <v>1300</v>
      </c>
      <c r="D95" s="93">
        <v>30.21</v>
      </c>
      <c r="E95" s="93">
        <v>29.44</v>
      </c>
      <c r="F95" s="93">
        <v>28.67</v>
      </c>
      <c r="G95" s="93">
        <v>27.9</v>
      </c>
      <c r="H95" s="93">
        <v>27.13</v>
      </c>
      <c r="I95" s="93">
        <v>26.36</v>
      </c>
      <c r="J95" s="93">
        <v>25.59</v>
      </c>
      <c r="K95" s="93">
        <v>24.83</v>
      </c>
      <c r="L95" s="93">
        <v>24.06</v>
      </c>
      <c r="M95" s="93">
        <v>23.29</v>
      </c>
      <c r="N95" s="94">
        <v>22.52</v>
      </c>
      <c r="O95" s="72"/>
      <c r="P95" s="72"/>
      <c r="Q95" s="72"/>
      <c r="R95" s="72"/>
      <c r="S95" s="72"/>
      <c r="T95" s="72"/>
      <c r="U95" s="72"/>
      <c r="V95" s="72"/>
      <c r="W95" s="39"/>
      <c r="X95" s="39"/>
      <c r="Y95" s="39"/>
      <c r="Z95" s="39"/>
      <c r="AA95" s="39"/>
      <c r="AB95" s="39"/>
      <c r="AC95" s="39"/>
      <c r="AD95" s="39"/>
      <c r="AE95" s="39"/>
    </row>
    <row r="96" spans="1:31" s="40" customFormat="1" ht="9" customHeight="1" x14ac:dyDescent="0.2">
      <c r="A96" s="38"/>
      <c r="B96" s="62">
        <v>1300</v>
      </c>
      <c r="C96" s="62">
        <v>1310</v>
      </c>
      <c r="D96" s="45">
        <v>30.59</v>
      </c>
      <c r="E96" s="45">
        <v>29.82</v>
      </c>
      <c r="F96" s="45">
        <v>29.05</v>
      </c>
      <c r="G96" s="45">
        <v>28.28</v>
      </c>
      <c r="H96" s="45">
        <v>27.51</v>
      </c>
      <c r="I96" s="45">
        <v>26.74</v>
      </c>
      <c r="J96" s="45">
        <v>25.97</v>
      </c>
      <c r="K96" s="45">
        <v>25.21</v>
      </c>
      <c r="L96" s="45">
        <v>24.44</v>
      </c>
      <c r="M96" s="45">
        <v>23.67</v>
      </c>
      <c r="N96" s="46">
        <v>22.9</v>
      </c>
      <c r="O96" s="72"/>
      <c r="P96" s="72"/>
      <c r="Q96" s="72"/>
      <c r="R96" s="72"/>
      <c r="S96" s="72"/>
      <c r="T96" s="72"/>
      <c r="U96" s="72"/>
      <c r="V96" s="72"/>
      <c r="W96" s="39"/>
      <c r="X96" s="39"/>
      <c r="Y96" s="39"/>
      <c r="Z96" s="39"/>
      <c r="AA96" s="39"/>
      <c r="AB96" s="39"/>
      <c r="AC96" s="39"/>
      <c r="AD96" s="39"/>
      <c r="AE96" s="39"/>
    </row>
    <row r="97" spans="1:31" s="40" customFormat="1" ht="9" customHeight="1" x14ac:dyDescent="0.2">
      <c r="A97" s="38"/>
      <c r="B97" s="62">
        <v>1310</v>
      </c>
      <c r="C97" s="62">
        <v>1320</v>
      </c>
      <c r="D97" s="45">
        <v>30.97</v>
      </c>
      <c r="E97" s="45">
        <v>30.2</v>
      </c>
      <c r="F97" s="45">
        <v>29.43</v>
      </c>
      <c r="G97" s="45">
        <v>28.66</v>
      </c>
      <c r="H97" s="45">
        <v>27.89</v>
      </c>
      <c r="I97" s="45">
        <v>27.12</v>
      </c>
      <c r="J97" s="45">
        <v>26.35</v>
      </c>
      <c r="K97" s="45">
        <v>25.59</v>
      </c>
      <c r="L97" s="45">
        <v>24.82</v>
      </c>
      <c r="M97" s="45">
        <v>24.05</v>
      </c>
      <c r="N97" s="46">
        <v>23.28</v>
      </c>
      <c r="O97" s="72"/>
      <c r="P97" s="72"/>
      <c r="Q97" s="72"/>
      <c r="R97" s="72"/>
      <c r="S97" s="72"/>
      <c r="T97" s="72"/>
      <c r="U97" s="72"/>
      <c r="V97" s="72"/>
      <c r="W97" s="39"/>
      <c r="X97" s="39"/>
      <c r="Y97" s="39"/>
      <c r="Z97" s="39"/>
      <c r="AA97" s="39"/>
      <c r="AB97" s="39"/>
      <c r="AC97" s="39"/>
      <c r="AD97" s="39"/>
      <c r="AE97" s="39"/>
    </row>
    <row r="98" spans="1:31" s="40" customFormat="1" ht="9" customHeight="1" x14ac:dyDescent="0.2">
      <c r="A98" s="38"/>
      <c r="B98" s="62">
        <v>1320</v>
      </c>
      <c r="C98" s="62">
        <v>1330</v>
      </c>
      <c r="D98" s="45">
        <v>31.35</v>
      </c>
      <c r="E98" s="45">
        <v>30.58</v>
      </c>
      <c r="F98" s="45">
        <v>29.81</v>
      </c>
      <c r="G98" s="45">
        <v>29.04</v>
      </c>
      <c r="H98" s="45">
        <v>28.27</v>
      </c>
      <c r="I98" s="45">
        <v>27.5</v>
      </c>
      <c r="J98" s="45">
        <v>26.73</v>
      </c>
      <c r="K98" s="45">
        <v>25.97</v>
      </c>
      <c r="L98" s="45">
        <v>25.2</v>
      </c>
      <c r="M98" s="45">
        <v>24.43</v>
      </c>
      <c r="N98" s="46">
        <v>23.66</v>
      </c>
      <c r="O98" s="72"/>
      <c r="P98" s="72"/>
      <c r="Q98" s="72"/>
      <c r="R98" s="72"/>
      <c r="S98" s="72"/>
      <c r="T98" s="72"/>
      <c r="U98" s="72"/>
      <c r="V98" s="72"/>
      <c r="W98" s="39"/>
      <c r="X98" s="39"/>
      <c r="Y98" s="39"/>
      <c r="Z98" s="39"/>
      <c r="AA98" s="39"/>
      <c r="AB98" s="39"/>
      <c r="AC98" s="39"/>
      <c r="AD98" s="39"/>
      <c r="AE98" s="39"/>
    </row>
    <row r="99" spans="1:31" s="40" customFormat="1" ht="9" customHeight="1" x14ac:dyDescent="0.2">
      <c r="A99" s="38"/>
      <c r="B99" s="99">
        <v>1330</v>
      </c>
      <c r="C99" s="99">
        <v>1340</v>
      </c>
      <c r="D99" s="93">
        <v>31.73</v>
      </c>
      <c r="E99" s="93">
        <v>30.96</v>
      </c>
      <c r="F99" s="93">
        <v>30.19</v>
      </c>
      <c r="G99" s="93">
        <v>29.42</v>
      </c>
      <c r="H99" s="93">
        <v>28.65</v>
      </c>
      <c r="I99" s="93">
        <v>27.88</v>
      </c>
      <c r="J99" s="93">
        <v>27.11</v>
      </c>
      <c r="K99" s="93">
        <v>26.35</v>
      </c>
      <c r="L99" s="93">
        <v>25.58</v>
      </c>
      <c r="M99" s="93">
        <v>24.81</v>
      </c>
      <c r="N99" s="94">
        <v>24.04</v>
      </c>
      <c r="O99" s="72"/>
      <c r="P99" s="72"/>
      <c r="Q99" s="72"/>
      <c r="R99" s="72"/>
      <c r="S99" s="72"/>
      <c r="T99" s="72"/>
      <c r="U99" s="72"/>
      <c r="V99" s="72"/>
      <c r="W99" s="39"/>
      <c r="X99" s="39"/>
      <c r="Y99" s="39"/>
      <c r="Z99" s="39"/>
      <c r="AA99" s="39"/>
      <c r="AB99" s="39"/>
      <c r="AC99" s="39"/>
      <c r="AD99" s="39"/>
      <c r="AE99" s="39"/>
    </row>
    <row r="100" spans="1:31" s="40" customFormat="1" ht="9" customHeight="1" x14ac:dyDescent="0.2">
      <c r="A100" s="38"/>
      <c r="B100" s="62">
        <v>1340</v>
      </c>
      <c r="C100" s="62">
        <v>1350</v>
      </c>
      <c r="D100" s="45">
        <v>32.11</v>
      </c>
      <c r="E100" s="45">
        <v>31.34</v>
      </c>
      <c r="F100" s="45">
        <v>30.57</v>
      </c>
      <c r="G100" s="45">
        <v>29.8</v>
      </c>
      <c r="H100" s="45">
        <v>29.03</v>
      </c>
      <c r="I100" s="45">
        <v>28.26</v>
      </c>
      <c r="J100" s="45">
        <v>27.49</v>
      </c>
      <c r="K100" s="45">
        <v>26.73</v>
      </c>
      <c r="L100" s="45">
        <v>25.96</v>
      </c>
      <c r="M100" s="45">
        <v>25.19</v>
      </c>
      <c r="N100" s="46">
        <v>24.42</v>
      </c>
      <c r="O100" s="72"/>
      <c r="P100" s="72"/>
      <c r="Q100" s="72"/>
      <c r="R100" s="72"/>
      <c r="S100" s="72"/>
      <c r="T100" s="72"/>
      <c r="U100" s="72"/>
      <c r="V100" s="72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pans="1:31" s="40" customFormat="1" ht="9" customHeight="1" x14ac:dyDescent="0.2">
      <c r="A101" s="38"/>
      <c r="B101" s="62">
        <v>1350</v>
      </c>
      <c r="C101" s="62">
        <v>1360</v>
      </c>
      <c r="D101" s="45">
        <v>32.49</v>
      </c>
      <c r="E101" s="45">
        <v>31.72</v>
      </c>
      <c r="F101" s="45">
        <v>30.95</v>
      </c>
      <c r="G101" s="45">
        <v>30.18</v>
      </c>
      <c r="H101" s="45">
        <v>29.41</v>
      </c>
      <c r="I101" s="45">
        <v>28.64</v>
      </c>
      <c r="J101" s="45">
        <v>27.87</v>
      </c>
      <c r="K101" s="45">
        <v>27.11</v>
      </c>
      <c r="L101" s="45">
        <v>26.34</v>
      </c>
      <c r="M101" s="45">
        <v>25.57</v>
      </c>
      <c r="N101" s="46">
        <v>24.8</v>
      </c>
      <c r="O101" s="72"/>
      <c r="P101" s="72"/>
      <c r="Q101" s="72"/>
      <c r="R101" s="72"/>
      <c r="S101" s="72"/>
      <c r="T101" s="72"/>
      <c r="U101" s="72"/>
      <c r="V101" s="72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pans="1:31" s="40" customFormat="1" ht="9" customHeight="1" x14ac:dyDescent="0.2">
      <c r="A102" s="38"/>
      <c r="B102" s="62">
        <v>1360</v>
      </c>
      <c r="C102" s="62">
        <v>1370</v>
      </c>
      <c r="D102" s="45">
        <v>32.869999999999997</v>
      </c>
      <c r="E102" s="45">
        <v>32.1</v>
      </c>
      <c r="F102" s="45">
        <v>31.33</v>
      </c>
      <c r="G102" s="45">
        <v>30.56</v>
      </c>
      <c r="H102" s="45">
        <v>29.79</v>
      </c>
      <c r="I102" s="45">
        <v>29.02</v>
      </c>
      <c r="J102" s="45">
        <v>28.25</v>
      </c>
      <c r="K102" s="45">
        <v>27.49</v>
      </c>
      <c r="L102" s="45">
        <v>26.72</v>
      </c>
      <c r="M102" s="45">
        <v>25.95</v>
      </c>
      <c r="N102" s="46">
        <v>25.18</v>
      </c>
      <c r="O102" s="72"/>
      <c r="P102" s="72"/>
      <c r="Q102" s="72"/>
      <c r="R102" s="72"/>
      <c r="S102" s="72"/>
      <c r="T102" s="72"/>
      <c r="U102" s="72"/>
      <c r="V102" s="72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pans="1:31" s="40" customFormat="1" ht="9" customHeight="1" x14ac:dyDescent="0.2">
      <c r="A103" s="38"/>
      <c r="B103" s="99">
        <v>1370</v>
      </c>
      <c r="C103" s="99">
        <v>1380</v>
      </c>
      <c r="D103" s="93">
        <v>33.25</v>
      </c>
      <c r="E103" s="93">
        <v>32.479999999999997</v>
      </c>
      <c r="F103" s="93">
        <v>31.71</v>
      </c>
      <c r="G103" s="93">
        <v>30.94</v>
      </c>
      <c r="H103" s="93">
        <v>30.17</v>
      </c>
      <c r="I103" s="93">
        <v>29.4</v>
      </c>
      <c r="J103" s="93">
        <v>28.63</v>
      </c>
      <c r="K103" s="93">
        <v>27.87</v>
      </c>
      <c r="L103" s="93">
        <v>27.1</v>
      </c>
      <c r="M103" s="93">
        <v>26.33</v>
      </c>
      <c r="N103" s="94">
        <v>25.56</v>
      </c>
      <c r="O103" s="72"/>
      <c r="P103" s="72"/>
      <c r="Q103" s="72"/>
      <c r="R103" s="72"/>
      <c r="S103" s="72"/>
      <c r="T103" s="72"/>
      <c r="U103" s="72"/>
      <c r="V103" s="72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pans="1:31" s="40" customFormat="1" ht="9" customHeight="1" x14ac:dyDescent="0.2">
      <c r="A104" s="38"/>
      <c r="B104" s="62">
        <v>1380</v>
      </c>
      <c r="C104" s="62">
        <v>1390</v>
      </c>
      <c r="D104" s="45">
        <v>33.630000000000003</v>
      </c>
      <c r="E104" s="45">
        <v>32.86</v>
      </c>
      <c r="F104" s="45">
        <v>32.090000000000003</v>
      </c>
      <c r="G104" s="45">
        <v>31.32</v>
      </c>
      <c r="H104" s="45">
        <v>30.55</v>
      </c>
      <c r="I104" s="45">
        <v>29.78</v>
      </c>
      <c r="J104" s="45">
        <v>29.01</v>
      </c>
      <c r="K104" s="45">
        <v>28.25</v>
      </c>
      <c r="L104" s="45">
        <v>27.48</v>
      </c>
      <c r="M104" s="45">
        <v>26.71</v>
      </c>
      <c r="N104" s="46">
        <v>25.94</v>
      </c>
      <c r="O104" s="72"/>
      <c r="P104" s="72"/>
      <c r="Q104" s="72"/>
      <c r="R104" s="72"/>
      <c r="S104" s="72"/>
      <c r="T104" s="72"/>
      <c r="U104" s="72"/>
      <c r="V104" s="72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pans="1:31" s="40" customFormat="1" ht="9" customHeight="1" x14ac:dyDescent="0.2">
      <c r="A105" s="38"/>
      <c r="B105" s="62">
        <v>1390</v>
      </c>
      <c r="C105" s="62">
        <v>1400</v>
      </c>
      <c r="D105" s="45">
        <v>34.01</v>
      </c>
      <c r="E105" s="45">
        <v>33.24</v>
      </c>
      <c r="F105" s="45">
        <v>32.47</v>
      </c>
      <c r="G105" s="45">
        <v>31.7</v>
      </c>
      <c r="H105" s="45">
        <v>30.93</v>
      </c>
      <c r="I105" s="45">
        <v>30.16</v>
      </c>
      <c r="J105" s="45">
        <v>29.39</v>
      </c>
      <c r="K105" s="45">
        <v>28.63</v>
      </c>
      <c r="L105" s="45">
        <v>27.86</v>
      </c>
      <c r="M105" s="45">
        <v>27.09</v>
      </c>
      <c r="N105" s="46">
        <v>26.32</v>
      </c>
      <c r="O105" s="72"/>
      <c r="P105" s="72"/>
      <c r="Q105" s="72"/>
      <c r="R105" s="72"/>
      <c r="S105" s="72"/>
      <c r="T105" s="72"/>
      <c r="U105" s="72"/>
      <c r="V105" s="72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pans="1:31" s="40" customFormat="1" ht="9" customHeight="1" x14ac:dyDescent="0.2">
      <c r="A106" s="38"/>
      <c r="B106" s="62">
        <v>1400</v>
      </c>
      <c r="C106" s="62">
        <v>1410</v>
      </c>
      <c r="D106" s="45">
        <v>34.39</v>
      </c>
      <c r="E106" s="45">
        <v>33.619999999999997</v>
      </c>
      <c r="F106" s="45">
        <v>32.85</v>
      </c>
      <c r="G106" s="45">
        <v>32.08</v>
      </c>
      <c r="H106" s="45">
        <v>31.31</v>
      </c>
      <c r="I106" s="45">
        <v>30.54</v>
      </c>
      <c r="J106" s="45">
        <v>29.77</v>
      </c>
      <c r="K106" s="45">
        <v>29.01</v>
      </c>
      <c r="L106" s="45">
        <v>28.24</v>
      </c>
      <c r="M106" s="45">
        <v>27.47</v>
      </c>
      <c r="N106" s="46">
        <v>26.7</v>
      </c>
      <c r="O106" s="72"/>
      <c r="P106" s="72"/>
      <c r="Q106" s="72"/>
      <c r="R106" s="72"/>
      <c r="S106" s="72"/>
      <c r="T106" s="72"/>
      <c r="U106" s="72"/>
      <c r="V106" s="72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pans="1:31" s="40" customFormat="1" ht="9" customHeight="1" x14ac:dyDescent="0.2">
      <c r="A107" s="38"/>
      <c r="B107" s="99">
        <v>1410</v>
      </c>
      <c r="C107" s="99">
        <v>1420</v>
      </c>
      <c r="D107" s="93">
        <v>34.770000000000003</v>
      </c>
      <c r="E107" s="93">
        <v>34</v>
      </c>
      <c r="F107" s="93">
        <v>33.229999999999997</v>
      </c>
      <c r="G107" s="93">
        <v>32.46</v>
      </c>
      <c r="H107" s="93">
        <v>31.69</v>
      </c>
      <c r="I107" s="93">
        <v>30.92</v>
      </c>
      <c r="J107" s="93">
        <v>30.15</v>
      </c>
      <c r="K107" s="93">
        <v>29.39</v>
      </c>
      <c r="L107" s="93">
        <v>28.62</v>
      </c>
      <c r="M107" s="93">
        <v>27.85</v>
      </c>
      <c r="N107" s="94">
        <v>27.08</v>
      </c>
      <c r="O107" s="72"/>
      <c r="P107" s="72"/>
      <c r="Q107" s="72"/>
      <c r="R107" s="72"/>
      <c r="S107" s="72"/>
      <c r="T107" s="72"/>
      <c r="U107" s="72"/>
      <c r="V107" s="72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pans="1:31" s="40" customFormat="1" ht="9" customHeight="1" x14ac:dyDescent="0.2">
      <c r="A108" s="38"/>
      <c r="B108" s="62">
        <v>1420</v>
      </c>
      <c r="C108" s="62">
        <v>1430</v>
      </c>
      <c r="D108" s="45">
        <v>35.15</v>
      </c>
      <c r="E108" s="45">
        <v>34.380000000000003</v>
      </c>
      <c r="F108" s="45">
        <v>33.61</v>
      </c>
      <c r="G108" s="45">
        <v>32.840000000000003</v>
      </c>
      <c r="H108" s="45">
        <v>32.07</v>
      </c>
      <c r="I108" s="45">
        <v>31.3</v>
      </c>
      <c r="J108" s="45">
        <v>30.53</v>
      </c>
      <c r="K108" s="45">
        <v>29.77</v>
      </c>
      <c r="L108" s="45">
        <v>29</v>
      </c>
      <c r="M108" s="45">
        <v>28.23</v>
      </c>
      <c r="N108" s="46">
        <v>27.46</v>
      </c>
      <c r="O108" s="72"/>
      <c r="P108" s="72"/>
      <c r="Q108" s="72"/>
      <c r="R108" s="72"/>
      <c r="S108" s="72"/>
      <c r="T108" s="72"/>
      <c r="U108" s="72"/>
      <c r="V108" s="72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pans="1:31" s="40" customFormat="1" ht="9" customHeight="1" x14ac:dyDescent="0.2">
      <c r="A109" s="38"/>
      <c r="B109" s="62">
        <v>1430</v>
      </c>
      <c r="C109" s="62">
        <v>1440</v>
      </c>
      <c r="D109" s="45">
        <v>35.53</v>
      </c>
      <c r="E109" s="45">
        <v>34.76</v>
      </c>
      <c r="F109" s="45">
        <v>33.99</v>
      </c>
      <c r="G109" s="45">
        <v>33.22</v>
      </c>
      <c r="H109" s="45">
        <v>32.450000000000003</v>
      </c>
      <c r="I109" s="45">
        <v>31.68</v>
      </c>
      <c r="J109" s="45">
        <v>30.91</v>
      </c>
      <c r="K109" s="45">
        <v>30.15</v>
      </c>
      <c r="L109" s="45">
        <v>29.38</v>
      </c>
      <c r="M109" s="45">
        <v>28.61</v>
      </c>
      <c r="N109" s="46">
        <v>27.84</v>
      </c>
      <c r="O109" s="72"/>
      <c r="P109" s="72"/>
      <c r="Q109" s="72"/>
      <c r="R109" s="72"/>
      <c r="S109" s="72"/>
      <c r="T109" s="72"/>
      <c r="U109" s="72"/>
      <c r="V109" s="72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pans="1:31" s="40" customFormat="1" ht="9" customHeight="1" x14ac:dyDescent="0.2">
      <c r="A110" s="38"/>
      <c r="B110" s="62">
        <v>1440</v>
      </c>
      <c r="C110" s="62">
        <v>1450</v>
      </c>
      <c r="D110" s="45">
        <v>35.909999999999997</v>
      </c>
      <c r="E110" s="45">
        <v>35.14</v>
      </c>
      <c r="F110" s="45">
        <v>34.369999999999997</v>
      </c>
      <c r="G110" s="45">
        <v>33.6</v>
      </c>
      <c r="H110" s="45">
        <v>32.83</v>
      </c>
      <c r="I110" s="45">
        <v>32.06</v>
      </c>
      <c r="J110" s="45">
        <v>31.29</v>
      </c>
      <c r="K110" s="45">
        <v>30.53</v>
      </c>
      <c r="L110" s="45">
        <v>29.76</v>
      </c>
      <c r="M110" s="45">
        <v>28.99</v>
      </c>
      <c r="N110" s="46">
        <v>28.22</v>
      </c>
      <c r="O110" s="72"/>
      <c r="P110" s="72"/>
      <c r="Q110" s="72"/>
      <c r="R110" s="72"/>
      <c r="S110" s="72"/>
      <c r="T110" s="72"/>
      <c r="U110" s="72"/>
      <c r="V110" s="72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pans="1:31" s="40" customFormat="1" ht="9" customHeight="1" x14ac:dyDescent="0.2">
      <c r="A111" s="38"/>
      <c r="B111" s="99">
        <v>1450</v>
      </c>
      <c r="C111" s="99">
        <v>1460</v>
      </c>
      <c r="D111" s="93">
        <v>36.29</v>
      </c>
      <c r="E111" s="93">
        <v>35.520000000000003</v>
      </c>
      <c r="F111" s="93">
        <v>34.75</v>
      </c>
      <c r="G111" s="93">
        <v>33.979999999999997</v>
      </c>
      <c r="H111" s="93">
        <v>33.21</v>
      </c>
      <c r="I111" s="93">
        <v>32.44</v>
      </c>
      <c r="J111" s="93">
        <v>31.67</v>
      </c>
      <c r="K111" s="93">
        <v>30.91</v>
      </c>
      <c r="L111" s="93">
        <v>30.14</v>
      </c>
      <c r="M111" s="93">
        <v>29.37</v>
      </c>
      <c r="N111" s="94">
        <v>28.6</v>
      </c>
      <c r="O111" s="72"/>
      <c r="P111" s="72"/>
      <c r="Q111" s="72"/>
      <c r="R111" s="72"/>
      <c r="S111" s="72"/>
      <c r="T111" s="72"/>
      <c r="U111" s="72"/>
      <c r="V111" s="72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pans="1:31" s="40" customFormat="1" ht="9" customHeight="1" x14ac:dyDescent="0.2">
      <c r="A112" s="38"/>
      <c r="B112" s="62">
        <v>1460</v>
      </c>
      <c r="C112" s="62">
        <v>1470</v>
      </c>
      <c r="D112" s="45">
        <v>36.67</v>
      </c>
      <c r="E112" s="45">
        <v>35.9</v>
      </c>
      <c r="F112" s="45">
        <v>35.130000000000003</v>
      </c>
      <c r="G112" s="45">
        <v>34.36</v>
      </c>
      <c r="H112" s="45">
        <v>33.590000000000003</v>
      </c>
      <c r="I112" s="45">
        <v>32.82</v>
      </c>
      <c r="J112" s="45">
        <v>32.049999999999997</v>
      </c>
      <c r="K112" s="45">
        <v>31.29</v>
      </c>
      <c r="L112" s="45">
        <v>30.52</v>
      </c>
      <c r="M112" s="45">
        <v>29.75</v>
      </c>
      <c r="N112" s="46">
        <v>28.98</v>
      </c>
      <c r="O112" s="72"/>
      <c r="P112" s="72"/>
      <c r="Q112" s="72"/>
      <c r="R112" s="72"/>
      <c r="S112" s="72"/>
      <c r="T112" s="72"/>
      <c r="U112" s="72"/>
      <c r="V112" s="72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pans="1:31" s="40" customFormat="1" ht="9" customHeight="1" x14ac:dyDescent="0.2">
      <c r="A113" s="38"/>
      <c r="B113" s="62">
        <v>1470</v>
      </c>
      <c r="C113" s="62">
        <v>1480</v>
      </c>
      <c r="D113" s="45">
        <v>37.049999999999997</v>
      </c>
      <c r="E113" s="45">
        <v>36.28</v>
      </c>
      <c r="F113" s="45">
        <v>35.51</v>
      </c>
      <c r="G113" s="45">
        <v>34.74</v>
      </c>
      <c r="H113" s="45">
        <v>33.97</v>
      </c>
      <c r="I113" s="45">
        <v>33.200000000000003</v>
      </c>
      <c r="J113" s="45">
        <v>32.43</v>
      </c>
      <c r="K113" s="45">
        <v>31.67</v>
      </c>
      <c r="L113" s="45">
        <v>30.9</v>
      </c>
      <c r="M113" s="45">
        <v>30.13</v>
      </c>
      <c r="N113" s="46">
        <v>29.36</v>
      </c>
      <c r="O113" s="72"/>
      <c r="P113" s="72"/>
      <c r="Q113" s="72"/>
      <c r="R113" s="72"/>
      <c r="S113" s="72"/>
      <c r="T113" s="72"/>
      <c r="U113" s="72"/>
      <c r="V113" s="72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pans="1:31" s="40" customFormat="1" ht="9" customHeight="1" x14ac:dyDescent="0.2">
      <c r="A114" s="38"/>
      <c r="B114" s="62">
        <v>1480</v>
      </c>
      <c r="C114" s="62">
        <v>1490</v>
      </c>
      <c r="D114" s="45">
        <v>37.43</v>
      </c>
      <c r="E114" s="45">
        <v>36.659999999999997</v>
      </c>
      <c r="F114" s="45">
        <v>35.89</v>
      </c>
      <c r="G114" s="45">
        <v>35.119999999999997</v>
      </c>
      <c r="H114" s="45">
        <v>34.35</v>
      </c>
      <c r="I114" s="45">
        <v>33.58</v>
      </c>
      <c r="J114" s="45">
        <v>32.81</v>
      </c>
      <c r="K114" s="45">
        <v>32.049999999999997</v>
      </c>
      <c r="L114" s="45">
        <v>31.28</v>
      </c>
      <c r="M114" s="45">
        <v>30.51</v>
      </c>
      <c r="N114" s="46">
        <v>29.74</v>
      </c>
      <c r="O114" s="72"/>
      <c r="P114" s="72"/>
      <c r="Q114" s="72"/>
      <c r="R114" s="72"/>
      <c r="S114" s="72"/>
      <c r="T114" s="72"/>
      <c r="U114" s="72"/>
      <c r="V114" s="72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pans="1:31" s="40" customFormat="1" ht="9" customHeight="1" x14ac:dyDescent="0.2">
      <c r="A115" s="38"/>
      <c r="B115" s="99">
        <v>1490</v>
      </c>
      <c r="C115" s="99">
        <v>1500</v>
      </c>
      <c r="D115" s="93">
        <v>37.81</v>
      </c>
      <c r="E115" s="93">
        <v>37.04</v>
      </c>
      <c r="F115" s="93">
        <v>36.270000000000003</v>
      </c>
      <c r="G115" s="93">
        <v>35.5</v>
      </c>
      <c r="H115" s="93">
        <v>34.729999999999997</v>
      </c>
      <c r="I115" s="93">
        <v>33.96</v>
      </c>
      <c r="J115" s="93">
        <v>33.19</v>
      </c>
      <c r="K115" s="93">
        <v>32.43</v>
      </c>
      <c r="L115" s="93">
        <v>31.66</v>
      </c>
      <c r="M115" s="93">
        <v>30.89</v>
      </c>
      <c r="N115" s="94">
        <v>30.12</v>
      </c>
      <c r="O115" s="72"/>
      <c r="P115" s="72"/>
      <c r="Q115" s="72"/>
      <c r="R115" s="72"/>
      <c r="S115" s="72"/>
      <c r="T115" s="72"/>
      <c r="U115" s="72"/>
      <c r="V115" s="72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pans="1:31" s="40" customFormat="1" ht="9" customHeight="1" x14ac:dyDescent="0.2">
      <c r="A116" s="38"/>
      <c r="B116" s="62">
        <v>1500</v>
      </c>
      <c r="C116" s="62">
        <v>1510</v>
      </c>
      <c r="D116" s="45">
        <v>38.19</v>
      </c>
      <c r="E116" s="45">
        <v>37.42</v>
      </c>
      <c r="F116" s="45">
        <v>36.65</v>
      </c>
      <c r="G116" s="45">
        <v>35.880000000000003</v>
      </c>
      <c r="H116" s="45">
        <v>35.11</v>
      </c>
      <c r="I116" s="45">
        <v>34.340000000000003</v>
      </c>
      <c r="J116" s="45">
        <v>33.57</v>
      </c>
      <c r="K116" s="45">
        <v>32.81</v>
      </c>
      <c r="L116" s="45">
        <v>32.04</v>
      </c>
      <c r="M116" s="45">
        <v>31.27</v>
      </c>
      <c r="N116" s="46">
        <v>30.5</v>
      </c>
      <c r="O116" s="72"/>
      <c r="P116" s="72"/>
      <c r="Q116" s="72"/>
      <c r="R116" s="72"/>
      <c r="S116" s="72"/>
      <c r="T116" s="72"/>
      <c r="U116" s="72"/>
      <c r="V116" s="72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pans="1:31" s="40" customFormat="1" ht="9" customHeight="1" x14ac:dyDescent="0.2">
      <c r="A117" s="38"/>
      <c r="B117" s="62">
        <v>1510</v>
      </c>
      <c r="C117" s="62">
        <v>1520</v>
      </c>
      <c r="D117" s="45">
        <v>38.57</v>
      </c>
      <c r="E117" s="45">
        <v>37.799999999999997</v>
      </c>
      <c r="F117" s="45">
        <v>37.03</v>
      </c>
      <c r="G117" s="45">
        <v>36.26</v>
      </c>
      <c r="H117" s="45">
        <v>35.49</v>
      </c>
      <c r="I117" s="45">
        <v>34.72</v>
      </c>
      <c r="J117" s="45">
        <v>33.950000000000003</v>
      </c>
      <c r="K117" s="45">
        <v>33.19</v>
      </c>
      <c r="L117" s="45">
        <v>32.42</v>
      </c>
      <c r="M117" s="45">
        <v>31.65</v>
      </c>
      <c r="N117" s="46">
        <v>30.88</v>
      </c>
      <c r="O117" s="72"/>
      <c r="P117" s="72"/>
      <c r="Q117" s="72"/>
      <c r="R117" s="72"/>
      <c r="S117" s="72"/>
      <c r="T117" s="72"/>
      <c r="U117" s="72"/>
      <c r="V117" s="72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pans="1:31" s="40" customFormat="1" ht="9" customHeight="1" x14ac:dyDescent="0.2">
      <c r="A118" s="38"/>
      <c r="B118" s="62">
        <v>1520</v>
      </c>
      <c r="C118" s="62">
        <v>1530</v>
      </c>
      <c r="D118" s="45">
        <v>38.950000000000003</v>
      </c>
      <c r="E118" s="45">
        <v>38.18</v>
      </c>
      <c r="F118" s="45">
        <v>37.409999999999997</v>
      </c>
      <c r="G118" s="45">
        <v>36.64</v>
      </c>
      <c r="H118" s="45">
        <v>35.869999999999997</v>
      </c>
      <c r="I118" s="45">
        <v>35.1</v>
      </c>
      <c r="J118" s="45">
        <v>34.33</v>
      </c>
      <c r="K118" s="45">
        <v>33.57</v>
      </c>
      <c r="L118" s="45">
        <v>32.799999999999997</v>
      </c>
      <c r="M118" s="45">
        <v>32.03</v>
      </c>
      <c r="N118" s="46">
        <v>31.26</v>
      </c>
      <c r="O118" s="72"/>
      <c r="P118" s="72"/>
      <c r="Q118" s="72"/>
      <c r="R118" s="72"/>
      <c r="S118" s="72"/>
      <c r="T118" s="72"/>
      <c r="U118" s="72"/>
      <c r="V118" s="72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pans="1:31" s="40" customFormat="1" ht="9" customHeight="1" x14ac:dyDescent="0.2">
      <c r="A119" s="38"/>
      <c r="B119" s="99">
        <v>1530</v>
      </c>
      <c r="C119" s="99">
        <v>1540</v>
      </c>
      <c r="D119" s="93">
        <v>39.33</v>
      </c>
      <c r="E119" s="93">
        <v>38.56</v>
      </c>
      <c r="F119" s="93">
        <v>37.79</v>
      </c>
      <c r="G119" s="93">
        <v>37.020000000000003</v>
      </c>
      <c r="H119" s="93">
        <v>36.25</v>
      </c>
      <c r="I119" s="93">
        <v>35.479999999999997</v>
      </c>
      <c r="J119" s="93">
        <v>34.71</v>
      </c>
      <c r="K119" s="93">
        <v>33.950000000000003</v>
      </c>
      <c r="L119" s="93">
        <v>33.18</v>
      </c>
      <c r="M119" s="93">
        <v>32.409999999999997</v>
      </c>
      <c r="N119" s="94">
        <v>31.64</v>
      </c>
      <c r="O119" s="72"/>
      <c r="P119" s="72"/>
      <c r="Q119" s="72"/>
      <c r="R119" s="72"/>
      <c r="S119" s="72"/>
      <c r="T119" s="72"/>
      <c r="U119" s="72"/>
      <c r="V119" s="72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pans="1:31" s="40" customFormat="1" ht="9" customHeight="1" x14ac:dyDescent="0.2">
      <c r="A120" s="38"/>
      <c r="B120" s="62">
        <v>1540</v>
      </c>
      <c r="C120" s="62">
        <v>1550</v>
      </c>
      <c r="D120" s="45">
        <v>39.71</v>
      </c>
      <c r="E120" s="45">
        <v>38.94</v>
      </c>
      <c r="F120" s="45">
        <v>38.17</v>
      </c>
      <c r="G120" s="45">
        <v>37.4</v>
      </c>
      <c r="H120" s="45">
        <v>36.630000000000003</v>
      </c>
      <c r="I120" s="45">
        <v>35.86</v>
      </c>
      <c r="J120" s="45">
        <v>35.090000000000003</v>
      </c>
      <c r="K120" s="45">
        <v>34.33</v>
      </c>
      <c r="L120" s="45">
        <v>33.56</v>
      </c>
      <c r="M120" s="45">
        <v>32.79</v>
      </c>
      <c r="N120" s="46">
        <v>32.020000000000003</v>
      </c>
      <c r="O120" s="72"/>
      <c r="P120" s="72"/>
      <c r="Q120" s="72"/>
      <c r="R120" s="72"/>
      <c r="S120" s="72"/>
      <c r="T120" s="72"/>
      <c r="U120" s="72"/>
      <c r="V120" s="72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pans="1:31" s="40" customFormat="1" ht="9" customHeight="1" x14ac:dyDescent="0.2">
      <c r="A121" s="38"/>
      <c r="B121" s="62">
        <v>1550</v>
      </c>
      <c r="C121" s="62">
        <v>1560</v>
      </c>
      <c r="D121" s="45">
        <v>40.090000000000003</v>
      </c>
      <c r="E121" s="45">
        <v>39.32</v>
      </c>
      <c r="F121" s="45">
        <v>38.549999999999997</v>
      </c>
      <c r="G121" s="45">
        <v>37.78</v>
      </c>
      <c r="H121" s="45">
        <v>37.01</v>
      </c>
      <c r="I121" s="45">
        <v>36.24</v>
      </c>
      <c r="J121" s="45">
        <v>35.47</v>
      </c>
      <c r="K121" s="45">
        <v>34.71</v>
      </c>
      <c r="L121" s="45">
        <v>33.94</v>
      </c>
      <c r="M121" s="45">
        <v>33.17</v>
      </c>
      <c r="N121" s="46">
        <v>32.4</v>
      </c>
      <c r="O121" s="72"/>
      <c r="P121" s="72"/>
      <c r="Q121" s="72"/>
      <c r="R121" s="72"/>
      <c r="S121" s="72"/>
      <c r="T121" s="72"/>
      <c r="U121" s="72"/>
      <c r="V121" s="72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pans="1:31" s="40" customFormat="1" ht="9" customHeight="1" x14ac:dyDescent="0.2">
      <c r="A122" s="38"/>
      <c r="B122" s="62">
        <v>1560</v>
      </c>
      <c r="C122" s="62">
        <v>1570</v>
      </c>
      <c r="D122" s="45">
        <v>40.47</v>
      </c>
      <c r="E122" s="45">
        <v>39.700000000000003</v>
      </c>
      <c r="F122" s="45">
        <v>38.93</v>
      </c>
      <c r="G122" s="45">
        <v>38.159999999999997</v>
      </c>
      <c r="H122" s="45">
        <v>37.39</v>
      </c>
      <c r="I122" s="45">
        <v>36.619999999999997</v>
      </c>
      <c r="J122" s="45">
        <v>35.85</v>
      </c>
      <c r="K122" s="45">
        <v>35.090000000000003</v>
      </c>
      <c r="L122" s="45">
        <v>34.32</v>
      </c>
      <c r="M122" s="45">
        <v>33.549999999999997</v>
      </c>
      <c r="N122" s="46">
        <v>32.78</v>
      </c>
      <c r="O122" s="72"/>
      <c r="P122" s="72"/>
      <c r="Q122" s="72"/>
      <c r="R122" s="72"/>
      <c r="S122" s="72"/>
      <c r="T122" s="72"/>
      <c r="U122" s="72"/>
      <c r="V122" s="72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pans="1:31" s="40" customFormat="1" ht="9" customHeight="1" x14ac:dyDescent="0.2">
      <c r="A123" s="38"/>
      <c r="B123" s="99">
        <v>1570</v>
      </c>
      <c r="C123" s="99">
        <v>1580</v>
      </c>
      <c r="D123" s="93">
        <v>40.85</v>
      </c>
      <c r="E123" s="93">
        <v>40.08</v>
      </c>
      <c r="F123" s="93">
        <v>39.31</v>
      </c>
      <c r="G123" s="93">
        <v>38.54</v>
      </c>
      <c r="H123" s="93">
        <v>37.770000000000003</v>
      </c>
      <c r="I123" s="93">
        <v>37</v>
      </c>
      <c r="J123" s="93">
        <v>36.229999999999997</v>
      </c>
      <c r="K123" s="93">
        <v>35.47</v>
      </c>
      <c r="L123" s="93">
        <v>34.700000000000003</v>
      </c>
      <c r="M123" s="93">
        <v>33.93</v>
      </c>
      <c r="N123" s="94">
        <v>33.159999999999997</v>
      </c>
      <c r="O123" s="72"/>
      <c r="P123" s="72"/>
      <c r="Q123" s="72"/>
      <c r="R123" s="72"/>
      <c r="S123" s="72"/>
      <c r="T123" s="72"/>
      <c r="U123" s="72"/>
      <c r="V123" s="72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pans="1:31" s="40" customFormat="1" ht="9" customHeight="1" x14ac:dyDescent="0.2">
      <c r="A124" s="38"/>
      <c r="B124" s="62">
        <v>1580</v>
      </c>
      <c r="C124" s="62">
        <v>1590</v>
      </c>
      <c r="D124" s="45">
        <v>41.23</v>
      </c>
      <c r="E124" s="45">
        <v>40.46</v>
      </c>
      <c r="F124" s="45">
        <v>39.69</v>
      </c>
      <c r="G124" s="45">
        <v>38.92</v>
      </c>
      <c r="H124" s="45">
        <v>38.15</v>
      </c>
      <c r="I124" s="45">
        <v>37.380000000000003</v>
      </c>
      <c r="J124" s="45">
        <v>36.61</v>
      </c>
      <c r="K124" s="45">
        <v>35.85</v>
      </c>
      <c r="L124" s="45">
        <v>35.08</v>
      </c>
      <c r="M124" s="45">
        <v>34.31</v>
      </c>
      <c r="N124" s="46">
        <v>33.54</v>
      </c>
      <c r="O124" s="72"/>
      <c r="P124" s="72"/>
      <c r="Q124" s="72"/>
      <c r="R124" s="72"/>
      <c r="S124" s="72"/>
      <c r="T124" s="72"/>
      <c r="U124" s="72"/>
      <c r="V124" s="72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pans="1:31" s="40" customFormat="1" ht="9" customHeight="1" x14ac:dyDescent="0.2">
      <c r="A125" s="38"/>
      <c r="B125" s="62">
        <v>1590</v>
      </c>
      <c r="C125" s="62">
        <v>1600</v>
      </c>
      <c r="D125" s="45">
        <v>41.61</v>
      </c>
      <c r="E125" s="45">
        <v>40.840000000000003</v>
      </c>
      <c r="F125" s="45">
        <v>40.07</v>
      </c>
      <c r="G125" s="45">
        <v>39.299999999999997</v>
      </c>
      <c r="H125" s="45">
        <v>38.53</v>
      </c>
      <c r="I125" s="45">
        <v>37.76</v>
      </c>
      <c r="J125" s="45">
        <v>36.99</v>
      </c>
      <c r="K125" s="45">
        <v>36.229999999999997</v>
      </c>
      <c r="L125" s="45">
        <v>35.46</v>
      </c>
      <c r="M125" s="45">
        <v>34.69</v>
      </c>
      <c r="N125" s="46">
        <v>33.92</v>
      </c>
      <c r="O125" s="72"/>
      <c r="P125" s="72"/>
      <c r="Q125" s="72"/>
      <c r="R125" s="72"/>
      <c r="S125" s="72"/>
      <c r="T125" s="72"/>
      <c r="U125" s="72"/>
      <c r="V125" s="72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pans="1:31" s="40" customFormat="1" ht="9" customHeight="1" x14ac:dyDescent="0.2">
      <c r="A126" s="38"/>
      <c r="B126" s="62">
        <v>1600</v>
      </c>
      <c r="C126" s="62">
        <v>1610</v>
      </c>
      <c r="D126" s="45">
        <v>41.99</v>
      </c>
      <c r="E126" s="45">
        <v>41.22</v>
      </c>
      <c r="F126" s="45">
        <v>40.450000000000003</v>
      </c>
      <c r="G126" s="45">
        <v>39.68</v>
      </c>
      <c r="H126" s="45">
        <v>38.909999999999997</v>
      </c>
      <c r="I126" s="45">
        <v>38.14</v>
      </c>
      <c r="J126" s="45">
        <v>37.369999999999997</v>
      </c>
      <c r="K126" s="45">
        <v>36.61</v>
      </c>
      <c r="L126" s="45">
        <v>35.840000000000003</v>
      </c>
      <c r="M126" s="45">
        <v>35.07</v>
      </c>
      <c r="N126" s="46">
        <v>34.299999999999997</v>
      </c>
      <c r="O126" s="72"/>
      <c r="P126" s="72"/>
      <c r="Q126" s="72"/>
      <c r="R126" s="72"/>
      <c r="S126" s="72"/>
      <c r="T126" s="72"/>
      <c r="U126" s="72"/>
      <c r="V126" s="72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pans="1:31" s="40" customFormat="1" ht="9" customHeight="1" x14ac:dyDescent="0.2">
      <c r="A127" s="38"/>
      <c r="B127" s="99">
        <v>1610</v>
      </c>
      <c r="C127" s="99">
        <v>1620</v>
      </c>
      <c r="D127" s="93">
        <v>42.37</v>
      </c>
      <c r="E127" s="93">
        <v>41.6</v>
      </c>
      <c r="F127" s="93">
        <v>40.83</v>
      </c>
      <c r="G127" s="93">
        <v>40.06</v>
      </c>
      <c r="H127" s="93">
        <v>39.29</v>
      </c>
      <c r="I127" s="93">
        <v>38.520000000000003</v>
      </c>
      <c r="J127" s="93">
        <v>37.75</v>
      </c>
      <c r="K127" s="93">
        <v>36.99</v>
      </c>
      <c r="L127" s="93">
        <v>36.22</v>
      </c>
      <c r="M127" s="93">
        <v>35.450000000000003</v>
      </c>
      <c r="N127" s="94">
        <v>34.68</v>
      </c>
      <c r="O127" s="72"/>
      <c r="P127" s="72"/>
      <c r="Q127" s="72"/>
      <c r="R127" s="72"/>
      <c r="S127" s="72"/>
      <c r="T127" s="72"/>
      <c r="U127" s="72"/>
      <c r="V127" s="72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pans="1:31" s="40" customFormat="1" ht="9" customHeight="1" x14ac:dyDescent="0.2">
      <c r="A128" s="38"/>
      <c r="B128" s="62">
        <v>1620</v>
      </c>
      <c r="C128" s="62">
        <v>1630</v>
      </c>
      <c r="D128" s="45">
        <v>42.75</v>
      </c>
      <c r="E128" s="45">
        <v>41.98</v>
      </c>
      <c r="F128" s="45">
        <v>41.21</v>
      </c>
      <c r="G128" s="45">
        <v>40.44</v>
      </c>
      <c r="H128" s="45">
        <v>39.67</v>
      </c>
      <c r="I128" s="45">
        <v>38.9</v>
      </c>
      <c r="J128" s="45">
        <v>38.130000000000003</v>
      </c>
      <c r="K128" s="45">
        <v>37.369999999999997</v>
      </c>
      <c r="L128" s="45">
        <v>36.6</v>
      </c>
      <c r="M128" s="45">
        <v>35.83</v>
      </c>
      <c r="N128" s="46">
        <v>35.06</v>
      </c>
      <c r="O128" s="72"/>
      <c r="P128" s="72"/>
      <c r="Q128" s="72"/>
      <c r="R128" s="72"/>
      <c r="S128" s="72"/>
      <c r="T128" s="72"/>
      <c r="U128" s="72"/>
      <c r="V128" s="72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pans="1:31" s="40" customFormat="1" ht="9" customHeight="1" x14ac:dyDescent="0.2">
      <c r="A129" s="38"/>
      <c r="B129" s="62">
        <v>1630</v>
      </c>
      <c r="C129" s="62">
        <v>1640</v>
      </c>
      <c r="D129" s="45">
        <v>43.13</v>
      </c>
      <c r="E129" s="45">
        <v>42.36</v>
      </c>
      <c r="F129" s="45">
        <v>41.59</v>
      </c>
      <c r="G129" s="45">
        <v>40.82</v>
      </c>
      <c r="H129" s="45">
        <v>40.049999999999997</v>
      </c>
      <c r="I129" s="45">
        <v>39.28</v>
      </c>
      <c r="J129" s="45">
        <v>38.51</v>
      </c>
      <c r="K129" s="45">
        <v>37.75</v>
      </c>
      <c r="L129" s="45">
        <v>36.979999999999997</v>
      </c>
      <c r="M129" s="45">
        <v>36.21</v>
      </c>
      <c r="N129" s="46">
        <v>35.44</v>
      </c>
      <c r="O129" s="72"/>
      <c r="P129" s="72"/>
      <c r="Q129" s="72"/>
      <c r="R129" s="72"/>
      <c r="S129" s="72"/>
      <c r="T129" s="72"/>
      <c r="U129" s="72"/>
      <c r="V129" s="72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pans="1:31" s="40" customFormat="1" ht="9" customHeight="1" x14ac:dyDescent="0.2">
      <c r="A130" s="38"/>
      <c r="B130" s="62">
        <v>1640</v>
      </c>
      <c r="C130" s="62">
        <v>1650</v>
      </c>
      <c r="D130" s="45">
        <v>43.51</v>
      </c>
      <c r="E130" s="45">
        <v>42.74</v>
      </c>
      <c r="F130" s="45">
        <v>41.97</v>
      </c>
      <c r="G130" s="45">
        <v>41.2</v>
      </c>
      <c r="H130" s="45">
        <v>40.43</v>
      </c>
      <c r="I130" s="45">
        <v>39.659999999999997</v>
      </c>
      <c r="J130" s="45">
        <v>38.89</v>
      </c>
      <c r="K130" s="45">
        <v>38.130000000000003</v>
      </c>
      <c r="L130" s="45">
        <v>37.36</v>
      </c>
      <c r="M130" s="45">
        <v>36.590000000000003</v>
      </c>
      <c r="N130" s="46">
        <v>35.82</v>
      </c>
      <c r="O130" s="72"/>
      <c r="P130" s="72"/>
      <c r="Q130" s="72"/>
      <c r="R130" s="72"/>
      <c r="S130" s="72"/>
      <c r="T130" s="72"/>
      <c r="U130" s="72"/>
      <c r="V130" s="72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pans="1:31" s="40" customFormat="1" ht="9" customHeight="1" x14ac:dyDescent="0.2">
      <c r="A131" s="38"/>
      <c r="B131" s="99">
        <v>1650</v>
      </c>
      <c r="C131" s="99">
        <v>1660</v>
      </c>
      <c r="D131" s="93">
        <v>43.89</v>
      </c>
      <c r="E131" s="93">
        <v>43.12</v>
      </c>
      <c r="F131" s="93">
        <v>42.35</v>
      </c>
      <c r="G131" s="93">
        <v>41.58</v>
      </c>
      <c r="H131" s="93">
        <v>40.81</v>
      </c>
      <c r="I131" s="93">
        <v>40.04</v>
      </c>
      <c r="J131" s="93">
        <v>39.270000000000003</v>
      </c>
      <c r="K131" s="93">
        <v>38.51</v>
      </c>
      <c r="L131" s="93">
        <v>37.74</v>
      </c>
      <c r="M131" s="93">
        <v>36.97</v>
      </c>
      <c r="N131" s="94">
        <v>36.200000000000003</v>
      </c>
      <c r="O131" s="72"/>
      <c r="P131" s="72"/>
      <c r="Q131" s="72"/>
      <c r="R131" s="72"/>
      <c r="S131" s="72"/>
      <c r="T131" s="72"/>
      <c r="U131" s="72"/>
      <c r="V131" s="72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pans="1:31" s="40" customFormat="1" ht="9" customHeight="1" x14ac:dyDescent="0.2">
      <c r="A132" s="38"/>
      <c r="B132" s="62">
        <v>1660</v>
      </c>
      <c r="C132" s="62">
        <v>1670</v>
      </c>
      <c r="D132" s="45">
        <v>44.27</v>
      </c>
      <c r="E132" s="45">
        <v>43.5</v>
      </c>
      <c r="F132" s="45">
        <v>42.73</v>
      </c>
      <c r="G132" s="45">
        <v>41.96</v>
      </c>
      <c r="H132" s="45">
        <v>41.19</v>
      </c>
      <c r="I132" s="45">
        <v>40.42</v>
      </c>
      <c r="J132" s="45">
        <v>39.65</v>
      </c>
      <c r="K132" s="45">
        <v>38.89</v>
      </c>
      <c r="L132" s="45">
        <v>38.119999999999997</v>
      </c>
      <c r="M132" s="45">
        <v>37.35</v>
      </c>
      <c r="N132" s="46">
        <v>36.58</v>
      </c>
      <c r="O132" s="72"/>
      <c r="P132" s="72"/>
      <c r="Q132" s="72"/>
      <c r="R132" s="72"/>
      <c r="S132" s="72"/>
      <c r="T132" s="72"/>
      <c r="U132" s="72"/>
      <c r="V132" s="72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pans="1:31" s="40" customFormat="1" ht="9" customHeight="1" x14ac:dyDescent="0.2">
      <c r="A133" s="38"/>
      <c r="B133" s="62">
        <v>1670</v>
      </c>
      <c r="C133" s="62">
        <v>1680</v>
      </c>
      <c r="D133" s="45">
        <v>44.65</v>
      </c>
      <c r="E133" s="45">
        <v>43.88</v>
      </c>
      <c r="F133" s="45">
        <v>43.11</v>
      </c>
      <c r="G133" s="45">
        <v>42.34</v>
      </c>
      <c r="H133" s="45">
        <v>41.57</v>
      </c>
      <c r="I133" s="45">
        <v>40.799999999999997</v>
      </c>
      <c r="J133" s="45">
        <v>40.03</v>
      </c>
      <c r="K133" s="45">
        <v>39.270000000000003</v>
      </c>
      <c r="L133" s="45">
        <v>38.5</v>
      </c>
      <c r="M133" s="45">
        <v>37.729999999999997</v>
      </c>
      <c r="N133" s="46">
        <v>36.96</v>
      </c>
      <c r="O133" s="72"/>
      <c r="P133" s="72"/>
      <c r="Q133" s="72"/>
      <c r="R133" s="72"/>
      <c r="S133" s="72"/>
      <c r="T133" s="72"/>
      <c r="U133" s="72"/>
      <c r="V133" s="72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pans="1:31" s="40" customFormat="1" ht="9" customHeight="1" x14ac:dyDescent="0.2">
      <c r="A134" s="38"/>
      <c r="B134" s="62">
        <v>1680</v>
      </c>
      <c r="C134" s="62">
        <v>1690</v>
      </c>
      <c r="D134" s="45">
        <v>45.03</v>
      </c>
      <c r="E134" s="45">
        <v>44.26</v>
      </c>
      <c r="F134" s="45">
        <v>43.49</v>
      </c>
      <c r="G134" s="45">
        <v>42.72</v>
      </c>
      <c r="H134" s="45">
        <v>41.95</v>
      </c>
      <c r="I134" s="45">
        <v>41.18</v>
      </c>
      <c r="J134" s="45">
        <v>40.409999999999997</v>
      </c>
      <c r="K134" s="45">
        <v>39.65</v>
      </c>
      <c r="L134" s="45">
        <v>38.880000000000003</v>
      </c>
      <c r="M134" s="45">
        <v>38.11</v>
      </c>
      <c r="N134" s="46">
        <v>37.340000000000003</v>
      </c>
      <c r="O134" s="72"/>
      <c r="P134" s="72"/>
      <c r="Q134" s="72"/>
      <c r="R134" s="72"/>
      <c r="S134" s="72"/>
      <c r="T134" s="72"/>
      <c r="U134" s="72"/>
      <c r="V134" s="72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pans="1:31" s="40" customFormat="1" ht="9" customHeight="1" x14ac:dyDescent="0.2">
      <c r="A135" s="38"/>
      <c r="B135" s="99">
        <v>1690</v>
      </c>
      <c r="C135" s="99">
        <v>1700</v>
      </c>
      <c r="D135" s="93">
        <v>45.41</v>
      </c>
      <c r="E135" s="93">
        <v>44.64</v>
      </c>
      <c r="F135" s="93">
        <v>43.87</v>
      </c>
      <c r="G135" s="93">
        <v>43.1</v>
      </c>
      <c r="H135" s="93">
        <v>42.33</v>
      </c>
      <c r="I135" s="93">
        <v>41.56</v>
      </c>
      <c r="J135" s="93">
        <v>40.79</v>
      </c>
      <c r="K135" s="93">
        <v>40.03</v>
      </c>
      <c r="L135" s="93">
        <v>39.26</v>
      </c>
      <c r="M135" s="93">
        <v>38.49</v>
      </c>
      <c r="N135" s="94">
        <v>37.72</v>
      </c>
      <c r="O135" s="72"/>
      <c r="P135" s="72"/>
      <c r="Q135" s="72"/>
      <c r="R135" s="72"/>
      <c r="S135" s="72"/>
      <c r="T135" s="72"/>
      <c r="U135" s="72"/>
      <c r="V135" s="72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pans="1:31" s="40" customFormat="1" ht="9" customHeight="1" x14ac:dyDescent="0.2">
      <c r="A136" s="38"/>
      <c r="B136" s="62">
        <v>1700</v>
      </c>
      <c r="C136" s="62">
        <v>1710</v>
      </c>
      <c r="D136" s="45">
        <v>45.79</v>
      </c>
      <c r="E136" s="45">
        <v>45.02</v>
      </c>
      <c r="F136" s="45">
        <v>44.25</v>
      </c>
      <c r="G136" s="45">
        <v>43.48</v>
      </c>
      <c r="H136" s="45">
        <v>42.71</v>
      </c>
      <c r="I136" s="45">
        <v>41.94</v>
      </c>
      <c r="J136" s="45">
        <v>41.17</v>
      </c>
      <c r="K136" s="45">
        <v>40.409999999999997</v>
      </c>
      <c r="L136" s="45">
        <v>39.64</v>
      </c>
      <c r="M136" s="45">
        <v>38.869999999999997</v>
      </c>
      <c r="N136" s="46">
        <v>38.1</v>
      </c>
      <c r="O136" s="72"/>
      <c r="P136" s="72"/>
      <c r="Q136" s="72"/>
      <c r="R136" s="72"/>
      <c r="S136" s="72"/>
      <c r="T136" s="72"/>
      <c r="U136" s="72"/>
      <c r="V136" s="72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pans="1:31" s="40" customFormat="1" ht="9" customHeight="1" x14ac:dyDescent="0.2">
      <c r="A137" s="38"/>
      <c r="B137" s="62">
        <v>1710</v>
      </c>
      <c r="C137" s="62">
        <v>1720</v>
      </c>
      <c r="D137" s="45">
        <v>46.17</v>
      </c>
      <c r="E137" s="45">
        <v>45.4</v>
      </c>
      <c r="F137" s="45">
        <v>44.63</v>
      </c>
      <c r="G137" s="45">
        <v>43.86</v>
      </c>
      <c r="H137" s="45">
        <v>43.09</v>
      </c>
      <c r="I137" s="45">
        <v>42.32</v>
      </c>
      <c r="J137" s="45">
        <v>41.55</v>
      </c>
      <c r="K137" s="45">
        <v>40.79</v>
      </c>
      <c r="L137" s="45">
        <v>40.020000000000003</v>
      </c>
      <c r="M137" s="45">
        <v>39.25</v>
      </c>
      <c r="N137" s="46">
        <v>38.479999999999997</v>
      </c>
      <c r="O137" s="72"/>
      <c r="P137" s="72"/>
      <c r="Q137" s="72"/>
      <c r="R137" s="72"/>
      <c r="S137" s="72"/>
      <c r="T137" s="72"/>
      <c r="U137" s="72"/>
      <c r="V137" s="72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pans="1:31" s="40" customFormat="1" ht="9" customHeight="1" x14ac:dyDescent="0.2">
      <c r="A138" s="38"/>
      <c r="B138" s="62">
        <v>1720</v>
      </c>
      <c r="C138" s="62">
        <v>1730</v>
      </c>
      <c r="D138" s="45">
        <v>46.55</v>
      </c>
      <c r="E138" s="45">
        <v>45.78</v>
      </c>
      <c r="F138" s="45">
        <v>45.01</v>
      </c>
      <c r="G138" s="45">
        <v>44.24</v>
      </c>
      <c r="H138" s="45">
        <v>43.47</v>
      </c>
      <c r="I138" s="45">
        <v>42.7</v>
      </c>
      <c r="J138" s="45">
        <v>41.93</v>
      </c>
      <c r="K138" s="45">
        <v>41.17</v>
      </c>
      <c r="L138" s="45">
        <v>40.4</v>
      </c>
      <c r="M138" s="45">
        <v>39.630000000000003</v>
      </c>
      <c r="N138" s="46">
        <v>38.86</v>
      </c>
      <c r="O138" s="72"/>
      <c r="P138" s="72"/>
      <c r="Q138" s="72"/>
      <c r="R138" s="72"/>
      <c r="S138" s="72"/>
      <c r="T138" s="72"/>
      <c r="U138" s="72"/>
      <c r="V138" s="72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pans="1:31" s="40" customFormat="1" ht="9" customHeight="1" x14ac:dyDescent="0.2">
      <c r="A139" s="38"/>
      <c r="B139" s="99">
        <v>1730</v>
      </c>
      <c r="C139" s="99">
        <v>1740</v>
      </c>
      <c r="D139" s="93">
        <v>46.93</v>
      </c>
      <c r="E139" s="93">
        <v>46.16</v>
      </c>
      <c r="F139" s="93">
        <v>45.39</v>
      </c>
      <c r="G139" s="93">
        <v>44.62</v>
      </c>
      <c r="H139" s="93">
        <v>43.85</v>
      </c>
      <c r="I139" s="93">
        <v>43.08</v>
      </c>
      <c r="J139" s="93">
        <v>42.31</v>
      </c>
      <c r="K139" s="93">
        <v>41.55</v>
      </c>
      <c r="L139" s="93">
        <v>40.78</v>
      </c>
      <c r="M139" s="93">
        <v>40.01</v>
      </c>
      <c r="N139" s="94">
        <v>39.24</v>
      </c>
      <c r="O139" s="72"/>
      <c r="P139" s="72"/>
      <c r="Q139" s="72"/>
      <c r="R139" s="72"/>
      <c r="S139" s="72"/>
      <c r="T139" s="72"/>
      <c r="U139" s="72"/>
      <c r="V139" s="72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pans="1:31" s="40" customFormat="1" ht="9" customHeight="1" x14ac:dyDescent="0.2">
      <c r="A140" s="38"/>
      <c r="B140" s="62">
        <v>1740</v>
      </c>
      <c r="C140" s="62">
        <v>1750</v>
      </c>
      <c r="D140" s="45">
        <v>47.31</v>
      </c>
      <c r="E140" s="45">
        <v>46.54</v>
      </c>
      <c r="F140" s="45">
        <v>45.77</v>
      </c>
      <c r="G140" s="45">
        <v>45</v>
      </c>
      <c r="H140" s="45">
        <v>44.23</v>
      </c>
      <c r="I140" s="45">
        <v>43.46</v>
      </c>
      <c r="J140" s="45">
        <v>42.69</v>
      </c>
      <c r="K140" s="45">
        <v>41.93</v>
      </c>
      <c r="L140" s="45">
        <v>41.16</v>
      </c>
      <c r="M140" s="45">
        <v>40.39</v>
      </c>
      <c r="N140" s="46">
        <v>39.619999999999997</v>
      </c>
      <c r="O140" s="72"/>
      <c r="P140" s="72"/>
      <c r="Q140" s="72"/>
      <c r="R140" s="72"/>
      <c r="S140" s="72"/>
      <c r="T140" s="72"/>
      <c r="U140" s="72"/>
      <c r="V140" s="72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pans="1:31" s="40" customFormat="1" ht="9" customHeight="1" x14ac:dyDescent="0.2">
      <c r="A141" s="38"/>
      <c r="B141" s="62">
        <v>1750</v>
      </c>
      <c r="C141" s="62">
        <v>1760</v>
      </c>
      <c r="D141" s="45">
        <v>47.69</v>
      </c>
      <c r="E141" s="45">
        <v>46.92</v>
      </c>
      <c r="F141" s="45">
        <v>46.15</v>
      </c>
      <c r="G141" s="45">
        <v>45.38</v>
      </c>
      <c r="H141" s="45">
        <v>44.61</v>
      </c>
      <c r="I141" s="45">
        <v>43.84</v>
      </c>
      <c r="J141" s="45">
        <v>43.07</v>
      </c>
      <c r="K141" s="45">
        <v>42.31</v>
      </c>
      <c r="L141" s="45">
        <v>41.54</v>
      </c>
      <c r="M141" s="45">
        <v>40.770000000000003</v>
      </c>
      <c r="N141" s="46">
        <v>40</v>
      </c>
      <c r="O141" s="72"/>
      <c r="P141" s="72"/>
      <c r="Q141" s="72"/>
      <c r="R141" s="72"/>
      <c r="S141" s="72"/>
      <c r="T141" s="72"/>
      <c r="U141" s="72"/>
      <c r="V141" s="72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pans="1:31" s="40" customFormat="1" ht="9" customHeight="1" x14ac:dyDescent="0.2">
      <c r="A142" s="38"/>
      <c r="B142" s="62">
        <v>1760</v>
      </c>
      <c r="C142" s="62">
        <v>1770</v>
      </c>
      <c r="D142" s="45">
        <v>48.07</v>
      </c>
      <c r="E142" s="45">
        <v>47.3</v>
      </c>
      <c r="F142" s="45">
        <v>46.53</v>
      </c>
      <c r="G142" s="45">
        <v>45.76</v>
      </c>
      <c r="H142" s="45">
        <v>44.99</v>
      </c>
      <c r="I142" s="45">
        <v>44.22</v>
      </c>
      <c r="J142" s="45">
        <v>43.45</v>
      </c>
      <c r="K142" s="45">
        <v>42.69</v>
      </c>
      <c r="L142" s="45">
        <v>41.92</v>
      </c>
      <c r="M142" s="45">
        <v>41.15</v>
      </c>
      <c r="N142" s="46">
        <v>40.380000000000003</v>
      </c>
      <c r="O142" s="72"/>
      <c r="P142" s="72"/>
      <c r="Q142" s="72"/>
      <c r="R142" s="72"/>
      <c r="S142" s="72"/>
      <c r="T142" s="72"/>
      <c r="U142" s="72"/>
      <c r="V142" s="72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pans="1:31" s="40" customFormat="1" ht="9" customHeight="1" x14ac:dyDescent="0.2">
      <c r="A143" s="38"/>
      <c r="B143" s="99">
        <v>1770</v>
      </c>
      <c r="C143" s="99">
        <v>1780</v>
      </c>
      <c r="D143" s="93">
        <v>48.45</v>
      </c>
      <c r="E143" s="93">
        <v>47.68</v>
      </c>
      <c r="F143" s="93">
        <v>46.91</v>
      </c>
      <c r="G143" s="93">
        <v>46.14</v>
      </c>
      <c r="H143" s="93">
        <v>45.37</v>
      </c>
      <c r="I143" s="93">
        <v>44.6</v>
      </c>
      <c r="J143" s="93">
        <v>43.83</v>
      </c>
      <c r="K143" s="93">
        <v>43.07</v>
      </c>
      <c r="L143" s="93">
        <v>42.3</v>
      </c>
      <c r="M143" s="93">
        <v>41.53</v>
      </c>
      <c r="N143" s="94">
        <v>40.76</v>
      </c>
      <c r="O143" s="72"/>
      <c r="P143" s="72"/>
      <c r="Q143" s="72"/>
      <c r="R143" s="72"/>
      <c r="S143" s="72"/>
      <c r="T143" s="72"/>
      <c r="U143" s="72"/>
      <c r="V143" s="72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pans="1:31" s="40" customFormat="1" ht="9" customHeight="1" x14ac:dyDescent="0.2">
      <c r="A144" s="38"/>
      <c r="B144" s="62">
        <v>1780</v>
      </c>
      <c r="C144" s="62">
        <v>1790</v>
      </c>
      <c r="D144" s="45">
        <v>48.83</v>
      </c>
      <c r="E144" s="45">
        <v>48.06</v>
      </c>
      <c r="F144" s="45">
        <v>47.29</v>
      </c>
      <c r="G144" s="45">
        <v>46.52</v>
      </c>
      <c r="H144" s="45">
        <v>45.75</v>
      </c>
      <c r="I144" s="45">
        <v>44.98</v>
      </c>
      <c r="J144" s="45">
        <v>44.21</v>
      </c>
      <c r="K144" s="45">
        <v>43.45</v>
      </c>
      <c r="L144" s="45">
        <v>42.68</v>
      </c>
      <c r="M144" s="45">
        <v>41.91</v>
      </c>
      <c r="N144" s="46">
        <v>41.14</v>
      </c>
      <c r="O144" s="72"/>
      <c r="P144" s="72"/>
      <c r="Q144" s="72"/>
      <c r="R144" s="72"/>
      <c r="S144" s="72"/>
      <c r="T144" s="72"/>
      <c r="U144" s="72"/>
      <c r="V144" s="72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pans="1:31" s="40" customFormat="1" ht="9" customHeight="1" x14ac:dyDescent="0.2">
      <c r="A145" s="38"/>
      <c r="B145" s="62">
        <v>1790</v>
      </c>
      <c r="C145" s="62">
        <v>1800</v>
      </c>
      <c r="D145" s="45">
        <v>49.21</v>
      </c>
      <c r="E145" s="45">
        <v>48.44</v>
      </c>
      <c r="F145" s="45">
        <v>47.67</v>
      </c>
      <c r="G145" s="45">
        <v>46.9</v>
      </c>
      <c r="H145" s="45">
        <v>46.13</v>
      </c>
      <c r="I145" s="45">
        <v>45.36</v>
      </c>
      <c r="J145" s="45">
        <v>44.59</v>
      </c>
      <c r="K145" s="45">
        <v>43.83</v>
      </c>
      <c r="L145" s="45">
        <v>43.06</v>
      </c>
      <c r="M145" s="45">
        <v>42.29</v>
      </c>
      <c r="N145" s="46">
        <v>41.52</v>
      </c>
      <c r="O145" s="72"/>
      <c r="P145" s="72"/>
      <c r="Q145" s="72"/>
      <c r="R145" s="72"/>
      <c r="S145" s="72"/>
      <c r="T145" s="72"/>
      <c r="U145" s="72"/>
      <c r="V145" s="72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pans="1:31" s="40" customFormat="1" ht="9" customHeight="1" x14ac:dyDescent="0.2">
      <c r="A146" s="38"/>
      <c r="B146" s="62">
        <v>1800</v>
      </c>
      <c r="C146" s="62">
        <v>1810</v>
      </c>
      <c r="D146" s="45">
        <v>49.59</v>
      </c>
      <c r="E146" s="45">
        <v>48.82</v>
      </c>
      <c r="F146" s="45">
        <v>48.05</v>
      </c>
      <c r="G146" s="45">
        <v>47.28</v>
      </c>
      <c r="H146" s="45">
        <v>46.51</v>
      </c>
      <c r="I146" s="45">
        <v>45.74</v>
      </c>
      <c r="J146" s="45">
        <v>44.97</v>
      </c>
      <c r="K146" s="45">
        <v>44.21</v>
      </c>
      <c r="L146" s="45">
        <v>43.44</v>
      </c>
      <c r="M146" s="45">
        <v>42.67</v>
      </c>
      <c r="N146" s="46">
        <v>41.9</v>
      </c>
      <c r="O146" s="72"/>
      <c r="P146" s="72"/>
      <c r="Q146" s="72"/>
      <c r="R146" s="72"/>
      <c r="S146" s="72"/>
      <c r="T146" s="72"/>
      <c r="U146" s="72"/>
      <c r="V146" s="72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pans="1:31" s="40" customFormat="1" ht="9" customHeight="1" x14ac:dyDescent="0.2">
      <c r="A147" s="38"/>
      <c r="B147" s="99">
        <v>1810</v>
      </c>
      <c r="C147" s="99">
        <v>1820</v>
      </c>
      <c r="D147" s="93">
        <v>49.97</v>
      </c>
      <c r="E147" s="93">
        <v>49.2</v>
      </c>
      <c r="F147" s="93">
        <v>48.43</v>
      </c>
      <c r="G147" s="93">
        <v>47.66</v>
      </c>
      <c r="H147" s="93">
        <v>46.89</v>
      </c>
      <c r="I147" s="93">
        <v>46.12</v>
      </c>
      <c r="J147" s="93">
        <v>45.35</v>
      </c>
      <c r="K147" s="93">
        <v>44.59</v>
      </c>
      <c r="L147" s="93">
        <v>43.82</v>
      </c>
      <c r="M147" s="93">
        <v>43.05</v>
      </c>
      <c r="N147" s="94">
        <v>42.28</v>
      </c>
      <c r="O147" s="72"/>
      <c r="P147" s="72"/>
      <c r="Q147" s="72"/>
      <c r="R147" s="72"/>
      <c r="S147" s="72"/>
      <c r="T147" s="72"/>
      <c r="U147" s="72"/>
      <c r="V147" s="72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pans="1:31" s="40" customFormat="1" ht="9" customHeight="1" x14ac:dyDescent="0.2">
      <c r="A148" s="38"/>
      <c r="B148" s="62">
        <v>1820</v>
      </c>
      <c r="C148" s="62">
        <v>1830</v>
      </c>
      <c r="D148" s="45">
        <v>50.35</v>
      </c>
      <c r="E148" s="45">
        <v>49.58</v>
      </c>
      <c r="F148" s="45">
        <v>48.81</v>
      </c>
      <c r="G148" s="45">
        <v>48.04</v>
      </c>
      <c r="H148" s="45">
        <v>47.27</v>
      </c>
      <c r="I148" s="45">
        <v>46.5</v>
      </c>
      <c r="J148" s="45">
        <v>45.73</v>
      </c>
      <c r="K148" s="45">
        <v>44.97</v>
      </c>
      <c r="L148" s="45">
        <v>44.2</v>
      </c>
      <c r="M148" s="45">
        <v>43.43</v>
      </c>
      <c r="N148" s="46">
        <v>42.66</v>
      </c>
      <c r="O148" s="72"/>
      <c r="P148" s="72"/>
      <c r="Q148" s="72"/>
      <c r="R148" s="72"/>
      <c r="S148" s="72"/>
      <c r="T148" s="72"/>
      <c r="U148" s="72"/>
      <c r="V148" s="72"/>
      <c r="W148" s="39"/>
      <c r="X148" s="39"/>
      <c r="Y148" s="39"/>
      <c r="Z148" s="39"/>
      <c r="AA148" s="39"/>
      <c r="AB148" s="39"/>
      <c r="AC148" s="39"/>
      <c r="AD148" s="39"/>
      <c r="AE148" s="39"/>
    </row>
    <row r="149" spans="1:31" s="40" customFormat="1" ht="9" customHeight="1" x14ac:dyDescent="0.2">
      <c r="A149" s="38"/>
      <c r="B149" s="62">
        <v>1830</v>
      </c>
      <c r="C149" s="62">
        <v>1840</v>
      </c>
      <c r="D149" s="45">
        <v>50.73</v>
      </c>
      <c r="E149" s="45">
        <v>49.96</v>
      </c>
      <c r="F149" s="45">
        <v>49.19</v>
      </c>
      <c r="G149" s="45">
        <v>48.42</v>
      </c>
      <c r="H149" s="45">
        <v>47.65</v>
      </c>
      <c r="I149" s="45">
        <v>46.88</v>
      </c>
      <c r="J149" s="45">
        <v>46.11</v>
      </c>
      <c r="K149" s="45">
        <v>45.35</v>
      </c>
      <c r="L149" s="45">
        <v>44.58</v>
      </c>
      <c r="M149" s="45">
        <v>43.81</v>
      </c>
      <c r="N149" s="46">
        <v>43.04</v>
      </c>
      <c r="O149" s="72"/>
      <c r="P149" s="72"/>
      <c r="Q149" s="72"/>
      <c r="R149" s="72"/>
      <c r="S149" s="72"/>
      <c r="T149" s="72"/>
      <c r="U149" s="72"/>
      <c r="V149" s="72"/>
      <c r="W149" s="39"/>
      <c r="X149" s="39"/>
      <c r="Y149" s="39"/>
      <c r="Z149" s="39"/>
      <c r="AA149" s="39"/>
      <c r="AB149" s="39"/>
      <c r="AC149" s="39"/>
      <c r="AD149" s="39"/>
      <c r="AE149" s="39"/>
    </row>
    <row r="150" spans="1:31" s="40" customFormat="1" ht="9" customHeight="1" x14ac:dyDescent="0.2">
      <c r="A150" s="38"/>
      <c r="B150" s="62">
        <v>1840</v>
      </c>
      <c r="C150" s="62">
        <v>1850</v>
      </c>
      <c r="D150" s="45">
        <v>51.11</v>
      </c>
      <c r="E150" s="45">
        <v>50.34</v>
      </c>
      <c r="F150" s="45">
        <v>49.57</v>
      </c>
      <c r="G150" s="45">
        <v>48.8</v>
      </c>
      <c r="H150" s="45">
        <v>48.03</v>
      </c>
      <c r="I150" s="45">
        <v>47.26</v>
      </c>
      <c r="J150" s="45">
        <v>46.49</v>
      </c>
      <c r="K150" s="45">
        <v>45.73</v>
      </c>
      <c r="L150" s="45">
        <v>44.96</v>
      </c>
      <c r="M150" s="45">
        <v>44.19</v>
      </c>
      <c r="N150" s="46">
        <v>43.42</v>
      </c>
      <c r="O150" s="72"/>
      <c r="P150" s="72"/>
      <c r="Q150" s="72"/>
      <c r="R150" s="72"/>
      <c r="S150" s="72"/>
      <c r="T150" s="72"/>
      <c r="U150" s="72"/>
      <c r="V150" s="72"/>
      <c r="W150" s="39"/>
      <c r="X150" s="39"/>
      <c r="Y150" s="39"/>
      <c r="Z150" s="39"/>
      <c r="AA150" s="39"/>
      <c r="AB150" s="39"/>
      <c r="AC150" s="39"/>
      <c r="AD150" s="39"/>
      <c r="AE150" s="39"/>
    </row>
    <row r="151" spans="1:31" s="40" customFormat="1" ht="9" customHeight="1" x14ac:dyDescent="0.2">
      <c r="A151" s="38"/>
      <c r="B151" s="99">
        <v>1850</v>
      </c>
      <c r="C151" s="99">
        <v>1860</v>
      </c>
      <c r="D151" s="93">
        <v>51.49</v>
      </c>
      <c r="E151" s="93">
        <v>50.72</v>
      </c>
      <c r="F151" s="93">
        <v>49.95</v>
      </c>
      <c r="G151" s="93">
        <v>49.18</v>
      </c>
      <c r="H151" s="93">
        <v>48.41</v>
      </c>
      <c r="I151" s="93">
        <v>47.64</v>
      </c>
      <c r="J151" s="93">
        <v>46.87</v>
      </c>
      <c r="K151" s="93">
        <v>46.11</v>
      </c>
      <c r="L151" s="93">
        <v>45.34</v>
      </c>
      <c r="M151" s="93">
        <v>44.57</v>
      </c>
      <c r="N151" s="94">
        <v>43.8</v>
      </c>
      <c r="O151" s="72"/>
      <c r="P151" s="72"/>
      <c r="Q151" s="72"/>
      <c r="R151" s="72"/>
      <c r="S151" s="72"/>
      <c r="T151" s="72"/>
      <c r="U151" s="72"/>
      <c r="V151" s="72"/>
      <c r="W151" s="39"/>
      <c r="X151" s="39"/>
      <c r="Y151" s="39"/>
      <c r="Z151" s="39"/>
      <c r="AA151" s="39"/>
      <c r="AB151" s="39"/>
      <c r="AC151" s="39"/>
      <c r="AD151" s="39"/>
      <c r="AE151" s="39"/>
    </row>
    <row r="152" spans="1:31" s="40" customFormat="1" ht="9" customHeight="1" x14ac:dyDescent="0.2">
      <c r="A152" s="38"/>
      <c r="B152" s="62">
        <v>1860</v>
      </c>
      <c r="C152" s="62">
        <v>1870</v>
      </c>
      <c r="D152" s="45">
        <v>51.87</v>
      </c>
      <c r="E152" s="45">
        <v>51.1</v>
      </c>
      <c r="F152" s="45">
        <v>50.33</v>
      </c>
      <c r="G152" s="45">
        <v>49.56</v>
      </c>
      <c r="H152" s="45">
        <v>48.79</v>
      </c>
      <c r="I152" s="45">
        <v>48.02</v>
      </c>
      <c r="J152" s="45">
        <v>47.25</v>
      </c>
      <c r="K152" s="45">
        <v>46.49</v>
      </c>
      <c r="L152" s="45">
        <v>45.72</v>
      </c>
      <c r="M152" s="45">
        <v>44.95</v>
      </c>
      <c r="N152" s="46">
        <v>44.18</v>
      </c>
      <c r="O152" s="72"/>
      <c r="P152" s="72"/>
      <c r="Q152" s="72"/>
      <c r="R152" s="72"/>
      <c r="S152" s="72"/>
      <c r="T152" s="72"/>
      <c r="U152" s="72"/>
      <c r="V152" s="72"/>
      <c r="W152" s="39"/>
      <c r="X152" s="39"/>
      <c r="Y152" s="39"/>
      <c r="Z152" s="39"/>
      <c r="AA152" s="39"/>
      <c r="AB152" s="39"/>
      <c r="AC152" s="39"/>
      <c r="AD152" s="39"/>
      <c r="AE152" s="39"/>
    </row>
    <row r="153" spans="1:31" s="40" customFormat="1" ht="9" customHeight="1" x14ac:dyDescent="0.2">
      <c r="A153" s="38"/>
      <c r="B153" s="62">
        <v>1870</v>
      </c>
      <c r="C153" s="62">
        <v>1880</v>
      </c>
      <c r="D153" s="45">
        <v>52.25</v>
      </c>
      <c r="E153" s="45">
        <v>51.48</v>
      </c>
      <c r="F153" s="45">
        <v>50.71</v>
      </c>
      <c r="G153" s="45">
        <v>49.94</v>
      </c>
      <c r="H153" s="45">
        <v>49.17</v>
      </c>
      <c r="I153" s="45">
        <v>48.4</v>
      </c>
      <c r="J153" s="45">
        <v>47.63</v>
      </c>
      <c r="K153" s="45">
        <v>46.87</v>
      </c>
      <c r="L153" s="45">
        <v>46.1</v>
      </c>
      <c r="M153" s="45">
        <v>45.33</v>
      </c>
      <c r="N153" s="46">
        <v>44.56</v>
      </c>
      <c r="O153" s="72"/>
      <c r="P153" s="72"/>
      <c r="Q153" s="72"/>
      <c r="R153" s="72"/>
      <c r="S153" s="72"/>
      <c r="T153" s="72"/>
      <c r="U153" s="72"/>
      <c r="V153" s="72"/>
      <c r="W153" s="39"/>
      <c r="X153" s="39"/>
      <c r="Y153" s="39"/>
      <c r="Z153" s="39"/>
      <c r="AA153" s="39"/>
      <c r="AB153" s="39"/>
      <c r="AC153" s="39"/>
      <c r="AD153" s="39"/>
      <c r="AE153" s="39"/>
    </row>
    <row r="154" spans="1:31" s="40" customFormat="1" ht="9" customHeight="1" x14ac:dyDescent="0.2">
      <c r="A154" s="38"/>
      <c r="B154" s="62">
        <v>1880</v>
      </c>
      <c r="C154" s="62">
        <v>1890</v>
      </c>
      <c r="D154" s="45">
        <v>52.63</v>
      </c>
      <c r="E154" s="45">
        <v>51.86</v>
      </c>
      <c r="F154" s="45">
        <v>51.09</v>
      </c>
      <c r="G154" s="45">
        <v>50.32</v>
      </c>
      <c r="H154" s="45">
        <v>49.55</v>
      </c>
      <c r="I154" s="45">
        <v>48.78</v>
      </c>
      <c r="J154" s="45">
        <v>48.01</v>
      </c>
      <c r="K154" s="45">
        <v>47.25</v>
      </c>
      <c r="L154" s="45">
        <v>46.48</v>
      </c>
      <c r="M154" s="45">
        <v>45.71</v>
      </c>
      <c r="N154" s="46">
        <v>44.94</v>
      </c>
      <c r="O154" s="72"/>
      <c r="P154" s="72"/>
      <c r="Q154" s="72"/>
      <c r="R154" s="72"/>
      <c r="S154" s="72"/>
      <c r="T154" s="72"/>
      <c r="U154" s="72"/>
      <c r="V154" s="72"/>
      <c r="W154" s="39"/>
      <c r="X154" s="39"/>
      <c r="Y154" s="39"/>
      <c r="Z154" s="39"/>
      <c r="AA154" s="39"/>
      <c r="AB154" s="39"/>
      <c r="AC154" s="39"/>
      <c r="AD154" s="39"/>
      <c r="AE154" s="39"/>
    </row>
    <row r="155" spans="1:31" s="40" customFormat="1" ht="9" customHeight="1" x14ac:dyDescent="0.2">
      <c r="A155" s="38"/>
      <c r="B155" s="99">
        <v>1890</v>
      </c>
      <c r="C155" s="99">
        <v>1900</v>
      </c>
      <c r="D155" s="93">
        <v>53.01</v>
      </c>
      <c r="E155" s="93">
        <v>52.24</v>
      </c>
      <c r="F155" s="93">
        <v>51.47</v>
      </c>
      <c r="G155" s="93">
        <v>50.7</v>
      </c>
      <c r="H155" s="93">
        <v>49.93</v>
      </c>
      <c r="I155" s="93">
        <v>49.16</v>
      </c>
      <c r="J155" s="93">
        <v>48.39</v>
      </c>
      <c r="K155" s="93">
        <v>47.63</v>
      </c>
      <c r="L155" s="93">
        <v>46.86</v>
      </c>
      <c r="M155" s="93">
        <v>46.09</v>
      </c>
      <c r="N155" s="94">
        <v>45.32</v>
      </c>
      <c r="O155" s="72"/>
      <c r="P155" s="72"/>
      <c r="Q155" s="72"/>
      <c r="R155" s="72"/>
      <c r="S155" s="72"/>
      <c r="T155" s="72"/>
      <c r="U155" s="72"/>
      <c r="V155" s="72"/>
      <c r="W155" s="39"/>
      <c r="X155" s="39"/>
      <c r="Y155" s="39"/>
      <c r="Z155" s="39"/>
      <c r="AA155" s="39"/>
      <c r="AB155" s="39"/>
      <c r="AC155" s="39"/>
      <c r="AD155" s="39"/>
      <c r="AE155" s="39"/>
    </row>
    <row r="156" spans="1:31" s="40" customFormat="1" ht="9" customHeight="1" x14ac:dyDescent="0.2">
      <c r="A156" s="38"/>
      <c r="B156" s="62">
        <v>1900</v>
      </c>
      <c r="C156" s="62">
        <v>1910</v>
      </c>
      <c r="D156" s="45">
        <v>53.39</v>
      </c>
      <c r="E156" s="45">
        <v>52.62</v>
      </c>
      <c r="F156" s="45">
        <v>51.85</v>
      </c>
      <c r="G156" s="45">
        <v>51.08</v>
      </c>
      <c r="H156" s="45">
        <v>50.31</v>
      </c>
      <c r="I156" s="45">
        <v>49.54</v>
      </c>
      <c r="J156" s="45">
        <v>48.77</v>
      </c>
      <c r="K156" s="45">
        <v>48.01</v>
      </c>
      <c r="L156" s="45">
        <v>47.24</v>
      </c>
      <c r="M156" s="45">
        <v>46.47</v>
      </c>
      <c r="N156" s="46">
        <v>45.7</v>
      </c>
      <c r="O156" s="72"/>
      <c r="P156" s="72"/>
      <c r="Q156" s="72"/>
      <c r="R156" s="72"/>
      <c r="S156" s="72"/>
      <c r="T156" s="72"/>
      <c r="U156" s="72"/>
      <c r="V156" s="72"/>
      <c r="W156" s="39"/>
      <c r="X156" s="39"/>
      <c r="Y156" s="39"/>
      <c r="Z156" s="39"/>
      <c r="AA156" s="39"/>
      <c r="AB156" s="39"/>
      <c r="AC156" s="39"/>
      <c r="AD156" s="39"/>
      <c r="AE156" s="39"/>
    </row>
    <row r="157" spans="1:31" s="40" customFormat="1" ht="9" customHeight="1" x14ac:dyDescent="0.2">
      <c r="A157" s="38"/>
      <c r="B157" s="62">
        <v>1910</v>
      </c>
      <c r="C157" s="62">
        <v>1920</v>
      </c>
      <c r="D157" s="45">
        <v>53.77</v>
      </c>
      <c r="E157" s="45">
        <v>53</v>
      </c>
      <c r="F157" s="45">
        <v>52.23</v>
      </c>
      <c r="G157" s="45">
        <v>51.46</v>
      </c>
      <c r="H157" s="45">
        <v>50.69</v>
      </c>
      <c r="I157" s="45">
        <v>49.92</v>
      </c>
      <c r="J157" s="45">
        <v>49.15</v>
      </c>
      <c r="K157" s="45">
        <v>48.39</v>
      </c>
      <c r="L157" s="45">
        <v>47.62</v>
      </c>
      <c r="M157" s="45">
        <v>46.85</v>
      </c>
      <c r="N157" s="46">
        <v>46.08</v>
      </c>
      <c r="O157" s="72"/>
      <c r="P157" s="72"/>
      <c r="Q157" s="72"/>
      <c r="R157" s="72"/>
      <c r="S157" s="72"/>
      <c r="T157" s="72"/>
      <c r="U157" s="72"/>
      <c r="V157" s="72"/>
      <c r="W157" s="39"/>
      <c r="X157" s="39"/>
      <c r="Y157" s="39"/>
      <c r="Z157" s="39"/>
      <c r="AA157" s="39"/>
      <c r="AB157" s="39"/>
      <c r="AC157" s="39"/>
      <c r="AD157" s="39"/>
      <c r="AE157" s="39"/>
    </row>
    <row r="158" spans="1:31" s="40" customFormat="1" ht="9" customHeight="1" x14ac:dyDescent="0.2">
      <c r="A158" s="38"/>
      <c r="B158" s="62">
        <v>1920</v>
      </c>
      <c r="C158" s="62">
        <v>1930</v>
      </c>
      <c r="D158" s="45">
        <v>54.15</v>
      </c>
      <c r="E158" s="45">
        <v>53.38</v>
      </c>
      <c r="F158" s="45">
        <v>52.61</v>
      </c>
      <c r="G158" s="45">
        <v>51.84</v>
      </c>
      <c r="H158" s="45">
        <v>51.07</v>
      </c>
      <c r="I158" s="45">
        <v>50.3</v>
      </c>
      <c r="J158" s="45">
        <v>49.53</v>
      </c>
      <c r="K158" s="45">
        <v>48.77</v>
      </c>
      <c r="L158" s="45">
        <v>48</v>
      </c>
      <c r="M158" s="45">
        <v>47.23</v>
      </c>
      <c r="N158" s="46">
        <v>46.46</v>
      </c>
      <c r="O158" s="72"/>
      <c r="P158" s="72"/>
      <c r="Q158" s="72"/>
      <c r="R158" s="72"/>
      <c r="S158" s="72"/>
      <c r="T158" s="72"/>
      <c r="U158" s="72"/>
      <c r="V158" s="72"/>
      <c r="W158" s="39"/>
      <c r="X158" s="39"/>
      <c r="Y158" s="39"/>
      <c r="Z158" s="39"/>
      <c r="AA158" s="39"/>
      <c r="AB158" s="39"/>
      <c r="AC158" s="39"/>
      <c r="AD158" s="39"/>
      <c r="AE158" s="39"/>
    </row>
    <row r="159" spans="1:31" s="40" customFormat="1" ht="9" customHeight="1" x14ac:dyDescent="0.2">
      <c r="A159" s="38"/>
      <c r="B159" s="99">
        <v>1930</v>
      </c>
      <c r="C159" s="99">
        <v>1940</v>
      </c>
      <c r="D159" s="93">
        <v>54.53</v>
      </c>
      <c r="E159" s="93">
        <v>53.76</v>
      </c>
      <c r="F159" s="93">
        <v>52.99</v>
      </c>
      <c r="G159" s="93">
        <v>52.22</v>
      </c>
      <c r="H159" s="93">
        <v>51.45</v>
      </c>
      <c r="I159" s="93">
        <v>50.68</v>
      </c>
      <c r="J159" s="93">
        <v>49.91</v>
      </c>
      <c r="K159" s="93">
        <v>49.15</v>
      </c>
      <c r="L159" s="93">
        <v>48.38</v>
      </c>
      <c r="M159" s="93">
        <v>47.61</v>
      </c>
      <c r="N159" s="94">
        <v>46.84</v>
      </c>
      <c r="O159" s="72"/>
      <c r="P159" s="72"/>
      <c r="Q159" s="72"/>
      <c r="R159" s="72"/>
      <c r="S159" s="72"/>
      <c r="T159" s="72"/>
      <c r="U159" s="72"/>
      <c r="V159" s="72"/>
      <c r="W159" s="39"/>
      <c r="X159" s="39"/>
      <c r="Y159" s="39"/>
      <c r="Z159" s="39"/>
      <c r="AA159" s="39"/>
      <c r="AB159" s="39"/>
      <c r="AC159" s="39"/>
      <c r="AD159" s="39"/>
      <c r="AE159" s="39"/>
    </row>
    <row r="160" spans="1:31" s="40" customFormat="1" ht="9" customHeight="1" x14ac:dyDescent="0.2">
      <c r="A160" s="38"/>
      <c r="B160" s="62">
        <v>1940</v>
      </c>
      <c r="C160" s="62">
        <v>1950</v>
      </c>
      <c r="D160" s="45">
        <v>54.91</v>
      </c>
      <c r="E160" s="45">
        <v>54.14</v>
      </c>
      <c r="F160" s="45">
        <v>53.37</v>
      </c>
      <c r="G160" s="45">
        <v>52.6</v>
      </c>
      <c r="H160" s="45">
        <v>51.83</v>
      </c>
      <c r="I160" s="45">
        <v>51.06</v>
      </c>
      <c r="J160" s="45">
        <v>50.29</v>
      </c>
      <c r="K160" s="45">
        <v>49.53</v>
      </c>
      <c r="L160" s="45">
        <v>48.76</v>
      </c>
      <c r="M160" s="45">
        <v>47.99</v>
      </c>
      <c r="N160" s="46">
        <v>47.22</v>
      </c>
      <c r="O160" s="72"/>
      <c r="P160" s="72"/>
      <c r="Q160" s="72"/>
      <c r="R160" s="72"/>
      <c r="S160" s="72"/>
      <c r="T160" s="72"/>
      <c r="U160" s="72"/>
      <c r="V160" s="72"/>
      <c r="W160" s="39"/>
      <c r="X160" s="39"/>
      <c r="Y160" s="39"/>
      <c r="Z160" s="39"/>
      <c r="AA160" s="39"/>
      <c r="AB160" s="39"/>
      <c r="AC160" s="39"/>
      <c r="AD160" s="39"/>
      <c r="AE160" s="39"/>
    </row>
    <row r="161" spans="1:31" s="40" customFormat="1" ht="9" customHeight="1" x14ac:dyDescent="0.2">
      <c r="A161" s="38"/>
      <c r="B161" s="62">
        <v>1950</v>
      </c>
      <c r="C161" s="62">
        <v>1960</v>
      </c>
      <c r="D161" s="45">
        <v>55.29</v>
      </c>
      <c r="E161" s="45">
        <v>54.52</v>
      </c>
      <c r="F161" s="45">
        <v>53.75</v>
      </c>
      <c r="G161" s="45">
        <v>52.98</v>
      </c>
      <c r="H161" s="45">
        <v>52.21</v>
      </c>
      <c r="I161" s="45">
        <v>51.44</v>
      </c>
      <c r="J161" s="45">
        <v>50.67</v>
      </c>
      <c r="K161" s="45">
        <v>49.91</v>
      </c>
      <c r="L161" s="45">
        <v>49.14</v>
      </c>
      <c r="M161" s="45">
        <v>48.37</v>
      </c>
      <c r="N161" s="46">
        <v>47.6</v>
      </c>
      <c r="O161" s="72"/>
      <c r="P161" s="72"/>
      <c r="Q161" s="72"/>
      <c r="R161" s="72"/>
      <c r="S161" s="72"/>
      <c r="T161" s="72"/>
      <c r="U161" s="72"/>
      <c r="V161" s="72"/>
      <c r="W161" s="39"/>
      <c r="X161" s="39"/>
      <c r="Y161" s="39"/>
      <c r="Z161" s="39"/>
      <c r="AA161" s="39"/>
      <c r="AB161" s="39"/>
      <c r="AC161" s="39"/>
      <c r="AD161" s="39"/>
      <c r="AE161" s="39"/>
    </row>
    <row r="162" spans="1:31" s="40" customFormat="1" ht="9" customHeight="1" x14ac:dyDescent="0.2">
      <c r="A162" s="38"/>
      <c r="B162" s="62">
        <v>1960</v>
      </c>
      <c r="C162" s="62">
        <v>1970</v>
      </c>
      <c r="D162" s="45">
        <v>55.67</v>
      </c>
      <c r="E162" s="45">
        <v>54.9</v>
      </c>
      <c r="F162" s="45">
        <v>54.13</v>
      </c>
      <c r="G162" s="45">
        <v>53.36</v>
      </c>
      <c r="H162" s="45">
        <v>52.59</v>
      </c>
      <c r="I162" s="45">
        <v>51.82</v>
      </c>
      <c r="J162" s="45">
        <v>51.05</v>
      </c>
      <c r="K162" s="45">
        <v>50.29</v>
      </c>
      <c r="L162" s="45">
        <v>49.52</v>
      </c>
      <c r="M162" s="45">
        <v>48.75</v>
      </c>
      <c r="N162" s="46">
        <v>47.98</v>
      </c>
      <c r="O162" s="72"/>
      <c r="P162" s="72"/>
      <c r="Q162" s="72"/>
      <c r="R162" s="72"/>
      <c r="S162" s="72"/>
      <c r="T162" s="72"/>
      <c r="U162" s="72"/>
      <c r="V162" s="72"/>
      <c r="W162" s="39"/>
      <c r="X162" s="39"/>
      <c r="Y162" s="39"/>
      <c r="Z162" s="39"/>
      <c r="AA162" s="39"/>
      <c r="AB162" s="39"/>
      <c r="AC162" s="39"/>
      <c r="AD162" s="39"/>
      <c r="AE162" s="39"/>
    </row>
    <row r="163" spans="1:31" s="40" customFormat="1" ht="9" customHeight="1" x14ac:dyDescent="0.2">
      <c r="A163" s="38"/>
      <c r="B163" s="99">
        <v>1970</v>
      </c>
      <c r="C163" s="99">
        <v>1980</v>
      </c>
      <c r="D163" s="93">
        <v>56.05</v>
      </c>
      <c r="E163" s="93">
        <v>55.28</v>
      </c>
      <c r="F163" s="93">
        <v>54.51</v>
      </c>
      <c r="G163" s="93">
        <v>53.74</v>
      </c>
      <c r="H163" s="93">
        <v>52.97</v>
      </c>
      <c r="I163" s="93">
        <v>52.2</v>
      </c>
      <c r="J163" s="93">
        <v>51.43</v>
      </c>
      <c r="K163" s="93">
        <v>50.67</v>
      </c>
      <c r="L163" s="93">
        <v>49.9</v>
      </c>
      <c r="M163" s="93">
        <v>49.13</v>
      </c>
      <c r="N163" s="94">
        <v>48.36</v>
      </c>
      <c r="O163" s="72"/>
      <c r="P163" s="72"/>
      <c r="Q163" s="72"/>
      <c r="R163" s="72"/>
      <c r="S163" s="72"/>
      <c r="T163" s="72"/>
      <c r="U163" s="72"/>
      <c r="V163" s="72"/>
      <c r="W163" s="39"/>
      <c r="X163" s="39"/>
      <c r="Y163" s="39"/>
      <c r="Z163" s="39"/>
      <c r="AA163" s="39"/>
      <c r="AB163" s="39"/>
      <c r="AC163" s="39"/>
      <c r="AD163" s="39"/>
      <c r="AE163" s="39"/>
    </row>
    <row r="164" spans="1:31" s="40" customFormat="1" ht="9" customHeight="1" x14ac:dyDescent="0.2">
      <c r="A164" s="38"/>
      <c r="B164" s="62">
        <v>1980</v>
      </c>
      <c r="C164" s="62">
        <v>1990</v>
      </c>
      <c r="D164" s="45">
        <v>56.43</v>
      </c>
      <c r="E164" s="45">
        <v>55.66</v>
      </c>
      <c r="F164" s="45">
        <v>54.89</v>
      </c>
      <c r="G164" s="45">
        <v>54.12</v>
      </c>
      <c r="H164" s="45">
        <v>53.35</v>
      </c>
      <c r="I164" s="45">
        <v>52.58</v>
      </c>
      <c r="J164" s="45">
        <v>51.81</v>
      </c>
      <c r="K164" s="45">
        <v>51.05</v>
      </c>
      <c r="L164" s="45">
        <v>50.28</v>
      </c>
      <c r="M164" s="45">
        <v>49.51</v>
      </c>
      <c r="N164" s="46">
        <v>48.74</v>
      </c>
      <c r="O164" s="72"/>
      <c r="P164" s="72"/>
      <c r="Q164" s="72"/>
      <c r="R164" s="72"/>
      <c r="S164" s="72"/>
      <c r="T164" s="72"/>
      <c r="U164" s="72"/>
      <c r="V164" s="72"/>
      <c r="W164" s="39"/>
      <c r="X164" s="39"/>
      <c r="Y164" s="39"/>
      <c r="Z164" s="39"/>
      <c r="AA164" s="39"/>
      <c r="AB164" s="39"/>
      <c r="AC164" s="39"/>
      <c r="AD164" s="39"/>
      <c r="AE164" s="39"/>
    </row>
    <row r="165" spans="1:31" s="40" customFormat="1" ht="9" customHeight="1" x14ac:dyDescent="0.2">
      <c r="A165" s="38"/>
      <c r="B165" s="100"/>
      <c r="C165" s="100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72"/>
      <c r="P165" s="72"/>
      <c r="Q165" s="72"/>
      <c r="R165" s="72"/>
      <c r="S165" s="72"/>
      <c r="T165" s="72"/>
      <c r="U165" s="72"/>
      <c r="V165" s="72"/>
      <c r="W165" s="39"/>
      <c r="X165" s="39"/>
      <c r="Y165" s="39"/>
      <c r="Z165" s="39"/>
      <c r="AA165" s="39"/>
      <c r="AB165" s="39"/>
      <c r="AC165" s="39"/>
      <c r="AD165" s="39"/>
      <c r="AE165" s="39"/>
    </row>
    <row r="166" spans="1:31" s="40" customFormat="1" ht="9" customHeight="1" x14ac:dyDescent="0.2">
      <c r="A166" s="38"/>
      <c r="B166" s="100"/>
      <c r="C166" s="100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72"/>
      <c r="P166" s="72"/>
      <c r="Q166" s="72"/>
      <c r="R166" s="72"/>
      <c r="S166" s="72"/>
      <c r="T166" s="72"/>
      <c r="U166" s="72"/>
      <c r="V166" s="72"/>
      <c r="W166" s="39"/>
      <c r="X166" s="39"/>
      <c r="Y166" s="39"/>
      <c r="Z166" s="39"/>
      <c r="AA166" s="39"/>
      <c r="AB166" s="39"/>
      <c r="AC166" s="39"/>
      <c r="AD166" s="39"/>
      <c r="AE166" s="39"/>
    </row>
    <row r="167" spans="1:31" s="40" customFormat="1" ht="15.75" customHeight="1" x14ac:dyDescent="0.2">
      <c r="A167" s="38"/>
      <c r="B167" s="76" t="s">
        <v>62</v>
      </c>
      <c r="C167" s="100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72"/>
      <c r="P167" s="72"/>
      <c r="Q167" s="72"/>
      <c r="R167" s="72"/>
      <c r="S167" s="72"/>
      <c r="T167" s="72"/>
      <c r="U167" s="72"/>
      <c r="V167" s="72"/>
      <c r="W167" s="39"/>
      <c r="X167" s="39"/>
      <c r="Y167" s="39"/>
      <c r="Z167" s="39"/>
      <c r="AA167" s="39"/>
      <c r="AB167" s="39"/>
      <c r="AC167" s="39"/>
      <c r="AD167" s="39"/>
      <c r="AE167" s="39"/>
    </row>
    <row r="168" spans="1:31" s="40" customFormat="1" ht="15" customHeight="1" x14ac:dyDescent="0.2">
      <c r="A168" s="38"/>
      <c r="B168" s="76" t="s">
        <v>64</v>
      </c>
      <c r="C168" s="100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72"/>
      <c r="P168" s="72"/>
      <c r="Q168" s="72"/>
      <c r="R168" s="72"/>
      <c r="S168" s="72"/>
      <c r="T168" s="72"/>
      <c r="U168" s="72"/>
      <c r="V168" s="72"/>
      <c r="W168" s="39"/>
      <c r="X168" s="39"/>
      <c r="Y168" s="39"/>
      <c r="Z168" s="39"/>
      <c r="AA168" s="39"/>
      <c r="AB168" s="39"/>
      <c r="AC168" s="39"/>
      <c r="AD168" s="39"/>
      <c r="AE168" s="39"/>
    </row>
    <row r="169" spans="1:31" s="39" customFormat="1" ht="7.5" customHeight="1" x14ac:dyDescent="0.2">
      <c r="A169" s="47"/>
      <c r="B169" s="73"/>
      <c r="C169" s="73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72"/>
      <c r="P169" s="72"/>
      <c r="Q169" s="72"/>
      <c r="R169" s="72"/>
      <c r="S169" s="72"/>
      <c r="T169" s="72"/>
      <c r="U169" s="72"/>
      <c r="V169" s="72"/>
    </row>
    <row r="170" spans="1:31" s="39" customFormat="1" ht="18" customHeight="1" x14ac:dyDescent="0.2">
      <c r="A170" s="47"/>
      <c r="B170" s="76" t="s">
        <v>30</v>
      </c>
      <c r="C170" s="73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72"/>
      <c r="P170" s="72"/>
      <c r="Q170" s="72"/>
      <c r="R170" s="72"/>
      <c r="S170" s="72"/>
      <c r="T170" s="72"/>
      <c r="U170" s="72"/>
      <c r="V170" s="72"/>
    </row>
    <row r="171" spans="1:31" s="39" customFormat="1" ht="13.5" customHeight="1" x14ac:dyDescent="0.2">
      <c r="A171" s="47"/>
      <c r="B171" s="76" t="s">
        <v>18</v>
      </c>
      <c r="C171" s="73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72"/>
      <c r="P171" s="72"/>
      <c r="Q171" s="72"/>
      <c r="R171" s="72"/>
      <c r="S171" s="72"/>
      <c r="T171" s="72"/>
      <c r="U171" s="72"/>
      <c r="V171" s="72"/>
    </row>
    <row r="172" spans="1:31" s="39" customFormat="1" ht="16.5" customHeight="1" x14ac:dyDescent="0.2">
      <c r="A172" s="47"/>
      <c r="B172" s="76" t="s">
        <v>54</v>
      </c>
      <c r="C172" s="73"/>
      <c r="D172" s="34"/>
      <c r="E172" s="34"/>
      <c r="F172" s="34"/>
      <c r="G172" s="112">
        <f>(2200-1985)*0.038+G164</f>
        <v>62.29</v>
      </c>
      <c r="H172" s="34"/>
      <c r="I172" s="34"/>
      <c r="J172" s="34"/>
      <c r="K172" s="34"/>
      <c r="L172" s="34"/>
      <c r="M172" s="34"/>
      <c r="N172" s="34"/>
      <c r="O172" s="72"/>
      <c r="P172" s="72"/>
      <c r="Q172" s="72"/>
      <c r="R172" s="72"/>
      <c r="S172" s="72"/>
      <c r="T172" s="72"/>
      <c r="U172" s="72"/>
      <c r="V172" s="72"/>
    </row>
    <row r="173" spans="1:31" s="8" customForma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O173" s="71"/>
      <c r="P173" s="71"/>
      <c r="Q173" s="71"/>
      <c r="R173" s="71"/>
      <c r="S173" s="71"/>
      <c r="T173" s="71"/>
      <c r="U173" s="71"/>
      <c r="V173" s="71"/>
    </row>
    <row r="174" spans="1:31" s="8" customForma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O174" s="71"/>
      <c r="P174" s="71"/>
      <c r="Q174" s="71"/>
      <c r="R174" s="71"/>
      <c r="S174" s="71"/>
      <c r="T174" s="71"/>
      <c r="U174" s="71"/>
      <c r="V174" s="71"/>
    </row>
    <row r="175" spans="1:31" s="8" customForma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O175" s="71"/>
      <c r="P175" s="71"/>
      <c r="Q175" s="71"/>
      <c r="R175" s="71"/>
      <c r="S175" s="71"/>
      <c r="T175" s="71"/>
      <c r="U175" s="71"/>
      <c r="V175" s="71"/>
    </row>
    <row r="176" spans="1:31" s="8" customForma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O176" s="71"/>
      <c r="P176" s="71"/>
      <c r="Q176" s="71"/>
      <c r="R176" s="71"/>
      <c r="S176" s="71"/>
      <c r="T176" s="71"/>
      <c r="U176" s="71"/>
      <c r="V176" s="71"/>
    </row>
    <row r="177" spans="1:22" s="8" customForma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O177" s="71"/>
      <c r="P177" s="71"/>
      <c r="Q177" s="71"/>
      <c r="R177" s="71"/>
      <c r="S177" s="71"/>
      <c r="T177" s="71"/>
      <c r="U177" s="71"/>
      <c r="V177" s="71"/>
    </row>
    <row r="178" spans="1:22" s="8" customForma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O178" s="71"/>
      <c r="P178" s="71"/>
      <c r="Q178" s="71"/>
      <c r="R178" s="71"/>
      <c r="S178" s="71"/>
      <c r="T178" s="71"/>
      <c r="U178" s="71"/>
      <c r="V178" s="71"/>
    </row>
    <row r="179" spans="1:22" s="8" customForma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O179" s="71"/>
      <c r="P179" s="71"/>
      <c r="Q179" s="71"/>
      <c r="R179" s="71"/>
      <c r="S179" s="71"/>
      <c r="T179" s="71"/>
      <c r="U179" s="71"/>
      <c r="V179" s="71"/>
    </row>
    <row r="180" spans="1:22" s="8" customForma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O180" s="71"/>
      <c r="P180" s="71"/>
      <c r="Q180" s="71"/>
      <c r="R180" s="71"/>
      <c r="S180" s="71"/>
      <c r="T180" s="71"/>
      <c r="U180" s="71"/>
      <c r="V180" s="71"/>
    </row>
    <row r="181" spans="1:22" s="8" customForma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O181" s="71"/>
      <c r="P181" s="71"/>
      <c r="Q181" s="71"/>
      <c r="R181" s="71"/>
      <c r="S181" s="71"/>
      <c r="T181" s="71"/>
      <c r="U181" s="71"/>
      <c r="V181" s="71"/>
    </row>
    <row r="182" spans="1:22" s="8" customForma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O182" s="71"/>
      <c r="P182" s="71"/>
      <c r="Q182" s="71"/>
      <c r="R182" s="71"/>
      <c r="S182" s="71"/>
      <c r="T182" s="71"/>
      <c r="U182" s="71"/>
      <c r="V182" s="71"/>
    </row>
    <row r="183" spans="1:22" s="8" customForma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O183" s="71"/>
      <c r="P183" s="71"/>
      <c r="Q183" s="71"/>
      <c r="R183" s="71"/>
      <c r="S183" s="71"/>
      <c r="T183" s="71"/>
      <c r="U183" s="71"/>
      <c r="V183" s="71"/>
    </row>
    <row r="184" spans="1:22" s="8" customForma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O184" s="71"/>
      <c r="P184" s="71"/>
      <c r="Q184" s="71"/>
      <c r="R184" s="71"/>
      <c r="S184" s="71"/>
      <c r="T184" s="71"/>
      <c r="U184" s="71"/>
      <c r="V184" s="71"/>
    </row>
    <row r="185" spans="1:22" s="8" customForma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O185" s="71"/>
      <c r="P185" s="71"/>
      <c r="Q185" s="71"/>
      <c r="R185" s="71"/>
      <c r="S185" s="71"/>
      <c r="T185" s="71"/>
      <c r="U185" s="71"/>
      <c r="V185" s="71"/>
    </row>
    <row r="186" spans="1:22" s="8" customForma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O186" s="71"/>
      <c r="P186" s="71"/>
      <c r="Q186" s="71"/>
      <c r="R186" s="71"/>
      <c r="S186" s="71"/>
      <c r="T186" s="71"/>
      <c r="U186" s="71"/>
      <c r="V186" s="71"/>
    </row>
    <row r="187" spans="1:22" s="8" customForma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O187" s="71"/>
      <c r="P187" s="71"/>
      <c r="Q187" s="71"/>
      <c r="R187" s="71"/>
      <c r="S187" s="71"/>
      <c r="T187" s="71"/>
      <c r="U187" s="71"/>
      <c r="V187" s="71"/>
    </row>
    <row r="188" spans="1:22" s="8" customForma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O188" s="71"/>
      <c r="P188" s="71"/>
      <c r="Q188" s="71"/>
      <c r="R188" s="71"/>
      <c r="S188" s="71"/>
      <c r="T188" s="71"/>
      <c r="U188" s="71"/>
      <c r="V188" s="71"/>
    </row>
    <row r="189" spans="1:22" s="8" customForma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O189" s="71"/>
      <c r="P189" s="71"/>
      <c r="Q189" s="71"/>
      <c r="R189" s="71"/>
      <c r="S189" s="71"/>
      <c r="T189" s="71"/>
      <c r="U189" s="71"/>
      <c r="V189" s="71"/>
    </row>
    <row r="190" spans="1:22" s="8" customForma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O190" s="71"/>
      <c r="P190" s="71"/>
      <c r="Q190" s="71"/>
      <c r="R190" s="71"/>
      <c r="S190" s="71"/>
      <c r="T190" s="71"/>
      <c r="U190" s="71"/>
      <c r="V190" s="71"/>
    </row>
    <row r="191" spans="1:22" s="8" customForma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O191" s="71"/>
      <c r="P191" s="71"/>
      <c r="Q191" s="71"/>
      <c r="R191" s="71"/>
      <c r="S191" s="71"/>
      <c r="T191" s="71"/>
      <c r="U191" s="71"/>
      <c r="V191" s="71"/>
    </row>
    <row r="192" spans="1:22" s="8" customForma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O192" s="71"/>
      <c r="P192" s="71"/>
      <c r="Q192" s="71"/>
      <c r="R192" s="71"/>
      <c r="S192" s="71"/>
      <c r="T192" s="71"/>
      <c r="U192" s="71"/>
      <c r="V192" s="71"/>
    </row>
    <row r="193" spans="1:22" s="8" customForma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O193" s="71"/>
      <c r="P193" s="71"/>
      <c r="Q193" s="71"/>
      <c r="R193" s="71"/>
      <c r="S193" s="71"/>
      <c r="T193" s="71"/>
      <c r="U193" s="71"/>
      <c r="V193" s="71"/>
    </row>
    <row r="194" spans="1:22" s="8" customForma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O194" s="71"/>
      <c r="P194" s="71"/>
      <c r="Q194" s="71"/>
      <c r="R194" s="71"/>
      <c r="S194" s="71"/>
      <c r="T194" s="71"/>
      <c r="U194" s="71"/>
      <c r="V194" s="71"/>
    </row>
    <row r="195" spans="1:22" s="8" customForma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O195" s="71"/>
      <c r="P195" s="71"/>
      <c r="Q195" s="71"/>
      <c r="R195" s="71"/>
      <c r="S195" s="71"/>
      <c r="T195" s="71"/>
      <c r="U195" s="71"/>
      <c r="V195" s="71"/>
    </row>
    <row r="196" spans="1:22" s="8" customForma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O196" s="71"/>
      <c r="P196" s="71"/>
      <c r="Q196" s="71"/>
      <c r="R196" s="71"/>
      <c r="S196" s="71"/>
      <c r="T196" s="71"/>
      <c r="U196" s="71"/>
      <c r="V196" s="71"/>
    </row>
    <row r="197" spans="1:22" s="8" customForma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O197" s="71"/>
      <c r="P197" s="71"/>
      <c r="Q197" s="71"/>
      <c r="R197" s="71"/>
      <c r="S197" s="71"/>
      <c r="T197" s="71"/>
      <c r="U197" s="71"/>
      <c r="V197" s="71"/>
    </row>
    <row r="198" spans="1:22" s="8" customForma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O198" s="71"/>
      <c r="P198" s="71"/>
      <c r="Q198" s="71"/>
      <c r="R198" s="71"/>
      <c r="S198" s="71"/>
      <c r="T198" s="71"/>
      <c r="U198" s="71"/>
      <c r="V198" s="71"/>
    </row>
    <row r="199" spans="1:22" s="8" customForma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O199" s="71"/>
      <c r="P199" s="71"/>
      <c r="Q199" s="71"/>
      <c r="R199" s="71"/>
      <c r="S199" s="71"/>
      <c r="T199" s="71"/>
      <c r="U199" s="71"/>
      <c r="V199" s="71"/>
    </row>
    <row r="200" spans="1:22" s="8" customForma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O200" s="71"/>
      <c r="P200" s="71"/>
      <c r="Q200" s="71"/>
      <c r="R200" s="71"/>
      <c r="S200" s="71"/>
      <c r="T200" s="71"/>
      <c r="U200" s="71"/>
      <c r="V200" s="71"/>
    </row>
    <row r="201" spans="1:22" s="8" customForma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O201" s="71"/>
      <c r="P201" s="71"/>
      <c r="Q201" s="71"/>
      <c r="R201" s="71"/>
      <c r="S201" s="71"/>
      <c r="T201" s="71"/>
      <c r="U201" s="71"/>
      <c r="V201" s="71"/>
    </row>
    <row r="202" spans="1:22" s="8" customForma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O202" s="71"/>
      <c r="P202" s="71"/>
      <c r="Q202" s="71"/>
      <c r="R202" s="71"/>
      <c r="S202" s="71"/>
      <c r="T202" s="71"/>
      <c r="U202" s="71"/>
      <c r="V202" s="71"/>
    </row>
    <row r="203" spans="1:22" s="8" customForma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O203" s="71"/>
      <c r="P203" s="71"/>
      <c r="Q203" s="71"/>
      <c r="R203" s="71"/>
      <c r="S203" s="71"/>
      <c r="T203" s="71"/>
      <c r="U203" s="71"/>
      <c r="V203" s="71"/>
    </row>
    <row r="204" spans="1:22" s="8" customForma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O204" s="71"/>
      <c r="P204" s="71"/>
      <c r="Q204" s="71"/>
      <c r="R204" s="71"/>
      <c r="S204" s="71"/>
      <c r="T204" s="71"/>
      <c r="U204" s="71"/>
      <c r="V204" s="71"/>
    </row>
    <row r="205" spans="1:22" s="8" customForma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O205" s="71"/>
      <c r="P205" s="71"/>
      <c r="Q205" s="71"/>
      <c r="R205" s="71"/>
      <c r="S205" s="71"/>
      <c r="T205" s="71"/>
      <c r="U205" s="71"/>
      <c r="V205" s="71"/>
    </row>
    <row r="206" spans="1:22" s="8" customForma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O206" s="71"/>
      <c r="P206" s="71"/>
      <c r="Q206" s="71"/>
      <c r="R206" s="71"/>
      <c r="S206" s="71"/>
      <c r="T206" s="71"/>
      <c r="U206" s="71"/>
      <c r="V206" s="71"/>
    </row>
    <row r="207" spans="1:22" s="8" customForma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O207" s="71"/>
      <c r="P207" s="71"/>
      <c r="Q207" s="71"/>
      <c r="R207" s="71"/>
      <c r="S207" s="71"/>
      <c r="T207" s="71"/>
      <c r="U207" s="71"/>
      <c r="V207" s="71"/>
    </row>
    <row r="208" spans="1:22" s="8" customForma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O208" s="71"/>
      <c r="P208" s="71"/>
      <c r="Q208" s="71"/>
      <c r="R208" s="71"/>
      <c r="S208" s="71"/>
      <c r="T208" s="71"/>
      <c r="U208" s="71"/>
      <c r="V208" s="71"/>
    </row>
    <row r="209" spans="1:22" s="8" customForma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O209" s="71"/>
      <c r="P209" s="71"/>
      <c r="Q209" s="71"/>
      <c r="R209" s="71"/>
      <c r="S209" s="71"/>
      <c r="T209" s="71"/>
      <c r="U209" s="71"/>
      <c r="V209" s="71"/>
    </row>
    <row r="210" spans="1:22" s="8" customForma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O210" s="71"/>
      <c r="P210" s="71"/>
      <c r="Q210" s="71"/>
      <c r="R210" s="71"/>
      <c r="S210" s="71"/>
      <c r="T210" s="71"/>
      <c r="U210" s="71"/>
      <c r="V210" s="71"/>
    </row>
    <row r="211" spans="1:22" s="8" customForma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O211" s="71"/>
      <c r="P211" s="71"/>
      <c r="Q211" s="71"/>
      <c r="R211" s="71"/>
      <c r="S211" s="71"/>
      <c r="T211" s="71"/>
      <c r="U211" s="71"/>
      <c r="V211" s="71"/>
    </row>
    <row r="212" spans="1:22" s="8" customForma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O212" s="71"/>
      <c r="P212" s="71"/>
      <c r="Q212" s="71"/>
      <c r="R212" s="71"/>
      <c r="S212" s="71"/>
      <c r="T212" s="71"/>
      <c r="U212" s="71"/>
      <c r="V212" s="71"/>
    </row>
    <row r="213" spans="1:22" s="8" customForma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O213" s="71"/>
      <c r="P213" s="71"/>
      <c r="Q213" s="71"/>
      <c r="R213" s="71"/>
      <c r="S213" s="71"/>
      <c r="T213" s="71"/>
      <c r="U213" s="71"/>
      <c r="V213" s="71"/>
    </row>
    <row r="214" spans="1:22" s="8" customForma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O214" s="71"/>
      <c r="P214" s="71"/>
      <c r="Q214" s="71"/>
      <c r="R214" s="71"/>
      <c r="S214" s="71"/>
      <c r="T214" s="71"/>
      <c r="U214" s="71"/>
      <c r="V214" s="71"/>
    </row>
    <row r="215" spans="1:22" s="8" customForma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O215" s="71"/>
      <c r="P215" s="71"/>
      <c r="Q215" s="71"/>
      <c r="R215" s="71"/>
      <c r="S215" s="71"/>
      <c r="T215" s="71"/>
      <c r="U215" s="71"/>
      <c r="V215" s="71"/>
    </row>
    <row r="216" spans="1:22" s="8" customForma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O216" s="71"/>
      <c r="P216" s="71"/>
      <c r="Q216" s="71"/>
      <c r="R216" s="71"/>
      <c r="S216" s="71"/>
      <c r="T216" s="71"/>
      <c r="U216" s="71"/>
      <c r="V216" s="71"/>
    </row>
    <row r="217" spans="1:22" s="8" customForma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O217" s="71"/>
      <c r="P217" s="71"/>
      <c r="Q217" s="71"/>
      <c r="R217" s="71"/>
      <c r="S217" s="71"/>
      <c r="T217" s="71"/>
      <c r="U217" s="71"/>
      <c r="V217" s="71"/>
    </row>
    <row r="218" spans="1:22" s="8" customForma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O218" s="71"/>
      <c r="P218" s="71"/>
      <c r="Q218" s="71"/>
      <c r="R218" s="71"/>
      <c r="S218" s="71"/>
      <c r="T218" s="71"/>
      <c r="U218" s="71"/>
      <c r="V218" s="71"/>
    </row>
    <row r="219" spans="1:22" s="8" customForma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O219" s="71"/>
      <c r="P219" s="71"/>
      <c r="Q219" s="71"/>
      <c r="R219" s="71"/>
      <c r="S219" s="71"/>
      <c r="T219" s="71"/>
      <c r="U219" s="71"/>
      <c r="V219" s="71"/>
    </row>
    <row r="220" spans="1:22" s="8" customForma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O220" s="71"/>
      <c r="P220" s="71"/>
      <c r="Q220" s="71"/>
      <c r="R220" s="71"/>
      <c r="S220" s="71"/>
      <c r="T220" s="71"/>
      <c r="U220" s="71"/>
      <c r="V220" s="71"/>
    </row>
    <row r="221" spans="1:22" s="8" customForma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O221" s="71"/>
      <c r="P221" s="71"/>
      <c r="Q221" s="71"/>
      <c r="R221" s="71"/>
      <c r="S221" s="71"/>
      <c r="T221" s="71"/>
      <c r="U221" s="71"/>
      <c r="V221" s="71"/>
    </row>
    <row r="222" spans="1:22" s="8" customForma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O222" s="71"/>
      <c r="P222" s="71"/>
      <c r="Q222" s="71"/>
      <c r="R222" s="71"/>
      <c r="S222" s="71"/>
      <c r="T222" s="71"/>
      <c r="U222" s="71"/>
      <c r="V222" s="71"/>
    </row>
    <row r="223" spans="1:22" s="8" customForma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O223" s="71"/>
      <c r="P223" s="71"/>
      <c r="Q223" s="71"/>
      <c r="R223" s="71"/>
      <c r="S223" s="71"/>
      <c r="T223" s="71"/>
      <c r="U223" s="71"/>
      <c r="V223" s="71"/>
    </row>
    <row r="224" spans="1:22" s="8" customForma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O224" s="71"/>
      <c r="P224" s="71"/>
      <c r="Q224" s="71"/>
      <c r="R224" s="71"/>
      <c r="S224" s="71"/>
      <c r="T224" s="71"/>
      <c r="U224" s="71"/>
      <c r="V224" s="71"/>
    </row>
    <row r="225" spans="1:22" s="8" customForma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O225" s="71"/>
      <c r="P225" s="71"/>
      <c r="Q225" s="71"/>
      <c r="R225" s="71"/>
      <c r="S225" s="71"/>
      <c r="T225" s="71"/>
      <c r="U225" s="71"/>
      <c r="V225" s="71"/>
    </row>
    <row r="226" spans="1:22" s="8" customForma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O226" s="71"/>
      <c r="P226" s="71"/>
      <c r="Q226" s="71"/>
      <c r="R226" s="71"/>
      <c r="S226" s="71"/>
      <c r="T226" s="71"/>
      <c r="U226" s="71"/>
      <c r="V226" s="71"/>
    </row>
    <row r="227" spans="1:22" s="8" customForma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O227" s="71"/>
      <c r="P227" s="71"/>
      <c r="Q227" s="71"/>
      <c r="R227" s="71"/>
      <c r="S227" s="71"/>
      <c r="T227" s="71"/>
      <c r="U227" s="71"/>
      <c r="V227" s="71"/>
    </row>
    <row r="228" spans="1:22" s="8" customForma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O228" s="71"/>
      <c r="P228" s="71"/>
      <c r="Q228" s="71"/>
      <c r="R228" s="71"/>
      <c r="S228" s="71"/>
      <c r="T228" s="71"/>
      <c r="U228" s="71"/>
      <c r="V228" s="71"/>
    </row>
    <row r="229" spans="1:22" s="8" customForma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O229" s="71"/>
      <c r="P229" s="71"/>
      <c r="Q229" s="71"/>
      <c r="R229" s="71"/>
      <c r="S229" s="71"/>
      <c r="T229" s="71"/>
      <c r="U229" s="71"/>
      <c r="V229" s="71"/>
    </row>
    <row r="230" spans="1:22" s="8" customForma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O230" s="71"/>
      <c r="P230" s="71"/>
      <c r="Q230" s="71"/>
      <c r="R230" s="71"/>
      <c r="S230" s="71"/>
      <c r="T230" s="71"/>
      <c r="U230" s="71"/>
      <c r="V230" s="71"/>
    </row>
    <row r="231" spans="1:22" s="8" customForma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O231" s="71"/>
      <c r="P231" s="71"/>
      <c r="Q231" s="71"/>
      <c r="R231" s="71"/>
      <c r="S231" s="71"/>
      <c r="T231" s="71"/>
      <c r="U231" s="71"/>
      <c r="V231" s="71"/>
    </row>
    <row r="232" spans="1:22" s="8" customForma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O232" s="71"/>
      <c r="P232" s="71"/>
      <c r="Q232" s="71"/>
      <c r="R232" s="71"/>
      <c r="S232" s="71"/>
      <c r="T232" s="71"/>
      <c r="U232" s="71"/>
      <c r="V232" s="71"/>
    </row>
    <row r="233" spans="1:22" s="8" customForma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O233" s="71"/>
      <c r="P233" s="71"/>
      <c r="Q233" s="71"/>
      <c r="R233" s="71"/>
      <c r="S233" s="71"/>
      <c r="T233" s="71"/>
      <c r="U233" s="71"/>
      <c r="V233" s="71"/>
    </row>
    <row r="234" spans="1:22" s="8" customForma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O234" s="71"/>
      <c r="P234" s="71"/>
      <c r="Q234" s="71"/>
      <c r="R234" s="71"/>
      <c r="S234" s="71"/>
      <c r="T234" s="71"/>
      <c r="U234" s="71"/>
      <c r="V234" s="71"/>
    </row>
    <row r="235" spans="1:22" s="8" customForma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O235" s="71"/>
      <c r="P235" s="71"/>
      <c r="Q235" s="71"/>
      <c r="R235" s="71"/>
      <c r="S235" s="71"/>
      <c r="T235" s="71"/>
      <c r="U235" s="71"/>
      <c r="V235" s="71"/>
    </row>
    <row r="236" spans="1:22" s="8" customForma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O236" s="71"/>
      <c r="P236" s="71"/>
      <c r="Q236" s="71"/>
      <c r="R236" s="71"/>
      <c r="S236" s="71"/>
      <c r="T236" s="71"/>
      <c r="U236" s="71"/>
      <c r="V236" s="71"/>
    </row>
    <row r="237" spans="1:22" s="8" customForma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O237" s="71"/>
      <c r="P237" s="71"/>
      <c r="Q237" s="71"/>
      <c r="R237" s="71"/>
      <c r="S237" s="71"/>
      <c r="T237" s="71"/>
      <c r="U237" s="71"/>
      <c r="V237" s="71"/>
    </row>
    <row r="238" spans="1:22" s="8" customForma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O238" s="71"/>
      <c r="P238" s="71"/>
      <c r="Q238" s="71"/>
      <c r="R238" s="71"/>
      <c r="S238" s="71"/>
      <c r="T238" s="71"/>
      <c r="U238" s="71"/>
      <c r="V238" s="71"/>
    </row>
    <row r="239" spans="1:22" s="8" customForma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O239" s="71"/>
      <c r="P239" s="71"/>
      <c r="Q239" s="71"/>
      <c r="R239" s="71"/>
      <c r="S239" s="71"/>
      <c r="T239" s="71"/>
      <c r="U239" s="71"/>
      <c r="V239" s="71"/>
    </row>
    <row r="240" spans="1:22" s="8" customForma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O240" s="71"/>
      <c r="P240" s="71"/>
      <c r="Q240" s="71"/>
      <c r="R240" s="71"/>
      <c r="S240" s="71"/>
      <c r="T240" s="71"/>
      <c r="U240" s="71"/>
      <c r="V240" s="71"/>
    </row>
    <row r="241" spans="1:22" s="8" customForma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O241" s="71"/>
      <c r="P241" s="71"/>
      <c r="Q241" s="71"/>
      <c r="R241" s="71"/>
      <c r="S241" s="71"/>
      <c r="T241" s="71"/>
      <c r="U241" s="71"/>
      <c r="V241" s="71"/>
    </row>
    <row r="242" spans="1:22" s="8" customForma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O242" s="71"/>
      <c r="P242" s="71"/>
      <c r="Q242" s="71"/>
      <c r="R242" s="71"/>
      <c r="S242" s="71"/>
      <c r="T242" s="71"/>
      <c r="U242" s="71"/>
      <c r="V242" s="71"/>
    </row>
    <row r="243" spans="1:22" s="8" customForma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O243" s="71"/>
      <c r="P243" s="71"/>
      <c r="Q243" s="71"/>
      <c r="R243" s="71"/>
      <c r="S243" s="71"/>
      <c r="T243" s="71"/>
      <c r="U243" s="71"/>
      <c r="V243" s="71"/>
    </row>
    <row r="244" spans="1:22" s="8" customForma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O244" s="71"/>
      <c r="P244" s="71"/>
      <c r="Q244" s="71"/>
      <c r="R244" s="71"/>
      <c r="S244" s="71"/>
      <c r="T244" s="71"/>
      <c r="U244" s="71"/>
      <c r="V244" s="71"/>
    </row>
    <row r="245" spans="1:22" s="8" customForma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O245" s="71"/>
      <c r="P245" s="71"/>
      <c r="Q245" s="71"/>
      <c r="R245" s="71"/>
      <c r="S245" s="71"/>
      <c r="T245" s="71"/>
      <c r="U245" s="71"/>
      <c r="V245" s="71"/>
    </row>
    <row r="246" spans="1:22" s="8" customForma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O246" s="71"/>
      <c r="P246" s="71"/>
      <c r="Q246" s="71"/>
      <c r="R246" s="71"/>
      <c r="S246" s="71"/>
      <c r="T246" s="71"/>
      <c r="U246" s="71"/>
      <c r="V246" s="71"/>
    </row>
    <row r="247" spans="1:22" s="8" customForma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O247" s="71"/>
      <c r="P247" s="71"/>
      <c r="Q247" s="71"/>
      <c r="R247" s="71"/>
      <c r="S247" s="71"/>
      <c r="T247" s="71"/>
      <c r="U247" s="71"/>
      <c r="V247" s="71"/>
    </row>
    <row r="248" spans="1:22" s="8" customForma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O248" s="71"/>
      <c r="P248" s="71"/>
      <c r="Q248" s="71"/>
      <c r="R248" s="71"/>
      <c r="S248" s="71"/>
      <c r="T248" s="71"/>
      <c r="U248" s="71"/>
      <c r="V248" s="71"/>
    </row>
    <row r="249" spans="1:22" s="8" customForma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O249" s="71"/>
      <c r="P249" s="71"/>
      <c r="Q249" s="71"/>
      <c r="R249" s="71"/>
      <c r="S249" s="71"/>
      <c r="T249" s="71"/>
      <c r="U249" s="71"/>
      <c r="V249" s="71"/>
    </row>
    <row r="250" spans="1:22" s="8" customForma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O250" s="71"/>
      <c r="P250" s="71"/>
      <c r="Q250" s="71"/>
      <c r="R250" s="71"/>
      <c r="S250" s="71"/>
      <c r="T250" s="71"/>
      <c r="U250" s="71"/>
      <c r="V250" s="71"/>
    </row>
    <row r="251" spans="1:22" s="8" customForma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O251" s="71"/>
      <c r="P251" s="71"/>
      <c r="Q251" s="71"/>
      <c r="R251" s="71"/>
      <c r="S251" s="71"/>
      <c r="T251" s="71"/>
      <c r="U251" s="71"/>
      <c r="V251" s="71"/>
    </row>
    <row r="252" spans="1:22" s="8" customForma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O252" s="71"/>
      <c r="P252" s="71"/>
      <c r="Q252" s="71"/>
      <c r="R252" s="71"/>
      <c r="S252" s="71"/>
      <c r="T252" s="71"/>
      <c r="U252" s="71"/>
      <c r="V252" s="71"/>
    </row>
    <row r="253" spans="1:22" s="8" customForma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O253" s="71"/>
      <c r="P253" s="71"/>
      <c r="Q253" s="71"/>
      <c r="R253" s="71"/>
      <c r="S253" s="71"/>
      <c r="T253" s="71"/>
      <c r="U253" s="71"/>
      <c r="V253" s="71"/>
    </row>
    <row r="254" spans="1:22" s="8" customForma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O254" s="71"/>
      <c r="P254" s="71"/>
      <c r="Q254" s="71"/>
      <c r="R254" s="71"/>
      <c r="S254" s="71"/>
      <c r="T254" s="71"/>
      <c r="U254" s="71"/>
      <c r="V254" s="71"/>
    </row>
    <row r="255" spans="1:22" s="8" customForma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O255" s="71"/>
      <c r="P255" s="71"/>
      <c r="Q255" s="71"/>
      <c r="R255" s="71"/>
      <c r="S255" s="71"/>
      <c r="T255" s="71"/>
      <c r="U255" s="71"/>
      <c r="V255" s="71"/>
    </row>
    <row r="256" spans="1:22" s="8" customForma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O256" s="71"/>
      <c r="P256" s="71"/>
      <c r="Q256" s="71"/>
      <c r="R256" s="71"/>
      <c r="S256" s="71"/>
      <c r="T256" s="71"/>
      <c r="U256" s="71"/>
      <c r="V256" s="71"/>
    </row>
    <row r="257" spans="1:22" s="8" customForma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O257" s="71"/>
      <c r="P257" s="71"/>
      <c r="Q257" s="71"/>
      <c r="R257" s="71"/>
      <c r="S257" s="71"/>
      <c r="T257" s="71"/>
      <c r="U257" s="71"/>
      <c r="V257" s="71"/>
    </row>
    <row r="258" spans="1:22" s="8" customForma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O258" s="71"/>
      <c r="P258" s="71"/>
      <c r="Q258" s="71"/>
      <c r="R258" s="71"/>
      <c r="S258" s="71"/>
      <c r="T258" s="71"/>
      <c r="U258" s="71"/>
      <c r="V258" s="71"/>
    </row>
    <row r="259" spans="1:22" s="8" customForma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O259" s="71"/>
      <c r="P259" s="71"/>
      <c r="Q259" s="71"/>
      <c r="R259" s="71"/>
      <c r="S259" s="71"/>
      <c r="T259" s="71"/>
      <c r="U259" s="71"/>
      <c r="V259" s="71"/>
    </row>
    <row r="260" spans="1:22" s="8" customForma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O260" s="71"/>
      <c r="P260" s="71"/>
      <c r="Q260" s="71"/>
      <c r="R260" s="71"/>
      <c r="S260" s="71"/>
      <c r="T260" s="71"/>
      <c r="U260" s="71"/>
      <c r="V260" s="71"/>
    </row>
    <row r="261" spans="1:22" s="8" customForma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O261" s="71"/>
      <c r="P261" s="71"/>
      <c r="Q261" s="71"/>
      <c r="R261" s="71"/>
      <c r="S261" s="71"/>
      <c r="T261" s="71"/>
      <c r="U261" s="71"/>
      <c r="V261" s="71"/>
    </row>
    <row r="262" spans="1:22" s="8" customForma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O262" s="71"/>
      <c r="P262" s="71"/>
      <c r="Q262" s="71"/>
      <c r="R262" s="71"/>
      <c r="S262" s="71"/>
      <c r="T262" s="71"/>
      <c r="U262" s="71"/>
      <c r="V262" s="71"/>
    </row>
    <row r="263" spans="1:22" s="8" customForma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O263" s="71"/>
      <c r="P263" s="71"/>
      <c r="Q263" s="71"/>
      <c r="R263" s="71"/>
      <c r="S263" s="71"/>
      <c r="T263" s="71"/>
      <c r="U263" s="71"/>
      <c r="V263" s="71"/>
    </row>
    <row r="264" spans="1:22" s="8" customForma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O264" s="71"/>
      <c r="P264" s="71"/>
      <c r="Q264" s="71"/>
      <c r="R264" s="71"/>
      <c r="S264" s="71"/>
      <c r="T264" s="71"/>
      <c r="U264" s="71"/>
      <c r="V264" s="71"/>
    </row>
    <row r="265" spans="1:22" s="8" customForma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O265" s="71"/>
      <c r="P265" s="71"/>
      <c r="Q265" s="71"/>
      <c r="R265" s="71"/>
      <c r="S265" s="71"/>
      <c r="T265" s="71"/>
      <c r="U265" s="71"/>
      <c r="V265" s="71"/>
    </row>
    <row r="266" spans="1:22" s="8" customForma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O266" s="71"/>
      <c r="P266" s="71"/>
      <c r="Q266" s="71"/>
      <c r="R266" s="71"/>
      <c r="S266" s="71"/>
      <c r="T266" s="71"/>
      <c r="U266" s="71"/>
      <c r="V266" s="71"/>
    </row>
    <row r="267" spans="1:22" s="8" customForma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O267" s="71"/>
      <c r="P267" s="71"/>
      <c r="Q267" s="71"/>
      <c r="R267" s="71"/>
      <c r="S267" s="71"/>
      <c r="T267" s="71"/>
      <c r="U267" s="71"/>
      <c r="V267" s="71"/>
    </row>
    <row r="268" spans="1:22" s="8" customForma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O268" s="71"/>
      <c r="P268" s="71"/>
      <c r="Q268" s="71"/>
      <c r="R268" s="71"/>
      <c r="S268" s="71"/>
      <c r="T268" s="71"/>
      <c r="U268" s="71"/>
      <c r="V268" s="71"/>
    </row>
    <row r="269" spans="1:22" s="8" customForma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O269" s="71"/>
      <c r="P269" s="71"/>
      <c r="Q269" s="71"/>
      <c r="R269" s="71"/>
      <c r="S269" s="71"/>
      <c r="T269" s="71"/>
      <c r="U269" s="71"/>
      <c r="V269" s="71"/>
    </row>
    <row r="270" spans="1:22" s="8" customForma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O270" s="71"/>
      <c r="P270" s="71"/>
      <c r="Q270" s="71"/>
      <c r="R270" s="71"/>
      <c r="S270" s="71"/>
      <c r="T270" s="71"/>
      <c r="U270" s="71"/>
      <c r="V270" s="71"/>
    </row>
    <row r="271" spans="1:22" s="8" customForma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O271" s="71"/>
      <c r="P271" s="71"/>
      <c r="Q271" s="71"/>
      <c r="R271" s="71"/>
      <c r="S271" s="71"/>
      <c r="T271" s="71"/>
      <c r="U271" s="71"/>
      <c r="V271" s="71"/>
    </row>
    <row r="272" spans="1:22" s="8" customForma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O272" s="71"/>
      <c r="P272" s="71"/>
      <c r="Q272" s="71"/>
      <c r="R272" s="71"/>
      <c r="S272" s="71"/>
      <c r="T272" s="71"/>
      <c r="U272" s="71"/>
      <c r="V272" s="71"/>
    </row>
    <row r="273" spans="1:22" s="8" customForma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O273" s="71"/>
      <c r="P273" s="71"/>
      <c r="Q273" s="71"/>
      <c r="R273" s="71"/>
      <c r="S273" s="71"/>
      <c r="T273" s="71"/>
      <c r="U273" s="71"/>
      <c r="V273" s="71"/>
    </row>
    <row r="274" spans="1:22" s="8" customForma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O274" s="71"/>
      <c r="P274" s="71"/>
      <c r="Q274" s="71"/>
      <c r="R274" s="71"/>
      <c r="S274" s="71"/>
      <c r="T274" s="71"/>
      <c r="U274" s="71"/>
      <c r="V274" s="71"/>
    </row>
    <row r="275" spans="1:22" s="8" customForma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O275" s="71"/>
      <c r="P275" s="71"/>
      <c r="Q275" s="71"/>
      <c r="R275" s="71"/>
      <c r="S275" s="71"/>
      <c r="T275" s="71"/>
      <c r="U275" s="71"/>
      <c r="V275" s="71"/>
    </row>
    <row r="276" spans="1:22" s="8" customForma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O276" s="71"/>
      <c r="P276" s="71"/>
      <c r="Q276" s="71"/>
      <c r="R276" s="71"/>
      <c r="S276" s="71"/>
      <c r="T276" s="71"/>
      <c r="U276" s="71"/>
      <c r="V276" s="71"/>
    </row>
    <row r="277" spans="1:22" s="8" customForma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O277" s="71"/>
      <c r="P277" s="71"/>
      <c r="Q277" s="71"/>
      <c r="R277" s="71"/>
      <c r="S277" s="71"/>
      <c r="T277" s="71"/>
      <c r="U277" s="71"/>
      <c r="V277" s="71"/>
    </row>
    <row r="278" spans="1:22" s="8" customForma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O278" s="71"/>
      <c r="P278" s="71"/>
      <c r="Q278" s="71"/>
      <c r="R278" s="71"/>
      <c r="S278" s="71"/>
      <c r="T278" s="71"/>
      <c r="U278" s="71"/>
      <c r="V278" s="71"/>
    </row>
    <row r="279" spans="1:22" s="8" customForma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O279" s="71"/>
      <c r="P279" s="71"/>
      <c r="Q279" s="71"/>
      <c r="R279" s="71"/>
      <c r="S279" s="71"/>
      <c r="T279" s="71"/>
      <c r="U279" s="71"/>
      <c r="V279" s="71"/>
    </row>
    <row r="280" spans="1:22" s="8" customForma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O280" s="71"/>
      <c r="P280" s="71"/>
      <c r="Q280" s="71"/>
      <c r="R280" s="71"/>
      <c r="S280" s="71"/>
      <c r="T280" s="71"/>
      <c r="U280" s="71"/>
      <c r="V280" s="71"/>
    </row>
    <row r="281" spans="1:22" s="8" customForma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O281" s="71"/>
      <c r="P281" s="71"/>
      <c r="Q281" s="71"/>
      <c r="R281" s="71"/>
      <c r="S281" s="71"/>
      <c r="T281" s="71"/>
      <c r="U281" s="71"/>
      <c r="V281" s="71"/>
    </row>
    <row r="282" spans="1:22" s="8" customForma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O282" s="71"/>
      <c r="P282" s="71"/>
      <c r="Q282" s="71"/>
      <c r="R282" s="71"/>
      <c r="S282" s="71"/>
      <c r="T282" s="71"/>
      <c r="U282" s="71"/>
      <c r="V282" s="71"/>
    </row>
    <row r="283" spans="1:22" s="8" customForma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O283" s="71"/>
      <c r="P283" s="71"/>
      <c r="Q283" s="71"/>
      <c r="R283" s="71"/>
      <c r="S283" s="71"/>
      <c r="T283" s="71"/>
      <c r="U283" s="71"/>
      <c r="V283" s="71"/>
    </row>
    <row r="284" spans="1:22" s="8" customForma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O284" s="71"/>
      <c r="P284" s="71"/>
      <c r="Q284" s="71"/>
      <c r="R284" s="71"/>
      <c r="S284" s="71"/>
      <c r="T284" s="71"/>
      <c r="U284" s="71"/>
      <c r="V284" s="71"/>
    </row>
    <row r="285" spans="1:22" s="8" customForma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O285" s="71"/>
      <c r="P285" s="71"/>
      <c r="Q285" s="71"/>
      <c r="R285" s="71"/>
      <c r="S285" s="71"/>
      <c r="T285" s="71"/>
      <c r="U285" s="71"/>
      <c r="V285" s="71"/>
    </row>
    <row r="286" spans="1:22" s="8" customForma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O286" s="71"/>
      <c r="P286" s="71"/>
      <c r="Q286" s="71"/>
      <c r="R286" s="71"/>
      <c r="S286" s="71"/>
      <c r="T286" s="71"/>
      <c r="U286" s="71"/>
      <c r="V286" s="71"/>
    </row>
    <row r="287" spans="1:22" s="8" customForma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O287" s="71"/>
      <c r="P287" s="71"/>
      <c r="Q287" s="71"/>
      <c r="R287" s="71"/>
      <c r="S287" s="71"/>
      <c r="T287" s="71"/>
      <c r="U287" s="71"/>
      <c r="V287" s="71"/>
    </row>
    <row r="288" spans="1:22" s="8" customForma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O288" s="71"/>
      <c r="P288" s="71"/>
      <c r="Q288" s="71"/>
      <c r="R288" s="71"/>
      <c r="S288" s="71"/>
      <c r="T288" s="71"/>
      <c r="U288" s="71"/>
      <c r="V288" s="71"/>
    </row>
    <row r="289" spans="1:22" s="8" customForma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O289" s="71"/>
      <c r="P289" s="71"/>
      <c r="Q289" s="71"/>
      <c r="R289" s="71"/>
      <c r="S289" s="71"/>
      <c r="T289" s="71"/>
      <c r="U289" s="71"/>
      <c r="V289" s="71"/>
    </row>
    <row r="290" spans="1:22" s="8" customForma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O290" s="71"/>
      <c r="P290" s="71"/>
      <c r="Q290" s="71"/>
      <c r="R290" s="71"/>
      <c r="S290" s="71"/>
      <c r="T290" s="71"/>
      <c r="U290" s="71"/>
      <c r="V290" s="71"/>
    </row>
    <row r="291" spans="1:22" s="8" customForma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O291" s="71"/>
      <c r="P291" s="71"/>
      <c r="Q291" s="71"/>
      <c r="R291" s="71"/>
      <c r="S291" s="71"/>
      <c r="T291" s="71"/>
      <c r="U291" s="71"/>
      <c r="V291" s="71"/>
    </row>
    <row r="292" spans="1:22" s="8" customForma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O292" s="71"/>
      <c r="P292" s="71"/>
      <c r="Q292" s="71"/>
      <c r="R292" s="71"/>
      <c r="S292" s="71"/>
      <c r="T292" s="71"/>
      <c r="U292" s="71"/>
      <c r="V292" s="71"/>
    </row>
    <row r="293" spans="1:22" s="8" customForma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O293" s="71"/>
      <c r="P293" s="71"/>
      <c r="Q293" s="71"/>
      <c r="R293" s="71"/>
      <c r="S293" s="71"/>
      <c r="T293" s="71"/>
      <c r="U293" s="71"/>
      <c r="V293" s="71"/>
    </row>
    <row r="294" spans="1:22" s="8" customForma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O294" s="71"/>
      <c r="P294" s="71"/>
      <c r="Q294" s="71"/>
      <c r="R294" s="71"/>
      <c r="S294" s="71"/>
      <c r="T294" s="71"/>
      <c r="U294" s="71"/>
      <c r="V294" s="71"/>
    </row>
    <row r="295" spans="1:22" s="8" customForma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O295" s="71"/>
      <c r="P295" s="71"/>
      <c r="Q295" s="71"/>
      <c r="R295" s="71"/>
      <c r="S295" s="71"/>
      <c r="T295" s="71"/>
      <c r="U295" s="71"/>
      <c r="V295" s="71"/>
    </row>
    <row r="296" spans="1:22" s="8" customForma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O296" s="71"/>
      <c r="P296" s="71"/>
      <c r="Q296" s="71"/>
      <c r="R296" s="71"/>
      <c r="S296" s="71"/>
      <c r="T296" s="71"/>
      <c r="U296" s="71"/>
      <c r="V296" s="71"/>
    </row>
    <row r="297" spans="1:22" s="8" customForma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O297" s="71"/>
      <c r="P297" s="71"/>
      <c r="Q297" s="71"/>
      <c r="R297" s="71"/>
      <c r="S297" s="71"/>
      <c r="T297" s="71"/>
      <c r="U297" s="71"/>
      <c r="V297" s="71"/>
    </row>
    <row r="298" spans="1:22" s="8" customForma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O298" s="71"/>
      <c r="P298" s="71"/>
      <c r="Q298" s="71"/>
      <c r="R298" s="71"/>
      <c r="S298" s="71"/>
      <c r="T298" s="71"/>
      <c r="U298" s="71"/>
      <c r="V298" s="71"/>
    </row>
    <row r="299" spans="1:22" s="8" customForma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O299" s="71"/>
      <c r="P299" s="71"/>
      <c r="Q299" s="71"/>
      <c r="R299" s="71"/>
      <c r="S299" s="71"/>
      <c r="T299" s="71"/>
      <c r="U299" s="71"/>
      <c r="V299" s="71"/>
    </row>
    <row r="300" spans="1:22" s="8" customForma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O300" s="71"/>
      <c r="P300" s="71"/>
      <c r="Q300" s="71"/>
      <c r="R300" s="71"/>
      <c r="S300" s="71"/>
      <c r="T300" s="71"/>
      <c r="U300" s="71"/>
      <c r="V300" s="71"/>
    </row>
    <row r="301" spans="1:22" s="8" customForma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O301" s="71"/>
      <c r="P301" s="71"/>
      <c r="Q301" s="71"/>
      <c r="R301" s="71"/>
      <c r="S301" s="71"/>
      <c r="T301" s="71"/>
      <c r="U301" s="71"/>
      <c r="V301" s="71"/>
    </row>
    <row r="302" spans="1:22" s="8" customForma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O302" s="71"/>
      <c r="P302" s="71"/>
      <c r="Q302" s="71"/>
      <c r="R302" s="71"/>
      <c r="S302" s="71"/>
      <c r="T302" s="71"/>
      <c r="U302" s="71"/>
      <c r="V302" s="71"/>
    </row>
    <row r="303" spans="1:22" s="8" customForma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O303" s="71"/>
      <c r="P303" s="71"/>
      <c r="Q303" s="71"/>
      <c r="R303" s="71"/>
      <c r="S303" s="71"/>
      <c r="T303" s="71"/>
      <c r="U303" s="71"/>
      <c r="V303" s="71"/>
    </row>
    <row r="304" spans="1:22" s="8" customForma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O304" s="71"/>
      <c r="P304" s="71"/>
      <c r="Q304" s="71"/>
      <c r="R304" s="71"/>
      <c r="S304" s="71"/>
      <c r="T304" s="71"/>
      <c r="U304" s="71"/>
      <c r="V304" s="71"/>
    </row>
    <row r="305" spans="1:22" s="8" customForma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O305" s="71"/>
      <c r="P305" s="71"/>
      <c r="Q305" s="71"/>
      <c r="R305" s="71"/>
      <c r="S305" s="71"/>
      <c r="T305" s="71"/>
      <c r="U305" s="71"/>
      <c r="V305" s="71"/>
    </row>
    <row r="306" spans="1:22" s="8" customForma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O306" s="71"/>
      <c r="P306" s="71"/>
      <c r="Q306" s="71"/>
      <c r="R306" s="71"/>
      <c r="S306" s="71"/>
      <c r="T306" s="71"/>
      <c r="U306" s="71"/>
      <c r="V306" s="71"/>
    </row>
    <row r="307" spans="1:22" s="8" customForma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O307" s="71"/>
      <c r="P307" s="71"/>
      <c r="Q307" s="71"/>
      <c r="R307" s="71"/>
      <c r="S307" s="71"/>
      <c r="T307" s="71"/>
      <c r="U307" s="71"/>
      <c r="V307" s="71"/>
    </row>
    <row r="308" spans="1:22" s="8" customForma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O308" s="71"/>
      <c r="P308" s="71"/>
      <c r="Q308" s="71"/>
      <c r="R308" s="71"/>
      <c r="S308" s="71"/>
      <c r="T308" s="71"/>
      <c r="U308" s="71"/>
      <c r="V308" s="71"/>
    </row>
    <row r="309" spans="1:22" s="8" customForma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O309" s="71"/>
      <c r="P309" s="71"/>
      <c r="Q309" s="71"/>
      <c r="R309" s="71"/>
      <c r="S309" s="71"/>
      <c r="T309" s="71"/>
      <c r="U309" s="71"/>
      <c r="V309" s="71"/>
    </row>
    <row r="310" spans="1:22" s="8" customForma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O310" s="71"/>
      <c r="P310" s="71"/>
      <c r="Q310" s="71"/>
      <c r="R310" s="71"/>
      <c r="S310" s="71"/>
      <c r="T310" s="71"/>
      <c r="U310" s="71"/>
      <c r="V310" s="71"/>
    </row>
    <row r="311" spans="1:22" s="8" customForma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O311" s="71"/>
      <c r="P311" s="71"/>
      <c r="Q311" s="71"/>
      <c r="R311" s="71"/>
      <c r="S311" s="71"/>
      <c r="T311" s="71"/>
      <c r="U311" s="71"/>
      <c r="V311" s="71"/>
    </row>
    <row r="312" spans="1:22" s="8" customForma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O312" s="71"/>
      <c r="P312" s="71"/>
      <c r="Q312" s="71"/>
      <c r="R312" s="71"/>
      <c r="S312" s="71"/>
      <c r="T312" s="71"/>
      <c r="U312" s="71"/>
      <c r="V312" s="71"/>
    </row>
    <row r="313" spans="1:22" s="8" customForma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O313" s="71"/>
      <c r="P313" s="71"/>
      <c r="Q313" s="71"/>
      <c r="R313" s="71"/>
      <c r="S313" s="71"/>
      <c r="T313" s="71"/>
      <c r="U313" s="71"/>
      <c r="V313" s="71"/>
    </row>
    <row r="314" spans="1:22" s="8" customForma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O314" s="71"/>
      <c r="P314" s="71"/>
      <c r="Q314" s="71"/>
      <c r="R314" s="71"/>
      <c r="S314" s="71"/>
      <c r="T314" s="71"/>
      <c r="U314" s="71"/>
      <c r="V314" s="71"/>
    </row>
    <row r="315" spans="1:22" s="8" customForma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O315" s="71"/>
      <c r="P315" s="71"/>
      <c r="Q315" s="71"/>
      <c r="R315" s="71"/>
      <c r="S315" s="71"/>
      <c r="T315" s="71"/>
      <c r="U315" s="71"/>
      <c r="V315" s="71"/>
    </row>
    <row r="316" spans="1:22" s="8" customForma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O316" s="71"/>
      <c r="P316" s="71"/>
      <c r="Q316" s="71"/>
      <c r="R316" s="71"/>
      <c r="S316" s="71"/>
      <c r="T316" s="71"/>
      <c r="U316" s="71"/>
      <c r="V316" s="71"/>
    </row>
    <row r="317" spans="1:22" s="8" customForma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O317" s="71"/>
      <c r="P317" s="71"/>
      <c r="Q317" s="71"/>
      <c r="R317" s="71"/>
      <c r="S317" s="71"/>
      <c r="T317" s="71"/>
      <c r="U317" s="71"/>
      <c r="V317" s="71"/>
    </row>
    <row r="318" spans="1:22" s="8" customForma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O318" s="71"/>
      <c r="P318" s="71"/>
      <c r="Q318" s="71"/>
      <c r="R318" s="71"/>
      <c r="S318" s="71"/>
      <c r="T318" s="71"/>
      <c r="U318" s="71"/>
      <c r="V318" s="71"/>
    </row>
    <row r="319" spans="1:22" s="8" customForma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O319" s="71"/>
      <c r="P319" s="71"/>
      <c r="Q319" s="71"/>
      <c r="R319" s="71"/>
      <c r="S319" s="71"/>
      <c r="T319" s="71"/>
      <c r="U319" s="71"/>
      <c r="V319" s="71"/>
    </row>
    <row r="320" spans="1:22" s="8" customForma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O320" s="71"/>
      <c r="P320" s="71"/>
      <c r="Q320" s="71"/>
      <c r="R320" s="71"/>
      <c r="S320" s="71"/>
      <c r="T320" s="71"/>
      <c r="U320" s="71"/>
      <c r="V320" s="71"/>
    </row>
    <row r="321" spans="1:22" s="8" customForma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O321" s="71"/>
      <c r="P321" s="71"/>
      <c r="Q321" s="71"/>
      <c r="R321" s="71"/>
      <c r="S321" s="71"/>
      <c r="T321" s="71"/>
      <c r="U321" s="71"/>
      <c r="V321" s="71"/>
    </row>
    <row r="322" spans="1:22" s="8" customForma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O322" s="71"/>
      <c r="P322" s="71"/>
      <c r="Q322" s="71"/>
      <c r="R322" s="71"/>
      <c r="S322" s="71"/>
      <c r="T322" s="71"/>
      <c r="U322" s="71"/>
      <c r="V322" s="71"/>
    </row>
    <row r="323" spans="1:22" s="8" customForma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O323" s="71"/>
      <c r="P323" s="71"/>
      <c r="Q323" s="71"/>
      <c r="R323" s="71"/>
      <c r="S323" s="71"/>
      <c r="T323" s="71"/>
      <c r="U323" s="71"/>
      <c r="V323" s="71"/>
    </row>
    <row r="324" spans="1:22" s="8" customForma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O324" s="71"/>
      <c r="P324" s="71"/>
      <c r="Q324" s="71"/>
      <c r="R324" s="71"/>
      <c r="S324" s="71"/>
      <c r="T324" s="71"/>
      <c r="U324" s="71"/>
      <c r="V324" s="71"/>
    </row>
    <row r="325" spans="1:22" s="8" customForma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O325" s="71"/>
      <c r="P325" s="71"/>
      <c r="Q325" s="71"/>
      <c r="R325" s="71"/>
      <c r="S325" s="71"/>
      <c r="T325" s="71"/>
      <c r="U325" s="71"/>
      <c r="V325" s="71"/>
    </row>
    <row r="326" spans="1:22" s="8" customForma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O326" s="71"/>
      <c r="P326" s="71"/>
      <c r="Q326" s="71"/>
      <c r="R326" s="71"/>
      <c r="S326" s="71"/>
      <c r="T326" s="71"/>
      <c r="U326" s="71"/>
      <c r="V326" s="71"/>
    </row>
    <row r="327" spans="1:22" s="8" customForma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O327" s="71"/>
      <c r="P327" s="71"/>
      <c r="Q327" s="71"/>
      <c r="R327" s="71"/>
      <c r="S327" s="71"/>
      <c r="T327" s="71"/>
      <c r="U327" s="71"/>
      <c r="V327" s="71"/>
    </row>
    <row r="328" spans="1:22" s="8" customForma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O328" s="71"/>
      <c r="P328" s="71"/>
      <c r="Q328" s="71"/>
      <c r="R328" s="71"/>
      <c r="S328" s="71"/>
      <c r="T328" s="71"/>
      <c r="U328" s="71"/>
      <c r="V328" s="71"/>
    </row>
    <row r="329" spans="1:22" s="8" customForma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O329" s="71"/>
      <c r="P329" s="71"/>
      <c r="Q329" s="71"/>
      <c r="R329" s="71"/>
      <c r="S329" s="71"/>
      <c r="T329" s="71"/>
      <c r="U329" s="71"/>
      <c r="V329" s="71"/>
    </row>
    <row r="330" spans="1:22" s="8" customForma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O330" s="71"/>
      <c r="P330" s="71"/>
      <c r="Q330" s="71"/>
      <c r="R330" s="71"/>
      <c r="S330" s="71"/>
      <c r="T330" s="71"/>
      <c r="U330" s="71"/>
      <c r="V330" s="71"/>
    </row>
    <row r="331" spans="1:22" s="8" customForma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O331" s="71"/>
      <c r="P331" s="71"/>
      <c r="Q331" s="71"/>
      <c r="R331" s="71"/>
      <c r="S331" s="71"/>
      <c r="T331" s="71"/>
      <c r="U331" s="71"/>
      <c r="V331" s="71"/>
    </row>
    <row r="332" spans="1:22" s="8" customForma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O332" s="71"/>
      <c r="P332" s="71"/>
      <c r="Q332" s="71"/>
      <c r="R332" s="71"/>
      <c r="S332" s="71"/>
      <c r="T332" s="71"/>
      <c r="U332" s="71"/>
      <c r="V332" s="71"/>
    </row>
    <row r="333" spans="1:22" s="8" customForma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O333" s="71"/>
      <c r="P333" s="71"/>
      <c r="Q333" s="71"/>
      <c r="R333" s="71"/>
      <c r="S333" s="71"/>
      <c r="T333" s="71"/>
      <c r="U333" s="71"/>
      <c r="V333" s="71"/>
    </row>
    <row r="334" spans="1:22" s="8" customForma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O334" s="71"/>
      <c r="P334" s="71"/>
      <c r="Q334" s="71"/>
      <c r="R334" s="71"/>
      <c r="S334" s="71"/>
      <c r="T334" s="71"/>
      <c r="U334" s="71"/>
      <c r="V334" s="71"/>
    </row>
    <row r="335" spans="1:22" s="8" customForma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O335" s="71"/>
      <c r="P335" s="71"/>
      <c r="Q335" s="71"/>
      <c r="R335" s="71"/>
      <c r="S335" s="71"/>
      <c r="T335" s="71"/>
      <c r="U335" s="71"/>
      <c r="V335" s="71"/>
    </row>
    <row r="336" spans="1:22" s="8" customForma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O336" s="71"/>
      <c r="P336" s="71"/>
      <c r="Q336" s="71"/>
      <c r="R336" s="71"/>
      <c r="S336" s="71"/>
      <c r="T336" s="71"/>
      <c r="U336" s="71"/>
      <c r="V336" s="71"/>
    </row>
    <row r="337" spans="1:22" s="8" customForma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O337" s="71"/>
      <c r="P337" s="71"/>
      <c r="Q337" s="71"/>
      <c r="R337" s="71"/>
      <c r="S337" s="71"/>
      <c r="T337" s="71"/>
      <c r="U337" s="71"/>
      <c r="V337" s="71"/>
    </row>
    <row r="338" spans="1:22" s="8" customForma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O338" s="71"/>
      <c r="P338" s="71"/>
      <c r="Q338" s="71"/>
      <c r="R338" s="71"/>
      <c r="S338" s="71"/>
      <c r="T338" s="71"/>
      <c r="U338" s="71"/>
      <c r="V338" s="71"/>
    </row>
    <row r="339" spans="1:22" s="8" customForma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O339" s="71"/>
      <c r="P339" s="71"/>
      <c r="Q339" s="71"/>
      <c r="R339" s="71"/>
      <c r="S339" s="71"/>
      <c r="T339" s="71"/>
      <c r="U339" s="71"/>
      <c r="V339" s="71"/>
    </row>
    <row r="340" spans="1:22" s="8" customForma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O340" s="71"/>
      <c r="P340" s="71"/>
      <c r="Q340" s="71"/>
      <c r="R340" s="71"/>
      <c r="S340" s="71"/>
      <c r="T340" s="71"/>
      <c r="U340" s="71"/>
      <c r="V340" s="71"/>
    </row>
    <row r="341" spans="1:22" s="8" customForma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O341" s="71"/>
      <c r="P341" s="71"/>
      <c r="Q341" s="71"/>
      <c r="R341" s="71"/>
      <c r="S341" s="71"/>
      <c r="T341" s="71"/>
      <c r="U341" s="71"/>
      <c r="V341" s="71"/>
    </row>
    <row r="342" spans="1:22" s="8" customForma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O342" s="71"/>
      <c r="P342" s="71"/>
      <c r="Q342" s="71"/>
      <c r="R342" s="71"/>
      <c r="S342" s="71"/>
      <c r="T342" s="71"/>
      <c r="U342" s="71"/>
      <c r="V342" s="71"/>
    </row>
    <row r="343" spans="1:22" s="8" customForma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O343" s="71"/>
      <c r="P343" s="71"/>
      <c r="Q343" s="71"/>
      <c r="R343" s="71"/>
      <c r="S343" s="71"/>
      <c r="T343" s="71"/>
      <c r="U343" s="71"/>
      <c r="V343" s="71"/>
    </row>
    <row r="344" spans="1:22" s="8" customForma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O344" s="71"/>
      <c r="P344" s="71"/>
      <c r="Q344" s="71"/>
      <c r="R344" s="71"/>
      <c r="S344" s="71"/>
      <c r="T344" s="71"/>
      <c r="U344" s="71"/>
      <c r="V344" s="71"/>
    </row>
    <row r="345" spans="1:22" s="8" customForma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O345" s="71"/>
      <c r="P345" s="71"/>
      <c r="Q345" s="71"/>
      <c r="R345" s="71"/>
      <c r="S345" s="71"/>
      <c r="T345" s="71"/>
      <c r="U345" s="71"/>
      <c r="V345" s="71"/>
    </row>
    <row r="346" spans="1:22" s="8" customForma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O346" s="71"/>
      <c r="P346" s="71"/>
      <c r="Q346" s="71"/>
      <c r="R346" s="71"/>
      <c r="S346" s="71"/>
      <c r="T346" s="71"/>
      <c r="U346" s="71"/>
      <c r="V346" s="71"/>
    </row>
    <row r="347" spans="1:22" s="8" customForma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O347" s="71"/>
      <c r="P347" s="71"/>
      <c r="Q347" s="71"/>
      <c r="R347" s="71"/>
      <c r="S347" s="71"/>
      <c r="T347" s="71"/>
      <c r="U347" s="71"/>
      <c r="V347" s="71"/>
    </row>
    <row r="348" spans="1:22" s="8" customForma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O348" s="71"/>
      <c r="P348" s="71"/>
      <c r="Q348" s="71"/>
      <c r="R348" s="71"/>
      <c r="S348" s="71"/>
      <c r="T348" s="71"/>
      <c r="U348" s="71"/>
      <c r="V348" s="71"/>
    </row>
    <row r="349" spans="1:22" s="8" customForma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O349" s="71"/>
      <c r="P349" s="71"/>
      <c r="Q349" s="71"/>
      <c r="R349" s="71"/>
      <c r="S349" s="71"/>
      <c r="T349" s="71"/>
      <c r="U349" s="71"/>
      <c r="V349" s="71"/>
    </row>
    <row r="350" spans="1:22" s="8" customForma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O350" s="71"/>
      <c r="P350" s="71"/>
      <c r="Q350" s="71"/>
      <c r="R350" s="71"/>
      <c r="S350" s="71"/>
      <c r="T350" s="71"/>
      <c r="U350" s="71"/>
      <c r="V350" s="71"/>
    </row>
    <row r="351" spans="1:22" s="8" customForma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O351" s="71"/>
      <c r="P351" s="71"/>
      <c r="Q351" s="71"/>
      <c r="R351" s="71"/>
      <c r="S351" s="71"/>
      <c r="T351" s="71"/>
      <c r="U351" s="71"/>
      <c r="V351" s="71"/>
    </row>
    <row r="352" spans="1:22" s="8" customForma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O352" s="71"/>
      <c r="P352" s="71"/>
      <c r="Q352" s="71"/>
      <c r="R352" s="71"/>
      <c r="S352" s="71"/>
      <c r="T352" s="71"/>
      <c r="U352" s="71"/>
      <c r="V352" s="71"/>
    </row>
    <row r="353" spans="1:22" s="8" customForma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O353" s="71"/>
      <c r="P353" s="71"/>
      <c r="Q353" s="71"/>
      <c r="R353" s="71"/>
      <c r="S353" s="71"/>
      <c r="T353" s="71"/>
      <c r="U353" s="71"/>
      <c r="V353" s="71"/>
    </row>
    <row r="354" spans="1:22" s="8" customForma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O354" s="71"/>
      <c r="P354" s="71"/>
      <c r="Q354" s="71"/>
      <c r="R354" s="71"/>
      <c r="S354" s="71"/>
      <c r="T354" s="71"/>
      <c r="U354" s="71"/>
      <c r="V354" s="71"/>
    </row>
    <row r="355" spans="1:22" s="8" customForma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O355" s="71"/>
      <c r="P355" s="71"/>
      <c r="Q355" s="71"/>
      <c r="R355" s="71"/>
      <c r="S355" s="71"/>
      <c r="T355" s="71"/>
      <c r="U355" s="71"/>
      <c r="V355" s="71"/>
    </row>
    <row r="356" spans="1:22" s="8" customForma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O356" s="71"/>
      <c r="P356" s="71"/>
      <c r="Q356" s="71"/>
      <c r="R356" s="71"/>
      <c r="S356" s="71"/>
      <c r="T356" s="71"/>
      <c r="U356" s="71"/>
      <c r="V356" s="71"/>
    </row>
    <row r="357" spans="1:22" s="8" customForma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O357" s="71"/>
      <c r="P357" s="71"/>
      <c r="Q357" s="71"/>
      <c r="R357" s="71"/>
      <c r="S357" s="71"/>
      <c r="T357" s="71"/>
      <c r="U357" s="71"/>
      <c r="V357" s="71"/>
    </row>
    <row r="358" spans="1:22" s="8" customForma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O358" s="71"/>
      <c r="P358" s="71"/>
      <c r="Q358" s="71"/>
      <c r="R358" s="71"/>
      <c r="S358" s="71"/>
      <c r="T358" s="71"/>
      <c r="U358" s="71"/>
      <c r="V358" s="71"/>
    </row>
    <row r="359" spans="1:22" s="8" customForma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O359" s="71"/>
      <c r="P359" s="71"/>
      <c r="Q359" s="71"/>
      <c r="R359" s="71"/>
      <c r="S359" s="71"/>
      <c r="T359" s="71"/>
      <c r="U359" s="71"/>
      <c r="V359" s="71"/>
    </row>
    <row r="360" spans="1:22" s="8" customForma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O360" s="71"/>
      <c r="P360" s="71"/>
      <c r="Q360" s="71"/>
      <c r="R360" s="71"/>
      <c r="S360" s="71"/>
      <c r="T360" s="71"/>
      <c r="U360" s="71"/>
      <c r="V360" s="71"/>
    </row>
    <row r="361" spans="1:22" s="8" customForma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O361" s="71"/>
      <c r="P361" s="71"/>
      <c r="Q361" s="71"/>
      <c r="R361" s="71"/>
      <c r="S361" s="71"/>
      <c r="T361" s="71"/>
      <c r="U361" s="71"/>
      <c r="V361" s="71"/>
    </row>
    <row r="362" spans="1:22" s="8" customForma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O362" s="71"/>
      <c r="P362" s="71"/>
      <c r="Q362" s="71"/>
      <c r="R362" s="71"/>
      <c r="S362" s="71"/>
      <c r="T362" s="71"/>
      <c r="U362" s="71"/>
      <c r="V362" s="71"/>
    </row>
    <row r="363" spans="1:22" s="8" customForma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O363" s="71"/>
      <c r="P363" s="71"/>
      <c r="Q363" s="71"/>
      <c r="R363" s="71"/>
      <c r="S363" s="71"/>
      <c r="T363" s="71"/>
      <c r="U363" s="71"/>
      <c r="V363" s="71"/>
    </row>
    <row r="364" spans="1:22" s="8" customForma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O364" s="71"/>
      <c r="P364" s="71"/>
      <c r="Q364" s="71"/>
      <c r="R364" s="71"/>
      <c r="S364" s="71"/>
      <c r="T364" s="71"/>
      <c r="U364" s="71"/>
      <c r="V364" s="71"/>
    </row>
    <row r="365" spans="1:22" s="8" customForma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O365" s="71"/>
      <c r="P365" s="71"/>
      <c r="Q365" s="71"/>
      <c r="R365" s="71"/>
      <c r="S365" s="71"/>
      <c r="T365" s="71"/>
      <c r="U365" s="71"/>
      <c r="V365" s="71"/>
    </row>
    <row r="366" spans="1:22" s="8" customForma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O366" s="71"/>
      <c r="P366" s="71"/>
      <c r="Q366" s="71"/>
      <c r="R366" s="71"/>
      <c r="S366" s="71"/>
      <c r="T366" s="71"/>
      <c r="U366" s="71"/>
      <c r="V366" s="71"/>
    </row>
    <row r="367" spans="1:22" s="8" customForma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O367" s="71"/>
      <c r="P367" s="71"/>
      <c r="Q367" s="71"/>
      <c r="R367" s="71"/>
      <c r="S367" s="71"/>
      <c r="T367" s="71"/>
      <c r="U367" s="71"/>
      <c r="V367" s="71"/>
    </row>
    <row r="368" spans="1:22" s="8" customForma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O368" s="71"/>
      <c r="P368" s="71"/>
      <c r="Q368" s="71"/>
      <c r="R368" s="71"/>
      <c r="S368" s="71"/>
      <c r="T368" s="71"/>
      <c r="U368" s="71"/>
      <c r="V368" s="71"/>
    </row>
    <row r="369" spans="1:22" s="8" customForma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O369" s="71"/>
      <c r="P369" s="71"/>
      <c r="Q369" s="71"/>
      <c r="R369" s="71"/>
      <c r="S369" s="71"/>
      <c r="T369" s="71"/>
      <c r="U369" s="71"/>
      <c r="V369" s="71"/>
    </row>
    <row r="370" spans="1:22" s="8" customForma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O370" s="71"/>
      <c r="P370" s="71"/>
      <c r="Q370" s="71"/>
      <c r="R370" s="71"/>
      <c r="S370" s="71"/>
      <c r="T370" s="71"/>
      <c r="U370" s="71"/>
      <c r="V370" s="71"/>
    </row>
    <row r="371" spans="1:22" s="8" customForma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O371" s="71"/>
      <c r="P371" s="71"/>
      <c r="Q371" s="71"/>
      <c r="R371" s="71"/>
      <c r="S371" s="71"/>
      <c r="T371" s="71"/>
      <c r="U371" s="71"/>
      <c r="V371" s="71"/>
    </row>
    <row r="372" spans="1:22" s="8" customForma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O372" s="71"/>
      <c r="P372" s="71"/>
      <c r="Q372" s="71"/>
      <c r="R372" s="71"/>
      <c r="S372" s="71"/>
      <c r="T372" s="71"/>
      <c r="U372" s="71"/>
      <c r="V372" s="71"/>
    </row>
    <row r="373" spans="1:22" s="8" customForma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O373" s="71"/>
      <c r="P373" s="71"/>
      <c r="Q373" s="71"/>
      <c r="R373" s="71"/>
      <c r="S373" s="71"/>
      <c r="T373" s="71"/>
      <c r="U373" s="71"/>
      <c r="V373" s="71"/>
    </row>
    <row r="374" spans="1:22" s="8" customForma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O374" s="71"/>
      <c r="P374" s="71"/>
      <c r="Q374" s="71"/>
      <c r="R374" s="71"/>
      <c r="S374" s="71"/>
      <c r="T374" s="71"/>
      <c r="U374" s="71"/>
      <c r="V374" s="71"/>
    </row>
    <row r="375" spans="1:22" s="8" customForma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O375" s="71"/>
      <c r="P375" s="71"/>
      <c r="Q375" s="71"/>
      <c r="R375" s="71"/>
      <c r="S375" s="71"/>
      <c r="T375" s="71"/>
      <c r="U375" s="71"/>
      <c r="V375" s="71"/>
    </row>
    <row r="376" spans="1:22" s="8" customForma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O376" s="71"/>
      <c r="P376" s="71"/>
      <c r="Q376" s="71"/>
      <c r="R376" s="71"/>
      <c r="S376" s="71"/>
      <c r="T376" s="71"/>
      <c r="U376" s="71"/>
      <c r="V376" s="71"/>
    </row>
    <row r="377" spans="1:22" s="8" customForma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O377" s="71"/>
      <c r="P377" s="71"/>
      <c r="Q377" s="71"/>
      <c r="R377" s="71"/>
      <c r="S377" s="71"/>
      <c r="T377" s="71"/>
      <c r="U377" s="71"/>
      <c r="V377" s="71"/>
    </row>
    <row r="378" spans="1:22" s="8" customForma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O378" s="71"/>
      <c r="P378" s="71"/>
      <c r="Q378" s="71"/>
      <c r="R378" s="71"/>
      <c r="S378" s="71"/>
      <c r="T378" s="71"/>
      <c r="U378" s="71"/>
      <c r="V378" s="71"/>
    </row>
    <row r="379" spans="1:22" s="8" customForma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O379" s="71"/>
      <c r="P379" s="71"/>
      <c r="Q379" s="71"/>
      <c r="R379" s="71"/>
      <c r="S379" s="71"/>
      <c r="T379" s="71"/>
      <c r="U379" s="71"/>
      <c r="V379" s="71"/>
    </row>
    <row r="380" spans="1:22" s="8" customForma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O380" s="71"/>
      <c r="P380" s="71"/>
      <c r="Q380" s="71"/>
      <c r="R380" s="71"/>
      <c r="S380" s="71"/>
      <c r="T380" s="71"/>
      <c r="U380" s="71"/>
      <c r="V380" s="71"/>
    </row>
    <row r="381" spans="1:22" s="8" customForma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O381" s="71"/>
      <c r="P381" s="71"/>
      <c r="Q381" s="71"/>
      <c r="R381" s="71"/>
      <c r="S381" s="71"/>
      <c r="T381" s="71"/>
      <c r="U381" s="71"/>
      <c r="V381" s="71"/>
    </row>
    <row r="382" spans="1:22" s="8" customForma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O382" s="71"/>
      <c r="P382" s="71"/>
      <c r="Q382" s="71"/>
      <c r="R382" s="71"/>
      <c r="S382" s="71"/>
      <c r="T382" s="71"/>
      <c r="U382" s="71"/>
      <c r="V382" s="71"/>
    </row>
    <row r="383" spans="1:22" s="8" customForma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O383" s="71"/>
      <c r="P383" s="71"/>
      <c r="Q383" s="71"/>
      <c r="R383" s="71"/>
      <c r="S383" s="71"/>
      <c r="T383" s="71"/>
      <c r="U383" s="71"/>
      <c r="V383" s="71"/>
    </row>
    <row r="384" spans="1:22" s="8" customForma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O384" s="71"/>
      <c r="P384" s="71"/>
      <c r="Q384" s="71"/>
      <c r="R384" s="71"/>
      <c r="S384" s="71"/>
      <c r="T384" s="71"/>
      <c r="U384" s="71"/>
      <c r="V384" s="71"/>
    </row>
    <row r="385" spans="1:22" s="8" customForma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O385" s="71"/>
      <c r="P385" s="71"/>
      <c r="Q385" s="71"/>
      <c r="R385" s="71"/>
      <c r="S385" s="71"/>
      <c r="T385" s="71"/>
      <c r="U385" s="71"/>
      <c r="V385" s="71"/>
    </row>
    <row r="386" spans="1:22" s="8" customForma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O386" s="71"/>
      <c r="P386" s="71"/>
      <c r="Q386" s="71"/>
      <c r="R386" s="71"/>
      <c r="S386" s="71"/>
      <c r="T386" s="71"/>
      <c r="U386" s="71"/>
      <c r="V386" s="71"/>
    </row>
    <row r="387" spans="1:22" s="8" customForma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O387" s="71"/>
      <c r="P387" s="71"/>
      <c r="Q387" s="71"/>
      <c r="R387" s="71"/>
      <c r="S387" s="71"/>
      <c r="T387" s="71"/>
      <c r="U387" s="71"/>
      <c r="V387" s="71"/>
    </row>
    <row r="388" spans="1:22" s="8" customForma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O388" s="71"/>
      <c r="P388" s="71"/>
      <c r="Q388" s="71"/>
      <c r="R388" s="71"/>
      <c r="S388" s="71"/>
      <c r="T388" s="71"/>
      <c r="U388" s="71"/>
      <c r="V388" s="71"/>
    </row>
    <row r="389" spans="1:22" s="8" customForma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O389" s="71"/>
      <c r="P389" s="71"/>
      <c r="Q389" s="71"/>
      <c r="R389" s="71"/>
      <c r="S389" s="71"/>
      <c r="T389" s="71"/>
      <c r="U389" s="71"/>
      <c r="V389" s="71"/>
    </row>
    <row r="390" spans="1:22" s="8" customForma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O390" s="71"/>
      <c r="P390" s="71"/>
      <c r="Q390" s="71"/>
      <c r="R390" s="71"/>
      <c r="S390" s="71"/>
      <c r="T390" s="71"/>
      <c r="U390" s="71"/>
      <c r="V390" s="71"/>
    </row>
    <row r="391" spans="1:22" s="8" customForma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O391" s="71"/>
      <c r="P391" s="71"/>
      <c r="Q391" s="71"/>
      <c r="R391" s="71"/>
      <c r="S391" s="71"/>
      <c r="T391" s="71"/>
      <c r="U391" s="71"/>
      <c r="V391" s="71"/>
    </row>
    <row r="392" spans="1:22" s="8" customForma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O392" s="71"/>
      <c r="P392" s="71"/>
      <c r="Q392" s="71"/>
      <c r="R392" s="71"/>
      <c r="S392" s="71"/>
      <c r="T392" s="71"/>
      <c r="U392" s="71"/>
      <c r="V392" s="71"/>
    </row>
    <row r="393" spans="1:22" s="8" customForma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O393" s="71"/>
      <c r="P393" s="71"/>
      <c r="Q393" s="71"/>
      <c r="R393" s="71"/>
      <c r="S393" s="71"/>
      <c r="T393" s="71"/>
      <c r="U393" s="71"/>
      <c r="V393" s="71"/>
    </row>
    <row r="394" spans="1:22" s="8" customForma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O394" s="71"/>
      <c r="P394" s="71"/>
      <c r="Q394" s="71"/>
      <c r="R394" s="71"/>
      <c r="S394" s="71"/>
      <c r="T394" s="71"/>
      <c r="U394" s="71"/>
      <c r="V394" s="71"/>
    </row>
    <row r="395" spans="1:22" s="8" customForma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O395" s="71"/>
      <c r="P395" s="71"/>
      <c r="Q395" s="71"/>
      <c r="R395" s="71"/>
      <c r="S395" s="71"/>
      <c r="T395" s="71"/>
      <c r="U395" s="71"/>
      <c r="V395" s="71"/>
    </row>
    <row r="396" spans="1:22" s="8" customForma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O396" s="71"/>
      <c r="P396" s="71"/>
      <c r="Q396" s="71"/>
      <c r="R396" s="71"/>
      <c r="S396" s="71"/>
      <c r="T396" s="71"/>
      <c r="U396" s="71"/>
      <c r="V396" s="71"/>
    </row>
    <row r="397" spans="1:22" s="8" customForma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O397" s="71"/>
      <c r="P397" s="71"/>
      <c r="Q397" s="71"/>
      <c r="R397" s="71"/>
      <c r="S397" s="71"/>
      <c r="T397" s="71"/>
      <c r="U397" s="71"/>
      <c r="V397" s="71"/>
    </row>
    <row r="398" spans="1:22" s="8" customForma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O398" s="71"/>
      <c r="P398" s="71"/>
      <c r="Q398" s="71"/>
      <c r="R398" s="71"/>
      <c r="S398" s="71"/>
      <c r="T398" s="71"/>
      <c r="U398" s="71"/>
      <c r="V398" s="71"/>
    </row>
    <row r="399" spans="1:22" s="8" customForma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O399" s="71"/>
      <c r="P399" s="71"/>
      <c r="Q399" s="71"/>
      <c r="R399" s="71"/>
      <c r="S399" s="71"/>
      <c r="T399" s="71"/>
      <c r="U399" s="71"/>
      <c r="V399" s="71"/>
    </row>
    <row r="400" spans="1:22" s="8" customForma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O400" s="71"/>
      <c r="P400" s="71"/>
      <c r="Q400" s="71"/>
      <c r="R400" s="71"/>
      <c r="S400" s="71"/>
      <c r="T400" s="71"/>
      <c r="U400" s="71"/>
      <c r="V400" s="71"/>
    </row>
    <row r="401" spans="1:22" s="8" customForma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O401" s="71"/>
      <c r="P401" s="71"/>
      <c r="Q401" s="71"/>
      <c r="R401" s="71"/>
      <c r="S401" s="71"/>
      <c r="T401" s="71"/>
      <c r="U401" s="71"/>
      <c r="V401" s="71"/>
    </row>
    <row r="402" spans="1:22" s="8" customForma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O402" s="71"/>
      <c r="P402" s="71"/>
      <c r="Q402" s="71"/>
      <c r="R402" s="71"/>
      <c r="S402" s="71"/>
      <c r="T402" s="71"/>
      <c r="U402" s="71"/>
      <c r="V402" s="71"/>
    </row>
    <row r="403" spans="1:22" s="8" customForma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O403" s="71"/>
      <c r="P403" s="71"/>
      <c r="Q403" s="71"/>
      <c r="R403" s="71"/>
      <c r="S403" s="71"/>
      <c r="T403" s="71"/>
      <c r="U403" s="71"/>
      <c r="V403" s="71"/>
    </row>
    <row r="404" spans="1:22" s="8" customForma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O404" s="71"/>
      <c r="P404" s="71"/>
      <c r="Q404" s="71"/>
      <c r="R404" s="71"/>
      <c r="S404" s="71"/>
      <c r="T404" s="71"/>
      <c r="U404" s="71"/>
      <c r="V404" s="71"/>
    </row>
    <row r="405" spans="1:22" s="8" customForma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O405" s="71"/>
      <c r="P405" s="71"/>
      <c r="Q405" s="71"/>
      <c r="R405" s="71"/>
      <c r="S405" s="71"/>
      <c r="T405" s="71"/>
      <c r="U405" s="71"/>
      <c r="V405" s="71"/>
    </row>
    <row r="406" spans="1:22" s="8" customForma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O406" s="71"/>
      <c r="P406" s="71"/>
      <c r="Q406" s="71"/>
      <c r="R406" s="71"/>
      <c r="S406" s="71"/>
      <c r="T406" s="71"/>
      <c r="U406" s="71"/>
      <c r="V406" s="71"/>
    </row>
    <row r="407" spans="1:22" s="8" customForma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O407" s="71"/>
      <c r="P407" s="71"/>
      <c r="Q407" s="71"/>
      <c r="R407" s="71"/>
      <c r="S407" s="71"/>
      <c r="T407" s="71"/>
      <c r="U407" s="71"/>
      <c r="V407" s="71"/>
    </row>
    <row r="408" spans="1:22" s="8" customForma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O408" s="71"/>
      <c r="P408" s="71"/>
      <c r="Q408" s="71"/>
      <c r="R408" s="71"/>
      <c r="S408" s="71"/>
      <c r="T408" s="71"/>
      <c r="U408" s="71"/>
      <c r="V408" s="71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1C163-763E-4A8E-B4B9-E5BA063BCE1D}">
  <dimension ref="A1:AE624"/>
  <sheetViews>
    <sheetView showGridLines="0" zoomScaleNormal="100" zoomScaleSheetLayoutView="99" workbookViewId="0"/>
  </sheetViews>
  <sheetFormatPr defaultRowHeight="15" x14ac:dyDescent="0.25"/>
  <cols>
    <col min="1" max="1" width="3.5703125" style="26" customWidth="1"/>
    <col min="2" max="11" width="8.7109375" style="6" customWidth="1"/>
    <col min="12" max="13" width="8.7109375" style="28" customWidth="1"/>
    <col min="14" max="14" width="8.7109375" style="8" customWidth="1"/>
    <col min="15" max="31" width="9.140625" style="8"/>
  </cols>
  <sheetData>
    <row r="1" spans="1:31" s="8" customFormat="1" ht="8.4499999999999993" customHeight="1" x14ac:dyDescent="0.25">
      <c r="A1" s="25"/>
      <c r="B1" s="7"/>
      <c r="C1" s="7"/>
      <c r="D1" s="7"/>
      <c r="E1" s="7"/>
      <c r="F1" s="7"/>
      <c r="G1" s="7"/>
      <c r="H1" s="7"/>
      <c r="I1" s="7"/>
      <c r="J1" s="7"/>
      <c r="K1" s="7"/>
    </row>
    <row r="2" spans="1:31" x14ac:dyDescent="0.25">
      <c r="B2" s="133" t="s">
        <v>36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7"/>
      <c r="B3" s="135" t="s">
        <v>37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18.75" customHeight="1" x14ac:dyDescent="0.25">
      <c r="A4" s="69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4" customFormat="1" x14ac:dyDescent="0.25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4" customFormat="1" ht="25.5" customHeight="1" x14ac:dyDescent="0.25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x14ac:dyDescent="0.25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</row>
    <row r="8" spans="1:31" s="39" customFormat="1" ht="9" customHeight="1" x14ac:dyDescent="0.2">
      <c r="A8" s="48"/>
      <c r="B8" s="62">
        <v>0</v>
      </c>
      <c r="C8" s="62">
        <f>B9</f>
        <v>1010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</row>
    <row r="9" spans="1:31" s="41" customFormat="1" ht="9" customHeight="1" x14ac:dyDescent="0.2">
      <c r="A9" s="48"/>
      <c r="B9" s="62">
        <v>1010</v>
      </c>
      <c r="C9" s="62">
        <v>1020</v>
      </c>
      <c r="D9" s="45">
        <v>0.56999999999999995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</row>
    <row r="10" spans="1:31" s="41" customFormat="1" ht="9" customHeight="1" x14ac:dyDescent="0.2">
      <c r="A10" s="48"/>
      <c r="B10" s="62">
        <v>1020</v>
      </c>
      <c r="C10" s="62">
        <v>1030</v>
      </c>
      <c r="D10" s="45">
        <v>0.95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</row>
    <row r="11" spans="1:31" s="50" customFormat="1" ht="9" customHeight="1" x14ac:dyDescent="0.2">
      <c r="A11" s="49"/>
      <c r="B11" s="99">
        <v>1030</v>
      </c>
      <c r="C11" s="99">
        <v>1040</v>
      </c>
      <c r="D11" s="93">
        <v>1.33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s="42" customFormat="1" ht="9" customHeight="1" x14ac:dyDescent="0.2">
      <c r="A12" s="51"/>
      <c r="B12" s="62">
        <v>1040</v>
      </c>
      <c r="C12" s="62">
        <v>1050</v>
      </c>
      <c r="D12" s="45">
        <v>1.71</v>
      </c>
      <c r="E12" s="45">
        <v>0.17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s="42" customFormat="1" ht="9" customHeight="1" x14ac:dyDescent="0.2">
      <c r="A13" s="51"/>
      <c r="B13" s="62">
        <v>1050</v>
      </c>
      <c r="C13" s="62">
        <v>1060</v>
      </c>
      <c r="D13" s="45">
        <v>2.09</v>
      </c>
      <c r="E13" s="45">
        <v>0.55000000000000004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s="42" customFormat="1" ht="9" customHeight="1" x14ac:dyDescent="0.2">
      <c r="A14" s="51"/>
      <c r="B14" s="62">
        <v>1060</v>
      </c>
      <c r="C14" s="62">
        <v>1070</v>
      </c>
      <c r="D14" s="45">
        <v>2.4700000000000002</v>
      </c>
      <c r="E14" s="45">
        <v>0.93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s="42" customFormat="1" ht="9" customHeight="1" x14ac:dyDescent="0.2">
      <c r="A15" s="51"/>
      <c r="B15" s="99">
        <v>1070</v>
      </c>
      <c r="C15" s="99">
        <v>1080</v>
      </c>
      <c r="D15" s="93">
        <v>2.85</v>
      </c>
      <c r="E15" s="93">
        <v>1.31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s="42" customFormat="1" ht="9" customHeight="1" x14ac:dyDescent="0.2">
      <c r="A16" s="51"/>
      <c r="B16" s="62">
        <v>1080</v>
      </c>
      <c r="C16" s="62">
        <v>1090</v>
      </c>
      <c r="D16" s="45">
        <v>3.23</v>
      </c>
      <c r="E16" s="45">
        <v>1.69</v>
      </c>
      <c r="F16" s="45">
        <v>0.15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s="42" customFormat="1" ht="9" customHeight="1" x14ac:dyDescent="0.2">
      <c r="A17" s="51"/>
      <c r="B17" s="62">
        <v>1090</v>
      </c>
      <c r="C17" s="62">
        <v>1100</v>
      </c>
      <c r="D17" s="45">
        <v>3.61</v>
      </c>
      <c r="E17" s="45">
        <v>2.0699999999999998</v>
      </c>
      <c r="F17" s="45">
        <v>0.53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s="42" customFormat="1" ht="9" customHeight="1" x14ac:dyDescent="0.2">
      <c r="A18" s="51"/>
      <c r="B18" s="62">
        <v>1100</v>
      </c>
      <c r="C18" s="62">
        <v>1110</v>
      </c>
      <c r="D18" s="45">
        <v>3.99</v>
      </c>
      <c r="E18" s="45">
        <v>2.4500000000000002</v>
      </c>
      <c r="F18" s="45">
        <v>0.91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s="42" customFormat="1" ht="9" customHeight="1" x14ac:dyDescent="0.2">
      <c r="A19" s="51"/>
      <c r="B19" s="99">
        <v>1110</v>
      </c>
      <c r="C19" s="99">
        <v>1120</v>
      </c>
      <c r="D19" s="93">
        <v>4.37</v>
      </c>
      <c r="E19" s="93">
        <v>2.83</v>
      </c>
      <c r="F19" s="93">
        <v>1.29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s="42" customFormat="1" ht="9" customHeight="1" x14ac:dyDescent="0.2">
      <c r="A20" s="51"/>
      <c r="B20" s="62">
        <v>1120</v>
      </c>
      <c r="C20" s="62">
        <v>1130</v>
      </c>
      <c r="D20" s="45">
        <v>4.75</v>
      </c>
      <c r="E20" s="45">
        <v>3.21</v>
      </c>
      <c r="F20" s="45">
        <v>1.67</v>
      </c>
      <c r="G20" s="45">
        <v>0.13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s="42" customFormat="1" ht="9" customHeight="1" x14ac:dyDescent="0.2">
      <c r="A21" s="51"/>
      <c r="B21" s="62">
        <v>1130</v>
      </c>
      <c r="C21" s="62">
        <v>1140</v>
      </c>
      <c r="D21" s="45">
        <v>5.13</v>
      </c>
      <c r="E21" s="45">
        <v>3.59</v>
      </c>
      <c r="F21" s="45">
        <v>2.0499999999999998</v>
      </c>
      <c r="G21" s="45">
        <v>0.51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s="42" customFormat="1" ht="9" customHeight="1" x14ac:dyDescent="0.2">
      <c r="A22" s="51"/>
      <c r="B22" s="62">
        <v>1140</v>
      </c>
      <c r="C22" s="62">
        <v>1150</v>
      </c>
      <c r="D22" s="45">
        <v>5.51</v>
      </c>
      <c r="E22" s="45">
        <v>3.97</v>
      </c>
      <c r="F22" s="45">
        <v>2.4300000000000002</v>
      </c>
      <c r="G22" s="45">
        <v>0.89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s="42" customFormat="1" ht="9" customHeight="1" x14ac:dyDescent="0.2">
      <c r="A23" s="51"/>
      <c r="B23" s="99">
        <v>1150</v>
      </c>
      <c r="C23" s="99">
        <v>1160</v>
      </c>
      <c r="D23" s="93">
        <v>5.89</v>
      </c>
      <c r="E23" s="93">
        <v>4.3499999999999996</v>
      </c>
      <c r="F23" s="93">
        <v>2.81</v>
      </c>
      <c r="G23" s="93">
        <v>1.27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s="42" customFormat="1" ht="9" customHeight="1" x14ac:dyDescent="0.2">
      <c r="A24" s="51"/>
      <c r="B24" s="62">
        <v>1160</v>
      </c>
      <c r="C24" s="62">
        <v>1170</v>
      </c>
      <c r="D24" s="45">
        <v>6.27</v>
      </c>
      <c r="E24" s="45">
        <v>4.7300000000000004</v>
      </c>
      <c r="F24" s="45">
        <v>3.19</v>
      </c>
      <c r="G24" s="45">
        <v>1.65</v>
      </c>
      <c r="H24" s="45">
        <v>0.12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s="42" customFormat="1" ht="9" customHeight="1" x14ac:dyDescent="0.2">
      <c r="A25" s="51"/>
      <c r="B25" s="62">
        <v>1170</v>
      </c>
      <c r="C25" s="62">
        <v>1180</v>
      </c>
      <c r="D25" s="45">
        <v>6.65</v>
      </c>
      <c r="E25" s="45">
        <v>5.1100000000000003</v>
      </c>
      <c r="F25" s="45">
        <v>3.57</v>
      </c>
      <c r="G25" s="45">
        <v>2.0299999999999998</v>
      </c>
      <c r="H25" s="45">
        <v>0.5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s="42" customFormat="1" ht="9" customHeight="1" x14ac:dyDescent="0.2">
      <c r="A26" s="51"/>
      <c r="B26" s="62">
        <v>1180</v>
      </c>
      <c r="C26" s="62">
        <v>1190</v>
      </c>
      <c r="D26" s="45">
        <v>7.03</v>
      </c>
      <c r="E26" s="45">
        <v>5.49</v>
      </c>
      <c r="F26" s="45">
        <v>3.95</v>
      </c>
      <c r="G26" s="45">
        <v>2.41</v>
      </c>
      <c r="H26" s="45">
        <v>0.88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s="42" customFormat="1" ht="9" customHeight="1" x14ac:dyDescent="0.2">
      <c r="A27" s="51"/>
      <c r="B27" s="99">
        <v>1190</v>
      </c>
      <c r="C27" s="99">
        <v>1200</v>
      </c>
      <c r="D27" s="93">
        <v>7.41</v>
      </c>
      <c r="E27" s="93">
        <v>5.87</v>
      </c>
      <c r="F27" s="93">
        <v>4.33</v>
      </c>
      <c r="G27" s="93">
        <v>2.79</v>
      </c>
      <c r="H27" s="93">
        <v>1.26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s="42" customFormat="1" ht="9" customHeight="1" x14ac:dyDescent="0.2">
      <c r="A28" s="51"/>
      <c r="B28" s="62">
        <v>1200</v>
      </c>
      <c r="C28" s="62">
        <v>1220</v>
      </c>
      <c r="D28" s="45">
        <v>7.98</v>
      </c>
      <c r="E28" s="45">
        <v>6.44</v>
      </c>
      <c r="F28" s="45">
        <v>4.9000000000000004</v>
      </c>
      <c r="G28" s="45">
        <v>3.36</v>
      </c>
      <c r="H28" s="45">
        <v>1.83</v>
      </c>
      <c r="I28" s="45">
        <v>0.28999999999999998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s="42" customFormat="1" ht="9" customHeight="1" x14ac:dyDescent="0.2">
      <c r="A29" s="51"/>
      <c r="B29" s="62">
        <v>1220</v>
      </c>
      <c r="C29" s="62">
        <v>1240</v>
      </c>
      <c r="D29" s="45">
        <v>8.74</v>
      </c>
      <c r="E29" s="45">
        <v>7.2</v>
      </c>
      <c r="F29" s="45">
        <v>5.66</v>
      </c>
      <c r="G29" s="45">
        <v>4.12</v>
      </c>
      <c r="H29" s="45">
        <v>2.59</v>
      </c>
      <c r="I29" s="45">
        <v>1.05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s="42" customFormat="1" ht="9" customHeight="1" x14ac:dyDescent="0.2">
      <c r="A30" s="51"/>
      <c r="B30" s="62">
        <v>1240</v>
      </c>
      <c r="C30" s="62">
        <v>1260</v>
      </c>
      <c r="D30" s="45">
        <v>9.5</v>
      </c>
      <c r="E30" s="45">
        <v>7.96</v>
      </c>
      <c r="F30" s="45">
        <v>6.42</v>
      </c>
      <c r="G30" s="45">
        <v>4.88</v>
      </c>
      <c r="H30" s="45">
        <v>3.35</v>
      </c>
      <c r="I30" s="45">
        <v>1.81</v>
      </c>
      <c r="J30" s="45">
        <v>0.27</v>
      </c>
      <c r="K30" s="45">
        <v>0</v>
      </c>
      <c r="L30" s="45">
        <v>0</v>
      </c>
      <c r="M30" s="45">
        <v>0</v>
      </c>
      <c r="N30" s="46">
        <v>0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s="42" customFormat="1" ht="9" customHeight="1" x14ac:dyDescent="0.2">
      <c r="A31" s="51"/>
      <c r="B31" s="99">
        <v>1260</v>
      </c>
      <c r="C31" s="99">
        <v>1280</v>
      </c>
      <c r="D31" s="93">
        <v>10.26</v>
      </c>
      <c r="E31" s="93">
        <v>8.7200000000000006</v>
      </c>
      <c r="F31" s="93">
        <v>7.18</v>
      </c>
      <c r="G31" s="93">
        <v>5.64</v>
      </c>
      <c r="H31" s="93">
        <v>4.1100000000000003</v>
      </c>
      <c r="I31" s="93">
        <v>2.57</v>
      </c>
      <c r="J31" s="93">
        <v>1.03</v>
      </c>
      <c r="K31" s="93">
        <v>0</v>
      </c>
      <c r="L31" s="93">
        <v>0</v>
      </c>
      <c r="M31" s="93">
        <v>0</v>
      </c>
      <c r="N31" s="94">
        <v>0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s="42" customFormat="1" ht="9" customHeight="1" x14ac:dyDescent="0.2">
      <c r="A32" s="51"/>
      <c r="B32" s="62">
        <v>1280</v>
      </c>
      <c r="C32" s="62">
        <v>1300</v>
      </c>
      <c r="D32" s="45">
        <v>11.02</v>
      </c>
      <c r="E32" s="45">
        <v>9.48</v>
      </c>
      <c r="F32" s="45">
        <v>7.94</v>
      </c>
      <c r="G32" s="45">
        <v>6.4</v>
      </c>
      <c r="H32" s="45">
        <v>4.87</v>
      </c>
      <c r="I32" s="45">
        <v>3.33</v>
      </c>
      <c r="J32" s="45">
        <v>1.79</v>
      </c>
      <c r="K32" s="45">
        <v>0.25</v>
      </c>
      <c r="L32" s="45">
        <v>0</v>
      </c>
      <c r="M32" s="45">
        <v>0</v>
      </c>
      <c r="N32" s="46">
        <v>0</v>
      </c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s="42" customFormat="1" ht="9" customHeight="1" x14ac:dyDescent="0.2">
      <c r="A33" s="51"/>
      <c r="B33" s="62">
        <v>1300</v>
      </c>
      <c r="C33" s="62">
        <v>1320</v>
      </c>
      <c r="D33" s="45">
        <v>11.78</v>
      </c>
      <c r="E33" s="45">
        <v>10.24</v>
      </c>
      <c r="F33" s="45">
        <v>8.6999999999999993</v>
      </c>
      <c r="G33" s="45">
        <v>7.16</v>
      </c>
      <c r="H33" s="45">
        <v>5.63</v>
      </c>
      <c r="I33" s="45">
        <v>4.09</v>
      </c>
      <c r="J33" s="45">
        <v>2.5499999999999998</v>
      </c>
      <c r="K33" s="45">
        <v>1.01</v>
      </c>
      <c r="L33" s="45">
        <v>0</v>
      </c>
      <c r="M33" s="45">
        <v>0</v>
      </c>
      <c r="N33" s="46">
        <v>0</v>
      </c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s="42" customFormat="1" ht="9" customHeight="1" x14ac:dyDescent="0.2">
      <c r="A34" s="51"/>
      <c r="B34" s="62">
        <v>1320</v>
      </c>
      <c r="C34" s="62">
        <v>1340</v>
      </c>
      <c r="D34" s="45">
        <v>12.54</v>
      </c>
      <c r="E34" s="45">
        <v>11</v>
      </c>
      <c r="F34" s="45">
        <v>9.4600000000000009</v>
      </c>
      <c r="G34" s="45">
        <v>7.92</v>
      </c>
      <c r="H34" s="45">
        <v>6.39</v>
      </c>
      <c r="I34" s="45">
        <v>4.8499999999999996</v>
      </c>
      <c r="J34" s="45">
        <v>3.31</v>
      </c>
      <c r="K34" s="45">
        <v>1.77</v>
      </c>
      <c r="L34" s="45">
        <v>0.23</v>
      </c>
      <c r="M34" s="45">
        <v>0</v>
      </c>
      <c r="N34" s="46">
        <v>0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s="42" customFormat="1" ht="9" customHeight="1" x14ac:dyDescent="0.2">
      <c r="A35" s="51"/>
      <c r="B35" s="99">
        <v>1340</v>
      </c>
      <c r="C35" s="99">
        <v>1360</v>
      </c>
      <c r="D35" s="93">
        <v>13.3</v>
      </c>
      <c r="E35" s="93">
        <v>11.76</v>
      </c>
      <c r="F35" s="93">
        <v>10.220000000000001</v>
      </c>
      <c r="G35" s="93">
        <v>8.68</v>
      </c>
      <c r="H35" s="93">
        <v>7.15</v>
      </c>
      <c r="I35" s="93">
        <v>5.61</v>
      </c>
      <c r="J35" s="93">
        <v>4.07</v>
      </c>
      <c r="K35" s="93">
        <v>2.5299999999999998</v>
      </c>
      <c r="L35" s="93">
        <v>0.99</v>
      </c>
      <c r="M35" s="93">
        <v>0</v>
      </c>
      <c r="N35" s="94">
        <v>0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s="42" customFormat="1" ht="9" customHeight="1" x14ac:dyDescent="0.2">
      <c r="A36" s="51"/>
      <c r="B36" s="62">
        <v>1360</v>
      </c>
      <c r="C36" s="62">
        <v>1380</v>
      </c>
      <c r="D36" s="45">
        <v>14.06</v>
      </c>
      <c r="E36" s="45">
        <v>12.52</v>
      </c>
      <c r="F36" s="45">
        <v>10.98</v>
      </c>
      <c r="G36" s="45">
        <v>9.44</v>
      </c>
      <c r="H36" s="45">
        <v>7.91</v>
      </c>
      <c r="I36" s="45">
        <v>6.37</v>
      </c>
      <c r="J36" s="45">
        <v>4.83</v>
      </c>
      <c r="K36" s="45">
        <v>3.29</v>
      </c>
      <c r="L36" s="45">
        <v>1.75</v>
      </c>
      <c r="M36" s="45">
        <v>0.21</v>
      </c>
      <c r="N36" s="46">
        <v>0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s="42" customFormat="1" ht="9" customHeight="1" x14ac:dyDescent="0.2">
      <c r="A37" s="51"/>
      <c r="B37" s="62">
        <v>1380</v>
      </c>
      <c r="C37" s="62">
        <v>1400</v>
      </c>
      <c r="D37" s="45">
        <v>14.82</v>
      </c>
      <c r="E37" s="45">
        <v>13.28</v>
      </c>
      <c r="F37" s="45">
        <v>11.74</v>
      </c>
      <c r="G37" s="45">
        <v>10.199999999999999</v>
      </c>
      <c r="H37" s="45">
        <v>8.67</v>
      </c>
      <c r="I37" s="45">
        <v>7.13</v>
      </c>
      <c r="J37" s="45">
        <v>5.59</v>
      </c>
      <c r="K37" s="45">
        <v>4.05</v>
      </c>
      <c r="L37" s="45">
        <v>2.5099999999999998</v>
      </c>
      <c r="M37" s="45">
        <v>0.97</v>
      </c>
      <c r="N37" s="46">
        <v>0</v>
      </c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s="42" customFormat="1" ht="9" customHeight="1" x14ac:dyDescent="0.2">
      <c r="A38" s="51"/>
      <c r="B38" s="62">
        <v>1400</v>
      </c>
      <c r="C38" s="62">
        <v>1420</v>
      </c>
      <c r="D38" s="45">
        <v>15.58</v>
      </c>
      <c r="E38" s="45">
        <v>14.04</v>
      </c>
      <c r="F38" s="45">
        <v>12.5</v>
      </c>
      <c r="G38" s="45">
        <v>10.96</v>
      </c>
      <c r="H38" s="45">
        <v>9.43</v>
      </c>
      <c r="I38" s="45">
        <v>7.89</v>
      </c>
      <c r="J38" s="45">
        <v>6.35</v>
      </c>
      <c r="K38" s="45">
        <v>4.8099999999999996</v>
      </c>
      <c r="L38" s="45">
        <v>3.27</v>
      </c>
      <c r="M38" s="45">
        <v>1.73</v>
      </c>
      <c r="N38" s="46">
        <v>0.2</v>
      </c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s="42" customFormat="1" ht="9" customHeight="1" x14ac:dyDescent="0.2">
      <c r="A39" s="51"/>
      <c r="B39" s="99">
        <v>1420</v>
      </c>
      <c r="C39" s="99">
        <v>1440</v>
      </c>
      <c r="D39" s="93">
        <v>16.34</v>
      </c>
      <c r="E39" s="93">
        <v>14.8</v>
      </c>
      <c r="F39" s="93">
        <v>13.26</v>
      </c>
      <c r="G39" s="93">
        <v>11.72</v>
      </c>
      <c r="H39" s="93">
        <v>10.19</v>
      </c>
      <c r="I39" s="93">
        <v>8.65</v>
      </c>
      <c r="J39" s="93">
        <v>7.11</v>
      </c>
      <c r="K39" s="93">
        <v>5.57</v>
      </c>
      <c r="L39" s="93">
        <v>4.03</v>
      </c>
      <c r="M39" s="93">
        <v>2.4900000000000002</v>
      </c>
      <c r="N39" s="94">
        <v>0.96</v>
      </c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s="42" customFormat="1" ht="9" customHeight="1" x14ac:dyDescent="0.2">
      <c r="A40" s="51"/>
      <c r="B40" s="62">
        <v>1440</v>
      </c>
      <c r="C40" s="62">
        <v>1460</v>
      </c>
      <c r="D40" s="45">
        <v>17.100000000000001</v>
      </c>
      <c r="E40" s="45">
        <v>15.56</v>
      </c>
      <c r="F40" s="45">
        <v>14.02</v>
      </c>
      <c r="G40" s="45">
        <v>12.48</v>
      </c>
      <c r="H40" s="45">
        <v>10.95</v>
      </c>
      <c r="I40" s="45">
        <v>9.41</v>
      </c>
      <c r="J40" s="45">
        <v>7.87</v>
      </c>
      <c r="K40" s="45">
        <v>6.33</v>
      </c>
      <c r="L40" s="45">
        <v>4.79</v>
      </c>
      <c r="M40" s="45">
        <v>3.25</v>
      </c>
      <c r="N40" s="46">
        <v>1.72</v>
      </c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s="42" customFormat="1" ht="9" customHeight="1" x14ac:dyDescent="0.2">
      <c r="A41" s="51"/>
      <c r="B41" s="62">
        <v>1460</v>
      </c>
      <c r="C41" s="62">
        <v>1480</v>
      </c>
      <c r="D41" s="45">
        <v>17.86</v>
      </c>
      <c r="E41" s="45">
        <v>16.32</v>
      </c>
      <c r="F41" s="45">
        <v>14.78</v>
      </c>
      <c r="G41" s="45">
        <v>13.24</v>
      </c>
      <c r="H41" s="45">
        <v>11.71</v>
      </c>
      <c r="I41" s="45">
        <v>10.17</v>
      </c>
      <c r="J41" s="45">
        <v>8.6300000000000008</v>
      </c>
      <c r="K41" s="45">
        <v>7.09</v>
      </c>
      <c r="L41" s="45">
        <v>5.55</v>
      </c>
      <c r="M41" s="45">
        <v>4.01</v>
      </c>
      <c r="N41" s="46">
        <v>2.48</v>
      </c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s="42" customFormat="1" ht="9" customHeight="1" x14ac:dyDescent="0.2">
      <c r="A42" s="51"/>
      <c r="B42" s="62">
        <v>1480</v>
      </c>
      <c r="C42" s="62">
        <v>1500</v>
      </c>
      <c r="D42" s="45">
        <v>18.62</v>
      </c>
      <c r="E42" s="45">
        <v>17.079999999999998</v>
      </c>
      <c r="F42" s="45">
        <v>15.54</v>
      </c>
      <c r="G42" s="45">
        <v>14</v>
      </c>
      <c r="H42" s="45">
        <v>12.47</v>
      </c>
      <c r="I42" s="45">
        <v>10.93</v>
      </c>
      <c r="J42" s="45">
        <v>9.39</v>
      </c>
      <c r="K42" s="45">
        <v>7.85</v>
      </c>
      <c r="L42" s="45">
        <v>6.31</v>
      </c>
      <c r="M42" s="45">
        <v>4.7699999999999996</v>
      </c>
      <c r="N42" s="46">
        <v>3.24</v>
      </c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s="42" customFormat="1" ht="9" customHeight="1" x14ac:dyDescent="0.2">
      <c r="A43" s="51"/>
      <c r="B43" s="99">
        <v>1500</v>
      </c>
      <c r="C43" s="99">
        <v>1520</v>
      </c>
      <c r="D43" s="93">
        <v>19.38</v>
      </c>
      <c r="E43" s="93">
        <v>17.84</v>
      </c>
      <c r="F43" s="93">
        <v>16.3</v>
      </c>
      <c r="G43" s="93">
        <v>14.76</v>
      </c>
      <c r="H43" s="93">
        <v>13.23</v>
      </c>
      <c r="I43" s="93">
        <v>11.69</v>
      </c>
      <c r="J43" s="93">
        <v>10.15</v>
      </c>
      <c r="K43" s="93">
        <v>8.61</v>
      </c>
      <c r="L43" s="93">
        <v>7.07</v>
      </c>
      <c r="M43" s="93">
        <v>5.53</v>
      </c>
      <c r="N43" s="94">
        <v>4</v>
      </c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s="42" customFormat="1" ht="9" customHeight="1" x14ac:dyDescent="0.2">
      <c r="A44" s="51"/>
      <c r="B44" s="62">
        <v>1520</v>
      </c>
      <c r="C44" s="62">
        <v>1540</v>
      </c>
      <c r="D44" s="45">
        <v>20.14</v>
      </c>
      <c r="E44" s="45">
        <v>18.600000000000001</v>
      </c>
      <c r="F44" s="45">
        <v>17.059999999999999</v>
      </c>
      <c r="G44" s="45">
        <v>15.52</v>
      </c>
      <c r="H44" s="45">
        <v>13.99</v>
      </c>
      <c r="I44" s="45">
        <v>12.45</v>
      </c>
      <c r="J44" s="45">
        <v>10.91</v>
      </c>
      <c r="K44" s="45">
        <v>9.3699999999999992</v>
      </c>
      <c r="L44" s="45">
        <v>7.83</v>
      </c>
      <c r="M44" s="45">
        <v>6.29</v>
      </c>
      <c r="N44" s="46">
        <v>4.76</v>
      </c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s="42" customFormat="1" ht="9" customHeight="1" x14ac:dyDescent="0.2">
      <c r="A45" s="51"/>
      <c r="B45" s="62">
        <v>1540</v>
      </c>
      <c r="C45" s="62">
        <v>1560</v>
      </c>
      <c r="D45" s="45">
        <v>20.9</v>
      </c>
      <c r="E45" s="45">
        <v>19.36</v>
      </c>
      <c r="F45" s="45">
        <v>17.82</v>
      </c>
      <c r="G45" s="45">
        <v>16.28</v>
      </c>
      <c r="H45" s="45">
        <v>14.75</v>
      </c>
      <c r="I45" s="45">
        <v>13.21</v>
      </c>
      <c r="J45" s="45">
        <v>11.67</v>
      </c>
      <c r="K45" s="45">
        <v>10.130000000000001</v>
      </c>
      <c r="L45" s="45">
        <v>8.59</v>
      </c>
      <c r="M45" s="45">
        <v>7.05</v>
      </c>
      <c r="N45" s="46">
        <v>5.52</v>
      </c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s="42" customFormat="1" ht="9" customHeight="1" x14ac:dyDescent="0.2">
      <c r="A46" s="51"/>
      <c r="B46" s="62">
        <v>1560</v>
      </c>
      <c r="C46" s="62">
        <v>1580</v>
      </c>
      <c r="D46" s="45">
        <v>21.66</v>
      </c>
      <c r="E46" s="45">
        <v>20.12</v>
      </c>
      <c r="F46" s="45">
        <v>18.579999999999998</v>
      </c>
      <c r="G46" s="45">
        <v>17.04</v>
      </c>
      <c r="H46" s="45">
        <v>15.51</v>
      </c>
      <c r="I46" s="45">
        <v>13.97</v>
      </c>
      <c r="J46" s="45">
        <v>12.43</v>
      </c>
      <c r="K46" s="45">
        <v>10.89</v>
      </c>
      <c r="L46" s="45">
        <v>9.35</v>
      </c>
      <c r="M46" s="45">
        <v>7.81</v>
      </c>
      <c r="N46" s="46">
        <v>6.28</v>
      </c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s="42" customFormat="1" ht="9" customHeight="1" x14ac:dyDescent="0.2">
      <c r="A47" s="51"/>
      <c r="B47" s="99">
        <v>1580</v>
      </c>
      <c r="C47" s="99">
        <v>1600</v>
      </c>
      <c r="D47" s="93">
        <v>22.42</v>
      </c>
      <c r="E47" s="93">
        <v>20.88</v>
      </c>
      <c r="F47" s="93">
        <v>19.34</v>
      </c>
      <c r="G47" s="93">
        <v>17.8</v>
      </c>
      <c r="H47" s="93">
        <v>16.27</v>
      </c>
      <c r="I47" s="93">
        <v>14.73</v>
      </c>
      <c r="J47" s="93">
        <v>13.19</v>
      </c>
      <c r="K47" s="93">
        <v>11.65</v>
      </c>
      <c r="L47" s="93">
        <v>10.11</v>
      </c>
      <c r="M47" s="93">
        <v>8.57</v>
      </c>
      <c r="N47" s="94">
        <v>7.04</v>
      </c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s="42" customFormat="1" ht="9" customHeight="1" x14ac:dyDescent="0.2">
      <c r="A48" s="51"/>
      <c r="B48" s="62">
        <v>1600</v>
      </c>
      <c r="C48" s="62">
        <v>1620</v>
      </c>
      <c r="D48" s="45">
        <v>23.18</v>
      </c>
      <c r="E48" s="45">
        <v>21.64</v>
      </c>
      <c r="F48" s="45">
        <v>20.100000000000001</v>
      </c>
      <c r="G48" s="45">
        <v>18.559999999999999</v>
      </c>
      <c r="H48" s="45">
        <v>17.03</v>
      </c>
      <c r="I48" s="45">
        <v>15.49</v>
      </c>
      <c r="J48" s="45">
        <v>13.95</v>
      </c>
      <c r="K48" s="45">
        <v>12.41</v>
      </c>
      <c r="L48" s="45">
        <v>10.87</v>
      </c>
      <c r="M48" s="45">
        <v>9.33</v>
      </c>
      <c r="N48" s="46">
        <v>7.8</v>
      </c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s="42" customFormat="1" ht="9" customHeight="1" x14ac:dyDescent="0.2">
      <c r="A49" s="51"/>
      <c r="B49" s="62">
        <v>1620</v>
      </c>
      <c r="C49" s="62">
        <v>1640</v>
      </c>
      <c r="D49" s="45">
        <v>23.94</v>
      </c>
      <c r="E49" s="45">
        <v>22.4</v>
      </c>
      <c r="F49" s="45">
        <v>20.86</v>
      </c>
      <c r="G49" s="45">
        <v>19.32</v>
      </c>
      <c r="H49" s="45">
        <v>17.79</v>
      </c>
      <c r="I49" s="45">
        <v>16.25</v>
      </c>
      <c r="J49" s="45">
        <v>14.71</v>
      </c>
      <c r="K49" s="45">
        <v>13.17</v>
      </c>
      <c r="L49" s="45">
        <v>11.63</v>
      </c>
      <c r="M49" s="45">
        <v>10.09</v>
      </c>
      <c r="N49" s="46">
        <v>8.56</v>
      </c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s="42" customFormat="1" ht="9" customHeight="1" x14ac:dyDescent="0.2">
      <c r="A50" s="51"/>
      <c r="B50" s="62">
        <v>1640</v>
      </c>
      <c r="C50" s="62">
        <v>1660</v>
      </c>
      <c r="D50" s="45">
        <v>24.7</v>
      </c>
      <c r="E50" s="45">
        <v>23.16</v>
      </c>
      <c r="F50" s="45">
        <v>21.62</v>
      </c>
      <c r="G50" s="45">
        <v>20.079999999999998</v>
      </c>
      <c r="H50" s="45">
        <v>18.55</v>
      </c>
      <c r="I50" s="45">
        <v>17.010000000000002</v>
      </c>
      <c r="J50" s="45">
        <v>15.47</v>
      </c>
      <c r="K50" s="45">
        <v>13.93</v>
      </c>
      <c r="L50" s="45">
        <v>12.39</v>
      </c>
      <c r="M50" s="45">
        <v>10.85</v>
      </c>
      <c r="N50" s="46">
        <v>9.32</v>
      </c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s="42" customFormat="1" ht="9" customHeight="1" x14ac:dyDescent="0.2">
      <c r="A51" s="51"/>
      <c r="B51" s="99">
        <v>1660</v>
      </c>
      <c r="C51" s="99">
        <v>1680</v>
      </c>
      <c r="D51" s="93">
        <v>25.46</v>
      </c>
      <c r="E51" s="93">
        <v>23.92</v>
      </c>
      <c r="F51" s="93">
        <v>22.38</v>
      </c>
      <c r="G51" s="93">
        <v>20.84</v>
      </c>
      <c r="H51" s="93">
        <v>19.309999999999999</v>
      </c>
      <c r="I51" s="93">
        <v>17.77</v>
      </c>
      <c r="J51" s="93">
        <v>16.23</v>
      </c>
      <c r="K51" s="93">
        <v>14.69</v>
      </c>
      <c r="L51" s="93">
        <v>13.15</v>
      </c>
      <c r="M51" s="93">
        <v>11.61</v>
      </c>
      <c r="N51" s="94">
        <v>10.08</v>
      </c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s="42" customFormat="1" ht="9" customHeight="1" x14ac:dyDescent="0.2">
      <c r="A52" s="51"/>
      <c r="B52" s="62">
        <v>1680</v>
      </c>
      <c r="C52" s="62">
        <v>1700</v>
      </c>
      <c r="D52" s="45">
        <v>26.22</v>
      </c>
      <c r="E52" s="45">
        <v>24.68</v>
      </c>
      <c r="F52" s="45">
        <v>23.14</v>
      </c>
      <c r="G52" s="45">
        <v>21.6</v>
      </c>
      <c r="H52" s="45">
        <v>20.07</v>
      </c>
      <c r="I52" s="45">
        <v>18.53</v>
      </c>
      <c r="J52" s="45">
        <v>16.989999999999998</v>
      </c>
      <c r="K52" s="45">
        <v>15.45</v>
      </c>
      <c r="L52" s="45">
        <v>13.91</v>
      </c>
      <c r="M52" s="45">
        <v>12.37</v>
      </c>
      <c r="N52" s="46">
        <v>10.84</v>
      </c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s="42" customFormat="1" ht="9" customHeight="1" x14ac:dyDescent="0.2">
      <c r="A53" s="51"/>
      <c r="B53" s="62">
        <v>1700</v>
      </c>
      <c r="C53" s="62">
        <v>1720</v>
      </c>
      <c r="D53" s="45">
        <v>26.98</v>
      </c>
      <c r="E53" s="45">
        <v>25.44</v>
      </c>
      <c r="F53" s="45">
        <v>23.9</v>
      </c>
      <c r="G53" s="45">
        <v>22.36</v>
      </c>
      <c r="H53" s="45">
        <v>20.83</v>
      </c>
      <c r="I53" s="45">
        <v>19.29</v>
      </c>
      <c r="J53" s="45">
        <v>17.75</v>
      </c>
      <c r="K53" s="45">
        <v>16.21</v>
      </c>
      <c r="L53" s="45">
        <v>14.67</v>
      </c>
      <c r="M53" s="45">
        <v>13.13</v>
      </c>
      <c r="N53" s="46">
        <v>11.6</v>
      </c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s="42" customFormat="1" ht="9" customHeight="1" x14ac:dyDescent="0.2">
      <c r="A54" s="51"/>
      <c r="B54" s="62">
        <v>1720</v>
      </c>
      <c r="C54" s="62">
        <v>1740</v>
      </c>
      <c r="D54" s="45">
        <v>27.74</v>
      </c>
      <c r="E54" s="45">
        <v>26.2</v>
      </c>
      <c r="F54" s="45">
        <v>24.66</v>
      </c>
      <c r="G54" s="45">
        <v>23.12</v>
      </c>
      <c r="H54" s="45">
        <v>21.59</v>
      </c>
      <c r="I54" s="45">
        <v>20.05</v>
      </c>
      <c r="J54" s="45">
        <v>18.510000000000002</v>
      </c>
      <c r="K54" s="45">
        <v>16.97</v>
      </c>
      <c r="L54" s="45">
        <v>15.43</v>
      </c>
      <c r="M54" s="45">
        <v>13.89</v>
      </c>
      <c r="N54" s="46">
        <v>12.36</v>
      </c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s="42" customFormat="1" ht="9" customHeight="1" x14ac:dyDescent="0.2">
      <c r="A55" s="51"/>
      <c r="B55" s="99">
        <v>1740</v>
      </c>
      <c r="C55" s="99">
        <v>1760</v>
      </c>
      <c r="D55" s="93">
        <v>28.5</v>
      </c>
      <c r="E55" s="93">
        <v>26.96</v>
      </c>
      <c r="F55" s="93">
        <v>25.42</v>
      </c>
      <c r="G55" s="93">
        <v>23.88</v>
      </c>
      <c r="H55" s="93">
        <v>22.35</v>
      </c>
      <c r="I55" s="93">
        <v>20.81</v>
      </c>
      <c r="J55" s="93">
        <v>19.27</v>
      </c>
      <c r="K55" s="93">
        <v>17.73</v>
      </c>
      <c r="L55" s="93">
        <v>16.190000000000001</v>
      </c>
      <c r="M55" s="93">
        <v>14.65</v>
      </c>
      <c r="N55" s="94">
        <v>13.12</v>
      </c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s="42" customFormat="1" ht="9" customHeight="1" x14ac:dyDescent="0.2">
      <c r="A56" s="51"/>
      <c r="B56" s="62">
        <v>1760</v>
      </c>
      <c r="C56" s="62">
        <v>1780</v>
      </c>
      <c r="D56" s="45">
        <v>29.26</v>
      </c>
      <c r="E56" s="45">
        <v>27.72</v>
      </c>
      <c r="F56" s="45">
        <v>26.18</v>
      </c>
      <c r="G56" s="45">
        <v>24.64</v>
      </c>
      <c r="H56" s="45">
        <v>23.11</v>
      </c>
      <c r="I56" s="45">
        <v>21.57</v>
      </c>
      <c r="J56" s="45">
        <v>20.03</v>
      </c>
      <c r="K56" s="45">
        <v>18.489999999999998</v>
      </c>
      <c r="L56" s="45">
        <v>16.95</v>
      </c>
      <c r="M56" s="45">
        <v>15.41</v>
      </c>
      <c r="N56" s="46">
        <v>13.88</v>
      </c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s="42" customFormat="1" ht="9" customHeight="1" x14ac:dyDescent="0.2">
      <c r="A57" s="51"/>
      <c r="B57" s="62">
        <v>1780</v>
      </c>
      <c r="C57" s="62">
        <v>1800</v>
      </c>
      <c r="D57" s="45">
        <v>30.02</v>
      </c>
      <c r="E57" s="45">
        <v>28.48</v>
      </c>
      <c r="F57" s="45">
        <v>26.94</v>
      </c>
      <c r="G57" s="45">
        <v>25.4</v>
      </c>
      <c r="H57" s="45">
        <v>23.87</v>
      </c>
      <c r="I57" s="45">
        <v>22.33</v>
      </c>
      <c r="J57" s="45">
        <v>20.79</v>
      </c>
      <c r="K57" s="45">
        <v>19.25</v>
      </c>
      <c r="L57" s="45">
        <v>17.71</v>
      </c>
      <c r="M57" s="45">
        <v>16.170000000000002</v>
      </c>
      <c r="N57" s="46">
        <v>14.64</v>
      </c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s="42" customFormat="1" ht="9" customHeight="1" x14ac:dyDescent="0.2">
      <c r="A58" s="51"/>
      <c r="B58" s="62">
        <v>1800</v>
      </c>
      <c r="C58" s="62">
        <v>1820</v>
      </c>
      <c r="D58" s="45">
        <v>30.78</v>
      </c>
      <c r="E58" s="45">
        <v>29.24</v>
      </c>
      <c r="F58" s="45">
        <v>27.7</v>
      </c>
      <c r="G58" s="45">
        <v>26.16</v>
      </c>
      <c r="H58" s="45">
        <v>24.63</v>
      </c>
      <c r="I58" s="45">
        <v>23.09</v>
      </c>
      <c r="J58" s="45">
        <v>21.55</v>
      </c>
      <c r="K58" s="45">
        <v>20.010000000000002</v>
      </c>
      <c r="L58" s="45">
        <v>18.47</v>
      </c>
      <c r="M58" s="45">
        <v>16.93</v>
      </c>
      <c r="N58" s="46">
        <v>15.4</v>
      </c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s="42" customFormat="1" ht="9" customHeight="1" x14ac:dyDescent="0.2">
      <c r="A59" s="51"/>
      <c r="B59" s="99">
        <v>1820</v>
      </c>
      <c r="C59" s="99">
        <v>1840</v>
      </c>
      <c r="D59" s="93">
        <v>31.54</v>
      </c>
      <c r="E59" s="93">
        <v>30</v>
      </c>
      <c r="F59" s="93">
        <v>28.46</v>
      </c>
      <c r="G59" s="93">
        <v>26.92</v>
      </c>
      <c r="H59" s="93">
        <v>25.39</v>
      </c>
      <c r="I59" s="93">
        <v>23.85</v>
      </c>
      <c r="J59" s="93">
        <v>22.31</v>
      </c>
      <c r="K59" s="93">
        <v>20.77</v>
      </c>
      <c r="L59" s="93">
        <v>19.23</v>
      </c>
      <c r="M59" s="93">
        <v>17.690000000000001</v>
      </c>
      <c r="N59" s="94">
        <v>16.16</v>
      </c>
      <c r="O59" s="41"/>
      <c r="P59" s="41"/>
      <c r="Q59" s="54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s="42" customFormat="1" ht="9" customHeight="1" x14ac:dyDescent="0.2">
      <c r="A60" s="51"/>
      <c r="B60" s="62">
        <v>1840</v>
      </c>
      <c r="C60" s="62">
        <v>1860</v>
      </c>
      <c r="D60" s="45">
        <v>32.299999999999997</v>
      </c>
      <c r="E60" s="45">
        <v>30.76</v>
      </c>
      <c r="F60" s="45">
        <v>29.22</v>
      </c>
      <c r="G60" s="45">
        <v>27.68</v>
      </c>
      <c r="H60" s="45">
        <v>26.15</v>
      </c>
      <c r="I60" s="45">
        <v>24.61</v>
      </c>
      <c r="J60" s="45">
        <v>23.07</v>
      </c>
      <c r="K60" s="45">
        <v>21.53</v>
      </c>
      <c r="L60" s="45">
        <v>19.989999999999998</v>
      </c>
      <c r="M60" s="45">
        <v>18.45</v>
      </c>
      <c r="N60" s="46">
        <v>16.920000000000002</v>
      </c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s="42" customFormat="1" ht="9" customHeight="1" x14ac:dyDescent="0.2">
      <c r="A61" s="51"/>
      <c r="B61" s="62">
        <v>1860</v>
      </c>
      <c r="C61" s="62">
        <v>1880</v>
      </c>
      <c r="D61" s="45">
        <v>33.06</v>
      </c>
      <c r="E61" s="45">
        <v>31.52</v>
      </c>
      <c r="F61" s="45">
        <v>29.98</v>
      </c>
      <c r="G61" s="45">
        <v>28.44</v>
      </c>
      <c r="H61" s="45">
        <v>26.91</v>
      </c>
      <c r="I61" s="45">
        <v>25.37</v>
      </c>
      <c r="J61" s="45">
        <v>23.83</v>
      </c>
      <c r="K61" s="45">
        <v>22.29</v>
      </c>
      <c r="L61" s="45">
        <v>20.75</v>
      </c>
      <c r="M61" s="45">
        <v>19.21</v>
      </c>
      <c r="N61" s="46">
        <v>17.68</v>
      </c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s="42" customFormat="1" ht="9" customHeight="1" x14ac:dyDescent="0.2">
      <c r="A62" s="51"/>
      <c r="B62" s="62">
        <v>1880</v>
      </c>
      <c r="C62" s="62">
        <v>1900</v>
      </c>
      <c r="D62" s="45">
        <v>33.82</v>
      </c>
      <c r="E62" s="45">
        <v>32.28</v>
      </c>
      <c r="F62" s="45">
        <v>30.74</v>
      </c>
      <c r="G62" s="45">
        <v>29.2</v>
      </c>
      <c r="H62" s="45">
        <v>27.67</v>
      </c>
      <c r="I62" s="45">
        <v>26.13</v>
      </c>
      <c r="J62" s="45">
        <v>24.59</v>
      </c>
      <c r="K62" s="45">
        <v>23.05</v>
      </c>
      <c r="L62" s="45">
        <v>21.51</v>
      </c>
      <c r="M62" s="45">
        <v>19.97</v>
      </c>
      <c r="N62" s="46">
        <v>18.440000000000001</v>
      </c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pans="1:31" s="42" customFormat="1" ht="9" customHeight="1" x14ac:dyDescent="0.2">
      <c r="A63" s="51"/>
      <c r="B63" s="99">
        <v>1900</v>
      </c>
      <c r="C63" s="99">
        <v>1920</v>
      </c>
      <c r="D63" s="93">
        <v>34.58</v>
      </c>
      <c r="E63" s="93">
        <v>33.04</v>
      </c>
      <c r="F63" s="93">
        <v>31.5</v>
      </c>
      <c r="G63" s="93">
        <v>29.96</v>
      </c>
      <c r="H63" s="93">
        <v>28.43</v>
      </c>
      <c r="I63" s="93">
        <v>26.89</v>
      </c>
      <c r="J63" s="93">
        <v>25.35</v>
      </c>
      <c r="K63" s="93">
        <v>23.81</v>
      </c>
      <c r="L63" s="93">
        <v>22.27</v>
      </c>
      <c r="M63" s="93">
        <v>20.73</v>
      </c>
      <c r="N63" s="94">
        <v>19.2</v>
      </c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pans="1:31" s="42" customFormat="1" ht="9" customHeight="1" x14ac:dyDescent="0.2">
      <c r="A64" s="51"/>
      <c r="B64" s="62">
        <v>1920</v>
      </c>
      <c r="C64" s="62">
        <v>1940</v>
      </c>
      <c r="D64" s="45">
        <v>35.340000000000003</v>
      </c>
      <c r="E64" s="45">
        <v>33.799999999999997</v>
      </c>
      <c r="F64" s="45">
        <v>32.26</v>
      </c>
      <c r="G64" s="45">
        <v>30.72</v>
      </c>
      <c r="H64" s="45">
        <v>29.19</v>
      </c>
      <c r="I64" s="45">
        <v>27.65</v>
      </c>
      <c r="J64" s="45">
        <v>26.11</v>
      </c>
      <c r="K64" s="45">
        <v>24.57</v>
      </c>
      <c r="L64" s="45">
        <v>23.03</v>
      </c>
      <c r="M64" s="45">
        <v>21.49</v>
      </c>
      <c r="N64" s="46">
        <v>19.96</v>
      </c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pans="1:31" s="42" customFormat="1" ht="9" customHeight="1" x14ac:dyDescent="0.2">
      <c r="A65" s="51"/>
      <c r="B65" s="62">
        <v>1940</v>
      </c>
      <c r="C65" s="62">
        <v>1960</v>
      </c>
      <c r="D65" s="45">
        <v>36.1</v>
      </c>
      <c r="E65" s="45">
        <v>34.56</v>
      </c>
      <c r="F65" s="45">
        <v>33.020000000000003</v>
      </c>
      <c r="G65" s="45">
        <v>31.48</v>
      </c>
      <c r="H65" s="45">
        <v>29.95</v>
      </c>
      <c r="I65" s="45">
        <v>28.41</v>
      </c>
      <c r="J65" s="45">
        <v>26.87</v>
      </c>
      <c r="K65" s="45">
        <v>25.33</v>
      </c>
      <c r="L65" s="45">
        <v>23.79</v>
      </c>
      <c r="M65" s="45">
        <v>22.25</v>
      </c>
      <c r="N65" s="46">
        <v>20.72</v>
      </c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pans="1:31" s="42" customFormat="1" ht="9" customHeight="1" x14ac:dyDescent="0.2">
      <c r="A66" s="51"/>
      <c r="B66" s="62">
        <v>1960</v>
      </c>
      <c r="C66" s="62">
        <v>1980</v>
      </c>
      <c r="D66" s="45">
        <v>36.86</v>
      </c>
      <c r="E66" s="45">
        <v>35.32</v>
      </c>
      <c r="F66" s="45">
        <v>33.78</v>
      </c>
      <c r="G66" s="45">
        <v>32.24</v>
      </c>
      <c r="H66" s="45">
        <v>30.71</v>
      </c>
      <c r="I66" s="45">
        <v>29.17</v>
      </c>
      <c r="J66" s="45">
        <v>27.63</v>
      </c>
      <c r="K66" s="45">
        <v>26.09</v>
      </c>
      <c r="L66" s="45">
        <v>24.55</v>
      </c>
      <c r="M66" s="45">
        <v>23.01</v>
      </c>
      <c r="N66" s="46">
        <v>21.48</v>
      </c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pans="1:31" s="42" customFormat="1" ht="9" customHeight="1" x14ac:dyDescent="0.2">
      <c r="A67" s="51"/>
      <c r="B67" s="99">
        <v>1980</v>
      </c>
      <c r="C67" s="99">
        <v>2000</v>
      </c>
      <c r="D67" s="93">
        <v>37.619999999999997</v>
      </c>
      <c r="E67" s="93">
        <v>36.08</v>
      </c>
      <c r="F67" s="93">
        <v>34.54</v>
      </c>
      <c r="G67" s="93">
        <v>33</v>
      </c>
      <c r="H67" s="93">
        <v>31.47</v>
      </c>
      <c r="I67" s="93">
        <v>29.93</v>
      </c>
      <c r="J67" s="93">
        <v>28.39</v>
      </c>
      <c r="K67" s="93">
        <v>26.85</v>
      </c>
      <c r="L67" s="93">
        <v>25.31</v>
      </c>
      <c r="M67" s="93">
        <v>23.77</v>
      </c>
      <c r="N67" s="94">
        <v>22.24</v>
      </c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pans="1:31" s="42" customFormat="1" ht="9" customHeight="1" x14ac:dyDescent="0.2">
      <c r="A68" s="51"/>
      <c r="B68" s="62">
        <v>2000</v>
      </c>
      <c r="C68" s="62">
        <v>2020</v>
      </c>
      <c r="D68" s="45">
        <v>38.380000000000003</v>
      </c>
      <c r="E68" s="45">
        <v>36.840000000000003</v>
      </c>
      <c r="F68" s="45">
        <v>35.299999999999997</v>
      </c>
      <c r="G68" s="45">
        <v>33.76</v>
      </c>
      <c r="H68" s="45">
        <v>32.229999999999997</v>
      </c>
      <c r="I68" s="45">
        <v>30.69</v>
      </c>
      <c r="J68" s="45">
        <v>29.15</v>
      </c>
      <c r="K68" s="45">
        <v>27.61</v>
      </c>
      <c r="L68" s="45">
        <v>26.07</v>
      </c>
      <c r="M68" s="45">
        <v>24.53</v>
      </c>
      <c r="N68" s="46">
        <v>23</v>
      </c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pans="1:31" s="42" customFormat="1" ht="9" customHeight="1" x14ac:dyDescent="0.2">
      <c r="A69" s="51"/>
      <c r="B69" s="62">
        <v>2020</v>
      </c>
      <c r="C69" s="62">
        <v>2040</v>
      </c>
      <c r="D69" s="45">
        <v>39.14</v>
      </c>
      <c r="E69" s="45">
        <v>37.6</v>
      </c>
      <c r="F69" s="45">
        <v>36.06</v>
      </c>
      <c r="G69" s="45">
        <v>34.520000000000003</v>
      </c>
      <c r="H69" s="45">
        <v>32.99</v>
      </c>
      <c r="I69" s="45">
        <v>31.45</v>
      </c>
      <c r="J69" s="45">
        <v>29.91</v>
      </c>
      <c r="K69" s="45">
        <v>28.37</v>
      </c>
      <c r="L69" s="45">
        <v>26.83</v>
      </c>
      <c r="M69" s="45">
        <v>25.29</v>
      </c>
      <c r="N69" s="46">
        <v>23.76</v>
      </c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pans="1:31" s="42" customFormat="1" ht="9" customHeight="1" x14ac:dyDescent="0.2">
      <c r="A70" s="51"/>
      <c r="B70" s="62">
        <v>2040</v>
      </c>
      <c r="C70" s="62">
        <v>2060</v>
      </c>
      <c r="D70" s="45">
        <v>39.9</v>
      </c>
      <c r="E70" s="45">
        <v>38.36</v>
      </c>
      <c r="F70" s="45">
        <v>36.82</v>
      </c>
      <c r="G70" s="45">
        <v>35.28</v>
      </c>
      <c r="H70" s="45">
        <v>33.75</v>
      </c>
      <c r="I70" s="45">
        <v>32.21</v>
      </c>
      <c r="J70" s="45">
        <v>30.67</v>
      </c>
      <c r="K70" s="45">
        <v>29.13</v>
      </c>
      <c r="L70" s="45">
        <v>27.59</v>
      </c>
      <c r="M70" s="45">
        <v>26.05</v>
      </c>
      <c r="N70" s="46">
        <v>24.52</v>
      </c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pans="1:31" s="42" customFormat="1" ht="9" customHeight="1" x14ac:dyDescent="0.2">
      <c r="A71" s="51"/>
      <c r="B71" s="99">
        <v>2060</v>
      </c>
      <c r="C71" s="99">
        <v>2080</v>
      </c>
      <c r="D71" s="93">
        <v>40.659999999999997</v>
      </c>
      <c r="E71" s="93">
        <v>39.119999999999997</v>
      </c>
      <c r="F71" s="93">
        <v>37.58</v>
      </c>
      <c r="G71" s="93">
        <v>36.04</v>
      </c>
      <c r="H71" s="93">
        <v>34.51</v>
      </c>
      <c r="I71" s="93">
        <v>32.97</v>
      </c>
      <c r="J71" s="93">
        <v>31.43</v>
      </c>
      <c r="K71" s="93">
        <v>29.89</v>
      </c>
      <c r="L71" s="93">
        <v>28.35</v>
      </c>
      <c r="M71" s="93">
        <v>26.81</v>
      </c>
      <c r="N71" s="94">
        <v>25.28</v>
      </c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pans="1:31" s="42" customFormat="1" ht="9" customHeight="1" x14ac:dyDescent="0.2">
      <c r="A72" s="51"/>
      <c r="B72" s="62">
        <v>2080</v>
      </c>
      <c r="C72" s="62">
        <v>2100</v>
      </c>
      <c r="D72" s="45">
        <v>41.42</v>
      </c>
      <c r="E72" s="45">
        <v>39.880000000000003</v>
      </c>
      <c r="F72" s="45">
        <v>38.340000000000003</v>
      </c>
      <c r="G72" s="45">
        <v>36.799999999999997</v>
      </c>
      <c r="H72" s="45">
        <v>35.270000000000003</v>
      </c>
      <c r="I72" s="45">
        <v>33.729999999999997</v>
      </c>
      <c r="J72" s="45">
        <v>32.19</v>
      </c>
      <c r="K72" s="45">
        <v>30.65</v>
      </c>
      <c r="L72" s="45">
        <v>29.11</v>
      </c>
      <c r="M72" s="45">
        <v>27.57</v>
      </c>
      <c r="N72" s="46">
        <v>26.04</v>
      </c>
      <c r="O72" s="41"/>
      <c r="P72" s="43"/>
      <c r="Q72" s="43"/>
      <c r="R72" s="43"/>
      <c r="S72" s="43"/>
      <c r="T72" s="43"/>
      <c r="U72" s="43"/>
      <c r="V72" s="43"/>
      <c r="W72" s="41"/>
      <c r="X72" s="41"/>
      <c r="Y72" s="41"/>
      <c r="Z72" s="41"/>
      <c r="AA72" s="41"/>
      <c r="AB72" s="41"/>
      <c r="AC72" s="41"/>
      <c r="AD72" s="41"/>
      <c r="AE72" s="41"/>
    </row>
    <row r="73" spans="1:31" s="42" customFormat="1" ht="9" customHeight="1" x14ac:dyDescent="0.2">
      <c r="A73" s="51"/>
      <c r="B73" s="62">
        <v>2100</v>
      </c>
      <c r="C73" s="62">
        <v>2120</v>
      </c>
      <c r="D73" s="45">
        <v>42.18</v>
      </c>
      <c r="E73" s="45">
        <v>40.64</v>
      </c>
      <c r="F73" s="45">
        <v>39.1</v>
      </c>
      <c r="G73" s="45">
        <v>37.56</v>
      </c>
      <c r="H73" s="45">
        <v>36.03</v>
      </c>
      <c r="I73" s="45">
        <v>34.49</v>
      </c>
      <c r="J73" s="45">
        <v>32.950000000000003</v>
      </c>
      <c r="K73" s="45">
        <v>31.41</v>
      </c>
      <c r="L73" s="45">
        <v>29.87</v>
      </c>
      <c r="M73" s="45">
        <v>28.33</v>
      </c>
      <c r="N73" s="46">
        <v>26.8</v>
      </c>
      <c r="O73" s="41"/>
      <c r="P73" s="43"/>
      <c r="Q73" s="43"/>
      <c r="R73" s="43"/>
      <c r="S73" s="43"/>
      <c r="T73" s="43"/>
      <c r="U73" s="43"/>
      <c r="V73" s="43"/>
      <c r="W73" s="41"/>
      <c r="X73" s="41"/>
      <c r="Y73" s="41"/>
      <c r="Z73" s="41"/>
      <c r="AA73" s="41"/>
      <c r="AB73" s="41"/>
      <c r="AC73" s="41"/>
      <c r="AD73" s="41"/>
      <c r="AE73" s="41"/>
    </row>
    <row r="74" spans="1:31" s="42" customFormat="1" ht="9" customHeight="1" x14ac:dyDescent="0.2">
      <c r="A74" s="51"/>
      <c r="B74" s="62">
        <v>2120</v>
      </c>
      <c r="C74" s="62">
        <v>2140</v>
      </c>
      <c r="D74" s="45">
        <v>42.94</v>
      </c>
      <c r="E74" s="45">
        <v>41.4</v>
      </c>
      <c r="F74" s="45">
        <v>39.86</v>
      </c>
      <c r="G74" s="45">
        <v>38.32</v>
      </c>
      <c r="H74" s="45">
        <v>36.79</v>
      </c>
      <c r="I74" s="45">
        <v>35.25</v>
      </c>
      <c r="J74" s="45">
        <v>33.71</v>
      </c>
      <c r="K74" s="45">
        <v>32.17</v>
      </c>
      <c r="L74" s="45">
        <v>30.63</v>
      </c>
      <c r="M74" s="45">
        <v>29.09</v>
      </c>
      <c r="N74" s="46">
        <v>27.56</v>
      </c>
      <c r="O74" s="41"/>
      <c r="P74" s="43"/>
      <c r="Q74" s="43"/>
      <c r="R74" s="43"/>
      <c r="S74" s="43"/>
      <c r="T74" s="43"/>
      <c r="U74" s="43"/>
      <c r="V74" s="43"/>
      <c r="W74" s="41"/>
      <c r="X74" s="41"/>
      <c r="Y74" s="41"/>
      <c r="Z74" s="41"/>
      <c r="AA74" s="41"/>
      <c r="AB74" s="41"/>
      <c r="AC74" s="41"/>
      <c r="AD74" s="41"/>
      <c r="AE74" s="41"/>
    </row>
    <row r="75" spans="1:31" s="42" customFormat="1" ht="9" customHeight="1" x14ac:dyDescent="0.2">
      <c r="A75" s="51"/>
      <c r="B75" s="99">
        <v>2140</v>
      </c>
      <c r="C75" s="99">
        <v>2160</v>
      </c>
      <c r="D75" s="93">
        <v>43.7</v>
      </c>
      <c r="E75" s="93">
        <v>42.16</v>
      </c>
      <c r="F75" s="93">
        <v>40.619999999999997</v>
      </c>
      <c r="G75" s="93">
        <v>39.08</v>
      </c>
      <c r="H75" s="93">
        <v>37.549999999999997</v>
      </c>
      <c r="I75" s="93">
        <v>36.01</v>
      </c>
      <c r="J75" s="93">
        <v>34.47</v>
      </c>
      <c r="K75" s="93">
        <v>32.93</v>
      </c>
      <c r="L75" s="93">
        <v>31.39</v>
      </c>
      <c r="M75" s="93">
        <v>29.85</v>
      </c>
      <c r="N75" s="94">
        <v>28.32</v>
      </c>
      <c r="O75" s="41"/>
      <c r="P75" s="43"/>
      <c r="Q75" s="43"/>
      <c r="R75" s="43"/>
      <c r="S75" s="43"/>
      <c r="T75" s="43"/>
      <c r="U75" s="43"/>
      <c r="V75" s="43"/>
      <c r="W75" s="41"/>
      <c r="X75" s="41"/>
      <c r="Y75" s="41"/>
      <c r="Z75" s="41"/>
      <c r="AA75" s="41"/>
      <c r="AB75" s="41"/>
      <c r="AC75" s="41"/>
      <c r="AD75" s="41"/>
      <c r="AE75" s="41"/>
    </row>
    <row r="76" spans="1:31" s="42" customFormat="1" ht="9" customHeight="1" x14ac:dyDescent="0.2">
      <c r="A76" s="51"/>
      <c r="B76" s="62">
        <v>2160</v>
      </c>
      <c r="C76" s="62">
        <v>2180</v>
      </c>
      <c r="D76" s="45">
        <v>44.46</v>
      </c>
      <c r="E76" s="45">
        <v>42.92</v>
      </c>
      <c r="F76" s="45">
        <v>41.38</v>
      </c>
      <c r="G76" s="45">
        <v>39.840000000000003</v>
      </c>
      <c r="H76" s="45">
        <v>38.31</v>
      </c>
      <c r="I76" s="45">
        <v>36.770000000000003</v>
      </c>
      <c r="J76" s="45">
        <v>35.229999999999997</v>
      </c>
      <c r="K76" s="45">
        <v>33.69</v>
      </c>
      <c r="L76" s="45">
        <v>32.15</v>
      </c>
      <c r="M76" s="45">
        <v>30.61</v>
      </c>
      <c r="N76" s="46">
        <v>29.08</v>
      </c>
      <c r="O76" s="41"/>
      <c r="P76" s="43"/>
      <c r="Q76" s="43"/>
      <c r="R76" s="43"/>
      <c r="S76" s="43"/>
      <c r="T76" s="43"/>
      <c r="U76" s="43"/>
      <c r="V76" s="43"/>
      <c r="W76" s="41"/>
      <c r="X76" s="41"/>
      <c r="Y76" s="41"/>
      <c r="Z76" s="41"/>
      <c r="AA76" s="41"/>
      <c r="AB76" s="41"/>
      <c r="AC76" s="41"/>
      <c r="AD76" s="41"/>
      <c r="AE76" s="41"/>
    </row>
    <row r="77" spans="1:31" s="42" customFormat="1" ht="9" customHeight="1" x14ac:dyDescent="0.2">
      <c r="A77" s="51"/>
      <c r="B77" s="62">
        <v>2180</v>
      </c>
      <c r="C77" s="62">
        <v>2200</v>
      </c>
      <c r="D77" s="45">
        <v>45.22</v>
      </c>
      <c r="E77" s="45">
        <v>43.68</v>
      </c>
      <c r="F77" s="45">
        <v>42.14</v>
      </c>
      <c r="G77" s="45">
        <v>40.6</v>
      </c>
      <c r="H77" s="45">
        <v>39.07</v>
      </c>
      <c r="I77" s="45">
        <v>37.53</v>
      </c>
      <c r="J77" s="45">
        <v>35.99</v>
      </c>
      <c r="K77" s="45">
        <v>34.450000000000003</v>
      </c>
      <c r="L77" s="45">
        <v>32.909999999999997</v>
      </c>
      <c r="M77" s="45">
        <v>31.37</v>
      </c>
      <c r="N77" s="46">
        <v>29.84</v>
      </c>
      <c r="O77" s="41"/>
      <c r="P77" s="43"/>
      <c r="Q77" s="43"/>
      <c r="R77" s="43"/>
      <c r="S77" s="43"/>
      <c r="T77" s="43"/>
      <c r="U77" s="43"/>
      <c r="V77" s="43"/>
      <c r="W77" s="41"/>
      <c r="X77" s="41"/>
      <c r="Y77" s="41"/>
      <c r="Z77" s="41"/>
      <c r="AA77" s="41"/>
      <c r="AB77" s="41"/>
      <c r="AC77" s="41"/>
      <c r="AD77" s="41"/>
      <c r="AE77" s="41"/>
    </row>
    <row r="78" spans="1:31" s="42" customFormat="1" ht="9" customHeight="1" x14ac:dyDescent="0.2">
      <c r="A78" s="51"/>
      <c r="B78" s="62">
        <v>2200</v>
      </c>
      <c r="C78" s="62">
        <v>2220</v>
      </c>
      <c r="D78" s="45">
        <v>45.98</v>
      </c>
      <c r="E78" s="45">
        <v>44.44</v>
      </c>
      <c r="F78" s="45">
        <v>42.9</v>
      </c>
      <c r="G78" s="45">
        <v>41.36</v>
      </c>
      <c r="H78" s="45">
        <v>39.83</v>
      </c>
      <c r="I78" s="45">
        <v>38.29</v>
      </c>
      <c r="J78" s="45">
        <v>36.75</v>
      </c>
      <c r="K78" s="45">
        <v>35.21</v>
      </c>
      <c r="L78" s="45">
        <v>33.67</v>
      </c>
      <c r="M78" s="45">
        <v>32.130000000000003</v>
      </c>
      <c r="N78" s="46">
        <v>30.6</v>
      </c>
      <c r="O78" s="41"/>
      <c r="P78" s="43"/>
      <c r="Q78" s="43"/>
      <c r="R78" s="43"/>
      <c r="S78" s="43"/>
      <c r="T78" s="43"/>
      <c r="U78" s="43"/>
      <c r="V78" s="43"/>
      <c r="W78" s="41"/>
      <c r="X78" s="41"/>
      <c r="Y78" s="41"/>
      <c r="Z78" s="41"/>
      <c r="AA78" s="41"/>
      <c r="AB78" s="41"/>
      <c r="AC78" s="41"/>
      <c r="AD78" s="41"/>
      <c r="AE78" s="41"/>
    </row>
    <row r="79" spans="1:31" s="42" customFormat="1" ht="9" customHeight="1" x14ac:dyDescent="0.2">
      <c r="A79" s="51"/>
      <c r="B79" s="99">
        <v>2220</v>
      </c>
      <c r="C79" s="99">
        <v>2240</v>
      </c>
      <c r="D79" s="93">
        <v>46.74</v>
      </c>
      <c r="E79" s="93">
        <v>45.2</v>
      </c>
      <c r="F79" s="93">
        <v>43.66</v>
      </c>
      <c r="G79" s="93">
        <v>42.12</v>
      </c>
      <c r="H79" s="93">
        <v>40.590000000000003</v>
      </c>
      <c r="I79" s="93">
        <v>39.049999999999997</v>
      </c>
      <c r="J79" s="93">
        <v>37.51</v>
      </c>
      <c r="K79" s="93">
        <v>35.97</v>
      </c>
      <c r="L79" s="93">
        <v>34.43</v>
      </c>
      <c r="M79" s="93">
        <v>32.89</v>
      </c>
      <c r="N79" s="94">
        <v>31.36</v>
      </c>
      <c r="O79" s="41"/>
      <c r="P79" s="43"/>
      <c r="Q79" s="43"/>
      <c r="R79" s="43"/>
      <c r="S79" s="43"/>
      <c r="T79" s="43"/>
      <c r="U79" s="43"/>
      <c r="V79" s="43"/>
      <c r="W79" s="41"/>
      <c r="X79" s="41"/>
      <c r="Y79" s="41"/>
      <c r="Z79" s="41"/>
      <c r="AA79" s="41"/>
      <c r="AB79" s="41"/>
      <c r="AC79" s="41"/>
      <c r="AD79" s="41"/>
      <c r="AE79" s="41"/>
    </row>
    <row r="80" spans="1:31" s="42" customFormat="1" ht="9" customHeight="1" x14ac:dyDescent="0.2">
      <c r="A80" s="51"/>
      <c r="B80" s="62">
        <v>2240</v>
      </c>
      <c r="C80" s="62">
        <v>2260</v>
      </c>
      <c r="D80" s="45">
        <v>47.5</v>
      </c>
      <c r="E80" s="45">
        <v>45.96</v>
      </c>
      <c r="F80" s="45">
        <v>44.42</v>
      </c>
      <c r="G80" s="45">
        <v>42.88</v>
      </c>
      <c r="H80" s="45">
        <v>41.35</v>
      </c>
      <c r="I80" s="45">
        <v>39.81</v>
      </c>
      <c r="J80" s="45">
        <v>38.270000000000003</v>
      </c>
      <c r="K80" s="45">
        <v>36.729999999999997</v>
      </c>
      <c r="L80" s="45">
        <v>35.19</v>
      </c>
      <c r="M80" s="45">
        <v>33.65</v>
      </c>
      <c r="N80" s="46">
        <v>32.119999999999997</v>
      </c>
      <c r="O80" s="41"/>
      <c r="P80" s="43"/>
      <c r="Q80" s="43"/>
      <c r="R80" s="43"/>
      <c r="S80" s="43"/>
      <c r="T80" s="43"/>
      <c r="U80" s="43"/>
      <c r="V80" s="43"/>
      <c r="W80" s="41"/>
      <c r="X80" s="41"/>
      <c r="Y80" s="41"/>
      <c r="Z80" s="41"/>
      <c r="AA80" s="41"/>
      <c r="AB80" s="41"/>
      <c r="AC80" s="41"/>
      <c r="AD80" s="41"/>
      <c r="AE80" s="41"/>
    </row>
    <row r="81" spans="1:31" s="42" customFormat="1" ht="9" customHeight="1" x14ac:dyDescent="0.2">
      <c r="A81" s="51"/>
      <c r="B81" s="62">
        <v>2260</v>
      </c>
      <c r="C81" s="62">
        <v>2280</v>
      </c>
      <c r="D81" s="45">
        <v>48.26</v>
      </c>
      <c r="E81" s="45">
        <v>46.72</v>
      </c>
      <c r="F81" s="45">
        <v>45.18</v>
      </c>
      <c r="G81" s="45">
        <v>43.64</v>
      </c>
      <c r="H81" s="45">
        <v>42.11</v>
      </c>
      <c r="I81" s="45">
        <v>40.57</v>
      </c>
      <c r="J81" s="45">
        <v>39.03</v>
      </c>
      <c r="K81" s="45">
        <v>37.49</v>
      </c>
      <c r="L81" s="45">
        <v>35.950000000000003</v>
      </c>
      <c r="M81" s="45">
        <v>34.409999999999997</v>
      </c>
      <c r="N81" s="46">
        <v>32.880000000000003</v>
      </c>
      <c r="O81" s="41"/>
      <c r="P81" s="43"/>
      <c r="Q81" s="43"/>
      <c r="R81" s="43"/>
      <c r="S81" s="43"/>
      <c r="T81" s="43"/>
      <c r="U81" s="43"/>
      <c r="V81" s="43"/>
      <c r="W81" s="41"/>
      <c r="X81" s="41"/>
      <c r="Y81" s="41"/>
      <c r="Z81" s="41"/>
      <c r="AA81" s="41"/>
      <c r="AB81" s="41"/>
      <c r="AC81" s="41"/>
      <c r="AD81" s="41"/>
      <c r="AE81" s="41"/>
    </row>
    <row r="82" spans="1:31" s="42" customFormat="1" ht="9" customHeight="1" x14ac:dyDescent="0.2">
      <c r="A82" s="51"/>
      <c r="B82" s="62">
        <v>2280</v>
      </c>
      <c r="C82" s="62">
        <v>2300</v>
      </c>
      <c r="D82" s="45">
        <v>49.02</v>
      </c>
      <c r="E82" s="45">
        <v>47.48</v>
      </c>
      <c r="F82" s="45">
        <v>45.94</v>
      </c>
      <c r="G82" s="45">
        <v>44.4</v>
      </c>
      <c r="H82" s="45">
        <v>42.87</v>
      </c>
      <c r="I82" s="45">
        <v>41.33</v>
      </c>
      <c r="J82" s="45">
        <v>39.79</v>
      </c>
      <c r="K82" s="45">
        <v>38.25</v>
      </c>
      <c r="L82" s="45">
        <v>36.71</v>
      </c>
      <c r="M82" s="45">
        <v>35.17</v>
      </c>
      <c r="N82" s="46">
        <v>33.64</v>
      </c>
      <c r="O82" s="41"/>
      <c r="P82" s="43"/>
      <c r="Q82" s="43"/>
      <c r="R82" s="43"/>
      <c r="S82" s="43"/>
      <c r="T82" s="43"/>
      <c r="U82" s="43"/>
      <c r="V82" s="43"/>
      <c r="W82" s="41"/>
      <c r="X82" s="41"/>
      <c r="Y82" s="41"/>
      <c r="Z82" s="41"/>
      <c r="AA82" s="41"/>
      <c r="AB82" s="41"/>
      <c r="AC82" s="41"/>
      <c r="AD82" s="41"/>
      <c r="AE82" s="41"/>
    </row>
    <row r="83" spans="1:31" s="42" customFormat="1" ht="9" customHeight="1" x14ac:dyDescent="0.2">
      <c r="A83" s="51"/>
      <c r="B83" s="99">
        <v>2300</v>
      </c>
      <c r="C83" s="99">
        <v>2320</v>
      </c>
      <c r="D83" s="93">
        <v>49.78</v>
      </c>
      <c r="E83" s="93">
        <v>48.24</v>
      </c>
      <c r="F83" s="93">
        <v>46.7</v>
      </c>
      <c r="G83" s="93">
        <v>45.16</v>
      </c>
      <c r="H83" s="93">
        <v>43.63</v>
      </c>
      <c r="I83" s="93">
        <v>42.09</v>
      </c>
      <c r="J83" s="93">
        <v>40.549999999999997</v>
      </c>
      <c r="K83" s="93">
        <v>39.01</v>
      </c>
      <c r="L83" s="93">
        <v>37.47</v>
      </c>
      <c r="M83" s="93">
        <v>35.93</v>
      </c>
      <c r="N83" s="94">
        <v>34.4</v>
      </c>
      <c r="O83" s="41"/>
      <c r="P83" s="43"/>
      <c r="Q83" s="43"/>
      <c r="R83" s="43"/>
      <c r="S83" s="43"/>
      <c r="T83" s="43"/>
      <c r="U83" s="43"/>
      <c r="V83" s="43"/>
      <c r="W83" s="41"/>
      <c r="X83" s="41"/>
      <c r="Y83" s="41"/>
      <c r="Z83" s="41"/>
      <c r="AA83" s="41"/>
      <c r="AB83" s="41"/>
      <c r="AC83" s="41"/>
      <c r="AD83" s="41"/>
      <c r="AE83" s="41"/>
    </row>
    <row r="84" spans="1:31" s="42" customFormat="1" ht="9" customHeight="1" x14ac:dyDescent="0.2">
      <c r="A84" s="51"/>
      <c r="B84" s="62">
        <v>2320</v>
      </c>
      <c r="C84" s="62">
        <v>2340</v>
      </c>
      <c r="D84" s="45">
        <v>50.54</v>
      </c>
      <c r="E84" s="45">
        <v>49</v>
      </c>
      <c r="F84" s="45">
        <v>47.46</v>
      </c>
      <c r="G84" s="45">
        <v>45.92</v>
      </c>
      <c r="H84" s="45">
        <v>44.39</v>
      </c>
      <c r="I84" s="45">
        <v>42.85</v>
      </c>
      <c r="J84" s="45">
        <v>41.31</v>
      </c>
      <c r="K84" s="45">
        <v>39.770000000000003</v>
      </c>
      <c r="L84" s="45">
        <v>38.229999999999997</v>
      </c>
      <c r="M84" s="45">
        <v>36.69</v>
      </c>
      <c r="N84" s="46">
        <v>35.159999999999997</v>
      </c>
      <c r="O84" s="41"/>
      <c r="P84" s="43"/>
      <c r="Q84" s="43"/>
      <c r="R84" s="43"/>
      <c r="S84" s="43"/>
      <c r="T84" s="43"/>
      <c r="U84" s="43"/>
      <c r="V84" s="43"/>
      <c r="W84" s="41"/>
      <c r="X84" s="41"/>
      <c r="Y84" s="41"/>
      <c r="Z84" s="41"/>
      <c r="AA84" s="41"/>
      <c r="AB84" s="41"/>
      <c r="AC84" s="41"/>
      <c r="AD84" s="41"/>
      <c r="AE84" s="41"/>
    </row>
    <row r="85" spans="1:31" s="42" customFormat="1" ht="9" customHeight="1" x14ac:dyDescent="0.2">
      <c r="A85" s="51"/>
      <c r="B85" s="62">
        <v>2340</v>
      </c>
      <c r="C85" s="62">
        <v>2360</v>
      </c>
      <c r="D85" s="45">
        <v>51.3</v>
      </c>
      <c r="E85" s="45">
        <v>49.76</v>
      </c>
      <c r="F85" s="45">
        <v>48.22</v>
      </c>
      <c r="G85" s="45">
        <v>46.68</v>
      </c>
      <c r="H85" s="45">
        <v>45.15</v>
      </c>
      <c r="I85" s="45">
        <v>43.61</v>
      </c>
      <c r="J85" s="45">
        <v>42.07</v>
      </c>
      <c r="K85" s="45">
        <v>40.53</v>
      </c>
      <c r="L85" s="45">
        <v>38.99</v>
      </c>
      <c r="M85" s="45">
        <v>37.450000000000003</v>
      </c>
      <c r="N85" s="46">
        <v>35.92</v>
      </c>
      <c r="O85" s="41"/>
      <c r="P85" s="43"/>
      <c r="Q85" s="43"/>
      <c r="R85" s="43"/>
      <c r="S85" s="43"/>
      <c r="T85" s="43"/>
      <c r="U85" s="43"/>
      <c r="V85" s="43"/>
      <c r="W85" s="41"/>
      <c r="X85" s="41"/>
      <c r="Y85" s="41"/>
      <c r="Z85" s="41"/>
      <c r="AA85" s="41"/>
      <c r="AB85" s="41"/>
      <c r="AC85" s="41"/>
      <c r="AD85" s="41"/>
      <c r="AE85" s="41"/>
    </row>
    <row r="86" spans="1:31" s="42" customFormat="1" ht="9" customHeight="1" x14ac:dyDescent="0.2">
      <c r="A86" s="51"/>
      <c r="B86" s="62">
        <v>2360</v>
      </c>
      <c r="C86" s="62">
        <v>2380</v>
      </c>
      <c r="D86" s="45">
        <v>52.06</v>
      </c>
      <c r="E86" s="45">
        <v>50.52</v>
      </c>
      <c r="F86" s="45">
        <v>48.98</v>
      </c>
      <c r="G86" s="45">
        <v>47.44</v>
      </c>
      <c r="H86" s="45">
        <v>45.91</v>
      </c>
      <c r="I86" s="45">
        <v>44.37</v>
      </c>
      <c r="J86" s="45">
        <v>42.83</v>
      </c>
      <c r="K86" s="45">
        <v>41.29</v>
      </c>
      <c r="L86" s="45">
        <v>39.75</v>
      </c>
      <c r="M86" s="45">
        <v>38.21</v>
      </c>
      <c r="N86" s="46">
        <v>36.68</v>
      </c>
      <c r="O86" s="41"/>
      <c r="P86" s="43"/>
      <c r="Q86" s="43"/>
      <c r="R86" s="43"/>
      <c r="S86" s="43"/>
      <c r="T86" s="43"/>
      <c r="U86" s="43"/>
      <c r="V86" s="43"/>
      <c r="W86" s="41"/>
      <c r="X86" s="41"/>
      <c r="Y86" s="41"/>
      <c r="Z86" s="41"/>
      <c r="AA86" s="41"/>
      <c r="AB86" s="41"/>
      <c r="AC86" s="41"/>
      <c r="AD86" s="41"/>
      <c r="AE86" s="41"/>
    </row>
    <row r="87" spans="1:31" s="42" customFormat="1" ht="9" customHeight="1" x14ac:dyDescent="0.2">
      <c r="A87" s="51"/>
      <c r="B87" s="99">
        <v>2380</v>
      </c>
      <c r="C87" s="99">
        <v>2400</v>
      </c>
      <c r="D87" s="93">
        <v>52.82</v>
      </c>
      <c r="E87" s="93">
        <v>51.28</v>
      </c>
      <c r="F87" s="93">
        <v>49.74</v>
      </c>
      <c r="G87" s="93">
        <v>48.2</v>
      </c>
      <c r="H87" s="93">
        <v>46.67</v>
      </c>
      <c r="I87" s="93">
        <v>45.13</v>
      </c>
      <c r="J87" s="93">
        <v>43.59</v>
      </c>
      <c r="K87" s="93">
        <v>42.05</v>
      </c>
      <c r="L87" s="93">
        <v>40.51</v>
      </c>
      <c r="M87" s="93">
        <v>38.97</v>
      </c>
      <c r="N87" s="94">
        <v>37.44</v>
      </c>
      <c r="O87" s="41"/>
      <c r="P87" s="43"/>
      <c r="Q87" s="43"/>
      <c r="R87" s="43"/>
      <c r="S87" s="43"/>
      <c r="T87" s="43"/>
      <c r="U87" s="43"/>
      <c r="V87" s="43"/>
      <c r="W87" s="41"/>
      <c r="X87" s="41"/>
      <c r="Y87" s="41"/>
      <c r="Z87" s="41"/>
      <c r="AA87" s="41"/>
      <c r="AB87" s="41"/>
      <c r="AC87" s="41"/>
      <c r="AD87" s="41"/>
      <c r="AE87" s="41"/>
    </row>
    <row r="88" spans="1:31" s="39" customFormat="1" ht="9" customHeight="1" x14ac:dyDescent="0.2">
      <c r="A88" s="48"/>
      <c r="B88" s="62">
        <v>2400</v>
      </c>
      <c r="C88" s="62">
        <v>2420</v>
      </c>
      <c r="D88" s="45">
        <v>53.58</v>
      </c>
      <c r="E88" s="45">
        <v>52.04</v>
      </c>
      <c r="F88" s="45">
        <v>50.5</v>
      </c>
      <c r="G88" s="45">
        <v>48.96</v>
      </c>
      <c r="H88" s="45">
        <v>47.43</v>
      </c>
      <c r="I88" s="45">
        <v>45.89</v>
      </c>
      <c r="J88" s="45">
        <v>44.35</v>
      </c>
      <c r="K88" s="45">
        <v>42.81</v>
      </c>
      <c r="L88" s="45">
        <v>41.27</v>
      </c>
      <c r="M88" s="45">
        <v>39.729999999999997</v>
      </c>
      <c r="N88" s="46">
        <v>38.200000000000003</v>
      </c>
      <c r="P88" s="72"/>
      <c r="Q88" s="72"/>
      <c r="R88" s="72"/>
      <c r="S88" s="72"/>
      <c r="T88" s="72"/>
      <c r="U88" s="72"/>
      <c r="V88" s="72"/>
    </row>
    <row r="89" spans="1:31" s="40" customFormat="1" ht="9" customHeight="1" x14ac:dyDescent="0.2">
      <c r="A89" s="51"/>
      <c r="B89" s="62">
        <v>2420</v>
      </c>
      <c r="C89" s="62">
        <v>2440</v>
      </c>
      <c r="D89" s="45">
        <v>54.34</v>
      </c>
      <c r="E89" s="45">
        <v>52.8</v>
      </c>
      <c r="F89" s="45">
        <v>51.26</v>
      </c>
      <c r="G89" s="45">
        <v>49.72</v>
      </c>
      <c r="H89" s="45">
        <v>48.19</v>
      </c>
      <c r="I89" s="45">
        <v>46.65</v>
      </c>
      <c r="J89" s="45">
        <v>45.11</v>
      </c>
      <c r="K89" s="45">
        <v>43.57</v>
      </c>
      <c r="L89" s="45">
        <v>42.03</v>
      </c>
      <c r="M89" s="45">
        <v>40.49</v>
      </c>
      <c r="N89" s="46">
        <v>38.96</v>
      </c>
      <c r="O89" s="39"/>
      <c r="P89" s="72"/>
      <c r="Q89" s="72"/>
      <c r="R89" s="72"/>
      <c r="S89" s="72"/>
      <c r="T89" s="72"/>
      <c r="U89" s="72"/>
      <c r="V89" s="72"/>
      <c r="W89" s="39"/>
      <c r="X89" s="39"/>
      <c r="Y89" s="39"/>
      <c r="Z89" s="39"/>
      <c r="AA89" s="39"/>
      <c r="AB89" s="39"/>
      <c r="AC89" s="39"/>
      <c r="AD89" s="39"/>
      <c r="AE89" s="39"/>
    </row>
    <row r="90" spans="1:31" s="40" customFormat="1" ht="9" customHeight="1" x14ac:dyDescent="0.2">
      <c r="A90" s="51"/>
      <c r="B90" s="62">
        <v>2440</v>
      </c>
      <c r="C90" s="62">
        <v>2460</v>
      </c>
      <c r="D90" s="45">
        <v>55.1</v>
      </c>
      <c r="E90" s="45">
        <v>53.56</v>
      </c>
      <c r="F90" s="45">
        <v>52.02</v>
      </c>
      <c r="G90" s="45">
        <v>50.48</v>
      </c>
      <c r="H90" s="45">
        <v>48.95</v>
      </c>
      <c r="I90" s="45">
        <v>47.41</v>
      </c>
      <c r="J90" s="45">
        <v>45.87</v>
      </c>
      <c r="K90" s="45">
        <v>44.33</v>
      </c>
      <c r="L90" s="45">
        <v>42.79</v>
      </c>
      <c r="M90" s="45">
        <v>41.25</v>
      </c>
      <c r="N90" s="46">
        <v>39.72</v>
      </c>
      <c r="O90" s="39"/>
      <c r="P90" s="72"/>
      <c r="Q90" s="72"/>
      <c r="R90" s="72"/>
      <c r="S90" s="72"/>
      <c r="T90" s="72"/>
      <c r="U90" s="72"/>
      <c r="V90" s="72"/>
      <c r="W90" s="39"/>
      <c r="X90" s="39"/>
      <c r="Y90" s="39"/>
      <c r="Z90" s="39"/>
      <c r="AA90" s="39"/>
      <c r="AB90" s="39"/>
      <c r="AC90" s="39"/>
      <c r="AD90" s="39"/>
      <c r="AE90" s="39"/>
    </row>
    <row r="91" spans="1:31" s="40" customFormat="1" ht="9" customHeight="1" x14ac:dyDescent="0.2">
      <c r="A91" s="51"/>
      <c r="B91" s="99">
        <v>2460</v>
      </c>
      <c r="C91" s="99">
        <v>2480</v>
      </c>
      <c r="D91" s="93">
        <v>55.86</v>
      </c>
      <c r="E91" s="93">
        <v>54.32</v>
      </c>
      <c r="F91" s="93">
        <v>52.78</v>
      </c>
      <c r="G91" s="93">
        <v>51.24</v>
      </c>
      <c r="H91" s="93">
        <v>49.71</v>
      </c>
      <c r="I91" s="93">
        <v>48.17</v>
      </c>
      <c r="J91" s="93">
        <v>46.63</v>
      </c>
      <c r="K91" s="93">
        <v>45.09</v>
      </c>
      <c r="L91" s="93">
        <v>43.55</v>
      </c>
      <c r="M91" s="93">
        <v>42.01</v>
      </c>
      <c r="N91" s="94">
        <v>40.479999999999997</v>
      </c>
      <c r="O91" s="39"/>
      <c r="P91" s="72"/>
      <c r="Q91" s="72"/>
      <c r="R91" s="72"/>
      <c r="S91" s="72"/>
      <c r="T91" s="72"/>
      <c r="U91" s="72"/>
      <c r="V91" s="72"/>
      <c r="W91" s="39"/>
      <c r="X91" s="39"/>
      <c r="Y91" s="39"/>
      <c r="Z91" s="39"/>
      <c r="AA91" s="39"/>
      <c r="AB91" s="39"/>
      <c r="AC91" s="39"/>
      <c r="AD91" s="39"/>
      <c r="AE91" s="39"/>
    </row>
    <row r="92" spans="1:31" s="40" customFormat="1" ht="9" customHeight="1" x14ac:dyDescent="0.2">
      <c r="A92" s="51"/>
      <c r="B92" s="62">
        <v>2480</v>
      </c>
      <c r="C92" s="62">
        <v>2500</v>
      </c>
      <c r="D92" s="45">
        <v>56.62</v>
      </c>
      <c r="E92" s="45">
        <v>55.08</v>
      </c>
      <c r="F92" s="45">
        <v>53.54</v>
      </c>
      <c r="G92" s="45">
        <v>52</v>
      </c>
      <c r="H92" s="45">
        <v>50.47</v>
      </c>
      <c r="I92" s="45">
        <v>48.93</v>
      </c>
      <c r="J92" s="45">
        <v>47.39</v>
      </c>
      <c r="K92" s="45">
        <v>45.85</v>
      </c>
      <c r="L92" s="45">
        <v>44.31</v>
      </c>
      <c r="M92" s="45">
        <v>42.77</v>
      </c>
      <c r="N92" s="46">
        <v>41.24</v>
      </c>
      <c r="O92" s="39"/>
      <c r="P92" s="72"/>
      <c r="Q92" s="72"/>
      <c r="R92" s="72"/>
      <c r="S92" s="72"/>
      <c r="T92" s="72"/>
      <c r="U92" s="72"/>
      <c r="V92" s="72"/>
      <c r="W92" s="39"/>
      <c r="X92" s="39"/>
      <c r="Y92" s="39"/>
      <c r="Z92" s="39"/>
      <c r="AA92" s="39"/>
      <c r="AB92" s="39"/>
      <c r="AC92" s="39"/>
      <c r="AD92" s="39"/>
      <c r="AE92" s="39"/>
    </row>
    <row r="93" spans="1:31" s="40" customFormat="1" ht="9" customHeight="1" x14ac:dyDescent="0.2">
      <c r="A93" s="51"/>
      <c r="B93" s="62">
        <v>2500</v>
      </c>
      <c r="C93" s="62">
        <v>2520</v>
      </c>
      <c r="D93" s="45">
        <v>57.38</v>
      </c>
      <c r="E93" s="45">
        <v>55.84</v>
      </c>
      <c r="F93" s="45">
        <v>54.3</v>
      </c>
      <c r="G93" s="45">
        <v>52.76</v>
      </c>
      <c r="H93" s="45">
        <v>51.23</v>
      </c>
      <c r="I93" s="45">
        <v>49.69</v>
      </c>
      <c r="J93" s="45">
        <v>48.15</v>
      </c>
      <c r="K93" s="45">
        <v>46.61</v>
      </c>
      <c r="L93" s="45">
        <v>45.07</v>
      </c>
      <c r="M93" s="45">
        <v>43.53</v>
      </c>
      <c r="N93" s="46">
        <v>42</v>
      </c>
      <c r="O93" s="39"/>
      <c r="P93" s="72"/>
      <c r="Q93" s="72"/>
      <c r="R93" s="72"/>
      <c r="S93" s="72"/>
      <c r="T93" s="72"/>
      <c r="U93" s="72"/>
      <c r="V93" s="72"/>
      <c r="W93" s="39"/>
      <c r="X93" s="39"/>
      <c r="Y93" s="39"/>
      <c r="Z93" s="39"/>
      <c r="AA93" s="39"/>
      <c r="AB93" s="39"/>
      <c r="AC93" s="39"/>
      <c r="AD93" s="39"/>
      <c r="AE93" s="39"/>
    </row>
    <row r="94" spans="1:31" s="40" customFormat="1" ht="9" customHeight="1" x14ac:dyDescent="0.2">
      <c r="A94" s="51"/>
      <c r="B94" s="62">
        <v>2520</v>
      </c>
      <c r="C94" s="62">
        <v>2540</v>
      </c>
      <c r="D94" s="45">
        <v>58.14</v>
      </c>
      <c r="E94" s="45">
        <v>56.6</v>
      </c>
      <c r="F94" s="45">
        <v>55.06</v>
      </c>
      <c r="G94" s="45">
        <v>53.52</v>
      </c>
      <c r="H94" s="45">
        <v>51.99</v>
      </c>
      <c r="I94" s="45">
        <v>50.45</v>
      </c>
      <c r="J94" s="45">
        <v>48.91</v>
      </c>
      <c r="K94" s="45">
        <v>47.37</v>
      </c>
      <c r="L94" s="45">
        <v>45.83</v>
      </c>
      <c r="M94" s="45">
        <v>44.29</v>
      </c>
      <c r="N94" s="46">
        <v>42.76</v>
      </c>
      <c r="O94" s="39"/>
      <c r="P94" s="72"/>
      <c r="Q94" s="72"/>
      <c r="R94" s="72"/>
      <c r="S94" s="72"/>
      <c r="T94" s="72"/>
      <c r="U94" s="72"/>
      <c r="V94" s="72"/>
      <c r="W94" s="39"/>
      <c r="X94" s="39"/>
      <c r="Y94" s="39"/>
      <c r="Z94" s="39"/>
      <c r="AA94" s="39"/>
      <c r="AB94" s="39"/>
      <c r="AC94" s="39"/>
      <c r="AD94" s="39"/>
      <c r="AE94" s="39"/>
    </row>
    <row r="95" spans="1:31" s="40" customFormat="1" ht="9" customHeight="1" x14ac:dyDescent="0.2">
      <c r="A95" s="51"/>
      <c r="B95" s="99">
        <v>2540</v>
      </c>
      <c r="C95" s="99">
        <v>2560</v>
      </c>
      <c r="D95" s="93">
        <v>58.9</v>
      </c>
      <c r="E95" s="93">
        <v>57.36</v>
      </c>
      <c r="F95" s="93">
        <v>55.82</v>
      </c>
      <c r="G95" s="93">
        <v>54.28</v>
      </c>
      <c r="H95" s="93">
        <v>52.75</v>
      </c>
      <c r="I95" s="93">
        <v>51.21</v>
      </c>
      <c r="J95" s="93">
        <v>49.67</v>
      </c>
      <c r="K95" s="93">
        <v>48.13</v>
      </c>
      <c r="L95" s="93">
        <v>46.59</v>
      </c>
      <c r="M95" s="93">
        <v>45.05</v>
      </c>
      <c r="N95" s="94">
        <v>43.52</v>
      </c>
      <c r="O95" s="39"/>
      <c r="P95" s="72"/>
      <c r="Q95" s="72"/>
      <c r="R95" s="72"/>
      <c r="S95" s="72"/>
      <c r="T95" s="72"/>
      <c r="U95" s="72"/>
      <c r="V95" s="72"/>
      <c r="W95" s="39"/>
      <c r="X95" s="39"/>
      <c r="Y95" s="39"/>
      <c r="Z95" s="39"/>
      <c r="AA95" s="39"/>
      <c r="AB95" s="39"/>
      <c r="AC95" s="39"/>
      <c r="AD95" s="39"/>
      <c r="AE95" s="39"/>
    </row>
    <row r="96" spans="1:31" s="40" customFormat="1" ht="9" customHeight="1" x14ac:dyDescent="0.2">
      <c r="A96" s="51"/>
      <c r="B96" s="62">
        <v>2560</v>
      </c>
      <c r="C96" s="62">
        <v>2580</v>
      </c>
      <c r="D96" s="45">
        <v>59.66</v>
      </c>
      <c r="E96" s="45">
        <v>58.12</v>
      </c>
      <c r="F96" s="45">
        <v>56.58</v>
      </c>
      <c r="G96" s="45">
        <v>55.04</v>
      </c>
      <c r="H96" s="45">
        <v>53.51</v>
      </c>
      <c r="I96" s="45">
        <v>51.97</v>
      </c>
      <c r="J96" s="45">
        <v>50.43</v>
      </c>
      <c r="K96" s="45">
        <v>48.89</v>
      </c>
      <c r="L96" s="45">
        <v>47.35</v>
      </c>
      <c r="M96" s="45">
        <v>45.81</v>
      </c>
      <c r="N96" s="46">
        <v>44.28</v>
      </c>
      <c r="O96" s="39"/>
      <c r="P96" s="72"/>
      <c r="Q96" s="72"/>
      <c r="R96" s="72"/>
      <c r="S96" s="72"/>
      <c r="T96" s="72"/>
      <c r="U96" s="72"/>
      <c r="V96" s="72"/>
      <c r="W96" s="39"/>
      <c r="X96" s="39"/>
      <c r="Y96" s="39"/>
      <c r="Z96" s="39"/>
      <c r="AA96" s="39"/>
      <c r="AB96" s="39"/>
      <c r="AC96" s="39"/>
      <c r="AD96" s="39"/>
      <c r="AE96" s="39"/>
    </row>
    <row r="97" spans="1:31" s="40" customFormat="1" ht="9" customHeight="1" x14ac:dyDescent="0.2">
      <c r="A97" s="51"/>
      <c r="B97" s="62">
        <v>2580</v>
      </c>
      <c r="C97" s="62">
        <v>2600</v>
      </c>
      <c r="D97" s="45">
        <v>60.42</v>
      </c>
      <c r="E97" s="45">
        <v>58.88</v>
      </c>
      <c r="F97" s="45">
        <v>57.34</v>
      </c>
      <c r="G97" s="45">
        <v>55.8</v>
      </c>
      <c r="H97" s="45">
        <v>54.27</v>
      </c>
      <c r="I97" s="45">
        <v>52.73</v>
      </c>
      <c r="J97" s="45">
        <v>51.19</v>
      </c>
      <c r="K97" s="45">
        <v>49.65</v>
      </c>
      <c r="L97" s="45">
        <v>48.11</v>
      </c>
      <c r="M97" s="45">
        <v>46.57</v>
      </c>
      <c r="N97" s="46">
        <v>45.04</v>
      </c>
      <c r="O97" s="39"/>
      <c r="P97" s="72"/>
      <c r="Q97" s="72"/>
      <c r="R97" s="72"/>
      <c r="S97" s="72"/>
      <c r="T97" s="72"/>
      <c r="U97" s="72"/>
      <c r="V97" s="72"/>
      <c r="W97" s="39"/>
      <c r="X97" s="39"/>
      <c r="Y97" s="39"/>
      <c r="Z97" s="39"/>
      <c r="AA97" s="39"/>
      <c r="AB97" s="39"/>
      <c r="AC97" s="39"/>
      <c r="AD97" s="39"/>
      <c r="AE97" s="39"/>
    </row>
    <row r="98" spans="1:31" s="40" customFormat="1" ht="9" customHeight="1" x14ac:dyDescent="0.2">
      <c r="A98" s="51"/>
      <c r="B98" s="62">
        <v>2600</v>
      </c>
      <c r="C98" s="62">
        <v>2620</v>
      </c>
      <c r="D98" s="45">
        <v>61.18</v>
      </c>
      <c r="E98" s="45">
        <v>59.64</v>
      </c>
      <c r="F98" s="45">
        <v>58.1</v>
      </c>
      <c r="G98" s="45">
        <v>56.56</v>
      </c>
      <c r="H98" s="45">
        <v>55.03</v>
      </c>
      <c r="I98" s="45">
        <v>53.49</v>
      </c>
      <c r="J98" s="45">
        <v>51.95</v>
      </c>
      <c r="K98" s="45">
        <v>50.41</v>
      </c>
      <c r="L98" s="45">
        <v>48.87</v>
      </c>
      <c r="M98" s="45">
        <v>47.33</v>
      </c>
      <c r="N98" s="46">
        <v>45.8</v>
      </c>
      <c r="O98" s="39"/>
      <c r="P98" s="72"/>
      <c r="Q98" s="72"/>
      <c r="R98" s="72"/>
      <c r="S98" s="72"/>
      <c r="T98" s="72"/>
      <c r="U98" s="72"/>
      <c r="V98" s="72"/>
      <c r="W98" s="39"/>
      <c r="X98" s="39"/>
      <c r="Y98" s="39"/>
      <c r="Z98" s="39"/>
      <c r="AA98" s="39"/>
      <c r="AB98" s="39"/>
      <c r="AC98" s="39"/>
      <c r="AD98" s="39"/>
      <c r="AE98" s="39"/>
    </row>
    <row r="99" spans="1:31" s="40" customFormat="1" ht="9" customHeight="1" x14ac:dyDescent="0.2">
      <c r="A99" s="51"/>
      <c r="B99" s="99">
        <v>2620</v>
      </c>
      <c r="C99" s="99">
        <v>2640</v>
      </c>
      <c r="D99" s="93">
        <v>61.94</v>
      </c>
      <c r="E99" s="93">
        <v>60.4</v>
      </c>
      <c r="F99" s="93">
        <v>58.86</v>
      </c>
      <c r="G99" s="93">
        <v>57.32</v>
      </c>
      <c r="H99" s="93">
        <v>55.79</v>
      </c>
      <c r="I99" s="93">
        <v>54.25</v>
      </c>
      <c r="J99" s="93">
        <v>52.71</v>
      </c>
      <c r="K99" s="93">
        <v>51.17</v>
      </c>
      <c r="L99" s="93">
        <v>49.63</v>
      </c>
      <c r="M99" s="93">
        <v>48.09</v>
      </c>
      <c r="N99" s="94">
        <v>46.56</v>
      </c>
      <c r="O99" s="39"/>
      <c r="P99" s="72"/>
      <c r="Q99" s="72"/>
      <c r="R99" s="72"/>
      <c r="S99" s="72"/>
      <c r="T99" s="72"/>
      <c r="U99" s="72"/>
      <c r="V99" s="72"/>
      <c r="W99" s="39"/>
      <c r="X99" s="39"/>
      <c r="Y99" s="39"/>
      <c r="Z99" s="39"/>
      <c r="AA99" s="39"/>
      <c r="AB99" s="39"/>
      <c r="AC99" s="39"/>
      <c r="AD99" s="39"/>
      <c r="AE99" s="39"/>
    </row>
    <row r="100" spans="1:31" s="40" customFormat="1" ht="9" customHeight="1" x14ac:dyDescent="0.2">
      <c r="A100" s="51"/>
      <c r="B100" s="62">
        <v>2640</v>
      </c>
      <c r="C100" s="62">
        <v>2660</v>
      </c>
      <c r="D100" s="45">
        <v>62.7</v>
      </c>
      <c r="E100" s="45">
        <v>61.16</v>
      </c>
      <c r="F100" s="45">
        <v>59.62</v>
      </c>
      <c r="G100" s="45">
        <v>58.08</v>
      </c>
      <c r="H100" s="45">
        <v>56.55</v>
      </c>
      <c r="I100" s="45">
        <v>55.01</v>
      </c>
      <c r="J100" s="45">
        <v>53.47</v>
      </c>
      <c r="K100" s="45">
        <v>51.93</v>
      </c>
      <c r="L100" s="45">
        <v>50.39</v>
      </c>
      <c r="M100" s="45">
        <v>48.85</v>
      </c>
      <c r="N100" s="46">
        <v>47.32</v>
      </c>
      <c r="O100" s="39"/>
      <c r="P100" s="72"/>
      <c r="Q100" s="72"/>
      <c r="R100" s="72"/>
      <c r="S100" s="72"/>
      <c r="T100" s="72"/>
      <c r="U100" s="72"/>
      <c r="V100" s="72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pans="1:31" s="40" customFormat="1" ht="9" customHeight="1" x14ac:dyDescent="0.2">
      <c r="A101" s="51"/>
      <c r="B101" s="62">
        <v>2660</v>
      </c>
      <c r="C101" s="62">
        <v>2680</v>
      </c>
      <c r="D101" s="45">
        <v>63.46</v>
      </c>
      <c r="E101" s="45">
        <v>61.92</v>
      </c>
      <c r="F101" s="45">
        <v>60.38</v>
      </c>
      <c r="G101" s="45">
        <v>58.84</v>
      </c>
      <c r="H101" s="45">
        <v>57.31</v>
      </c>
      <c r="I101" s="45">
        <v>55.77</v>
      </c>
      <c r="J101" s="45">
        <v>54.23</v>
      </c>
      <c r="K101" s="45">
        <v>52.69</v>
      </c>
      <c r="L101" s="45">
        <v>51.15</v>
      </c>
      <c r="M101" s="45">
        <v>49.61</v>
      </c>
      <c r="N101" s="46">
        <v>48.08</v>
      </c>
      <c r="O101" s="39"/>
      <c r="P101" s="72"/>
      <c r="Q101" s="72"/>
      <c r="R101" s="72"/>
      <c r="S101" s="72"/>
      <c r="T101" s="72"/>
      <c r="U101" s="72"/>
      <c r="V101" s="72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pans="1:31" s="40" customFormat="1" ht="9" customHeight="1" x14ac:dyDescent="0.2">
      <c r="A102" s="51"/>
      <c r="B102" s="62">
        <v>2680</v>
      </c>
      <c r="C102" s="62">
        <v>2700</v>
      </c>
      <c r="D102" s="45">
        <v>64.22</v>
      </c>
      <c r="E102" s="45">
        <v>62.68</v>
      </c>
      <c r="F102" s="45">
        <v>61.14</v>
      </c>
      <c r="G102" s="45">
        <v>59.6</v>
      </c>
      <c r="H102" s="45">
        <v>58.07</v>
      </c>
      <c r="I102" s="45">
        <v>56.53</v>
      </c>
      <c r="J102" s="45">
        <v>54.99</v>
      </c>
      <c r="K102" s="45">
        <v>53.45</v>
      </c>
      <c r="L102" s="45">
        <v>51.91</v>
      </c>
      <c r="M102" s="45">
        <v>50.37</v>
      </c>
      <c r="N102" s="46">
        <v>48.84</v>
      </c>
      <c r="O102" s="39"/>
      <c r="P102" s="72"/>
      <c r="Q102" s="72"/>
      <c r="R102" s="72"/>
      <c r="S102" s="72"/>
      <c r="T102" s="72"/>
      <c r="U102" s="72"/>
      <c r="V102" s="72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pans="1:31" s="40" customFormat="1" ht="9" customHeight="1" x14ac:dyDescent="0.2">
      <c r="A103" s="51"/>
      <c r="B103" s="99">
        <v>2700</v>
      </c>
      <c r="C103" s="99">
        <v>2720</v>
      </c>
      <c r="D103" s="93">
        <v>64.98</v>
      </c>
      <c r="E103" s="93">
        <v>63.44</v>
      </c>
      <c r="F103" s="93">
        <v>61.9</v>
      </c>
      <c r="G103" s="93">
        <v>60.36</v>
      </c>
      <c r="H103" s="93">
        <v>58.83</v>
      </c>
      <c r="I103" s="93">
        <v>57.29</v>
      </c>
      <c r="J103" s="93">
        <v>55.75</v>
      </c>
      <c r="K103" s="93">
        <v>54.21</v>
      </c>
      <c r="L103" s="93">
        <v>52.67</v>
      </c>
      <c r="M103" s="93">
        <v>51.13</v>
      </c>
      <c r="N103" s="94">
        <v>49.6</v>
      </c>
      <c r="O103" s="39"/>
      <c r="P103" s="72"/>
      <c r="Q103" s="72"/>
      <c r="R103" s="72"/>
      <c r="S103" s="72"/>
      <c r="T103" s="72"/>
      <c r="U103" s="72"/>
      <c r="V103" s="72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pans="1:31" s="40" customFormat="1" ht="9" customHeight="1" x14ac:dyDescent="0.2">
      <c r="A104" s="51"/>
      <c r="B104" s="62">
        <v>2720</v>
      </c>
      <c r="C104" s="62">
        <v>2740</v>
      </c>
      <c r="D104" s="45">
        <v>65.739999999999995</v>
      </c>
      <c r="E104" s="45">
        <v>64.2</v>
      </c>
      <c r="F104" s="45">
        <v>62.66</v>
      </c>
      <c r="G104" s="45">
        <v>61.12</v>
      </c>
      <c r="H104" s="45">
        <v>59.59</v>
      </c>
      <c r="I104" s="45">
        <v>58.05</v>
      </c>
      <c r="J104" s="45">
        <v>56.51</v>
      </c>
      <c r="K104" s="45">
        <v>54.97</v>
      </c>
      <c r="L104" s="45">
        <v>53.43</v>
      </c>
      <c r="M104" s="45">
        <v>51.89</v>
      </c>
      <c r="N104" s="46">
        <v>50.36</v>
      </c>
      <c r="O104" s="39"/>
      <c r="P104" s="72"/>
      <c r="Q104" s="72"/>
      <c r="R104" s="72"/>
      <c r="S104" s="72"/>
      <c r="T104" s="72"/>
      <c r="U104" s="72"/>
      <c r="V104" s="72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pans="1:31" s="40" customFormat="1" ht="9" customHeight="1" x14ac:dyDescent="0.2">
      <c r="A105" s="51"/>
      <c r="B105" s="62">
        <v>2740</v>
      </c>
      <c r="C105" s="62">
        <v>2760</v>
      </c>
      <c r="D105" s="45">
        <v>66.5</v>
      </c>
      <c r="E105" s="45">
        <v>64.959999999999994</v>
      </c>
      <c r="F105" s="45">
        <v>63.42</v>
      </c>
      <c r="G105" s="45">
        <v>61.88</v>
      </c>
      <c r="H105" s="45">
        <v>60.35</v>
      </c>
      <c r="I105" s="45">
        <v>58.81</v>
      </c>
      <c r="J105" s="45">
        <v>57.27</v>
      </c>
      <c r="K105" s="45">
        <v>55.73</v>
      </c>
      <c r="L105" s="45">
        <v>54.19</v>
      </c>
      <c r="M105" s="45">
        <v>52.65</v>
      </c>
      <c r="N105" s="46">
        <v>51.12</v>
      </c>
      <c r="O105" s="39"/>
      <c r="P105" s="72"/>
      <c r="Q105" s="72"/>
      <c r="R105" s="72"/>
      <c r="S105" s="72"/>
      <c r="T105" s="72"/>
      <c r="U105" s="72"/>
      <c r="V105" s="72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pans="1:31" s="40" customFormat="1" ht="9" customHeight="1" x14ac:dyDescent="0.2">
      <c r="A106" s="51"/>
      <c r="B106" s="62">
        <v>2760</v>
      </c>
      <c r="C106" s="62">
        <v>2780</v>
      </c>
      <c r="D106" s="45">
        <v>67.260000000000005</v>
      </c>
      <c r="E106" s="45">
        <v>65.72</v>
      </c>
      <c r="F106" s="45">
        <v>64.180000000000007</v>
      </c>
      <c r="G106" s="45">
        <v>62.64</v>
      </c>
      <c r="H106" s="45">
        <v>61.11</v>
      </c>
      <c r="I106" s="45">
        <v>59.57</v>
      </c>
      <c r="J106" s="45">
        <v>58.03</v>
      </c>
      <c r="K106" s="45">
        <v>56.49</v>
      </c>
      <c r="L106" s="45">
        <v>54.95</v>
      </c>
      <c r="M106" s="45">
        <v>53.41</v>
      </c>
      <c r="N106" s="46">
        <v>51.88</v>
      </c>
      <c r="O106" s="39"/>
      <c r="P106" s="72"/>
      <c r="Q106" s="72"/>
      <c r="R106" s="72"/>
      <c r="S106" s="72"/>
      <c r="T106" s="72"/>
      <c r="U106" s="72"/>
      <c r="V106" s="72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pans="1:31" s="40" customFormat="1" ht="9" customHeight="1" x14ac:dyDescent="0.2">
      <c r="A107" s="51"/>
      <c r="B107" s="99">
        <v>2780</v>
      </c>
      <c r="C107" s="99">
        <v>2800</v>
      </c>
      <c r="D107" s="93">
        <v>68.02</v>
      </c>
      <c r="E107" s="93">
        <v>66.48</v>
      </c>
      <c r="F107" s="93">
        <v>64.94</v>
      </c>
      <c r="G107" s="93">
        <v>63.4</v>
      </c>
      <c r="H107" s="93">
        <v>61.87</v>
      </c>
      <c r="I107" s="93">
        <v>60.33</v>
      </c>
      <c r="J107" s="93">
        <v>58.79</v>
      </c>
      <c r="K107" s="93">
        <v>57.25</v>
      </c>
      <c r="L107" s="93">
        <v>55.71</v>
      </c>
      <c r="M107" s="93">
        <v>54.17</v>
      </c>
      <c r="N107" s="94">
        <v>52.64</v>
      </c>
      <c r="O107" s="39"/>
      <c r="P107" s="72"/>
      <c r="Q107" s="72"/>
      <c r="R107" s="72"/>
      <c r="S107" s="72"/>
      <c r="T107" s="72"/>
      <c r="U107" s="72"/>
      <c r="V107" s="72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pans="1:31" s="40" customFormat="1" ht="9" customHeight="1" x14ac:dyDescent="0.2">
      <c r="A108" s="51"/>
      <c r="B108" s="62">
        <v>2800</v>
      </c>
      <c r="C108" s="62">
        <v>2820</v>
      </c>
      <c r="D108" s="45">
        <v>68.78</v>
      </c>
      <c r="E108" s="45">
        <v>67.239999999999995</v>
      </c>
      <c r="F108" s="45">
        <v>65.7</v>
      </c>
      <c r="G108" s="45">
        <v>64.16</v>
      </c>
      <c r="H108" s="45">
        <v>62.63</v>
      </c>
      <c r="I108" s="45">
        <v>61.09</v>
      </c>
      <c r="J108" s="45">
        <v>59.55</v>
      </c>
      <c r="K108" s="45">
        <v>58.01</v>
      </c>
      <c r="L108" s="45">
        <v>56.47</v>
      </c>
      <c r="M108" s="45">
        <v>54.93</v>
      </c>
      <c r="N108" s="46">
        <v>53.4</v>
      </c>
      <c r="O108" s="39"/>
      <c r="P108" s="72"/>
      <c r="Q108" s="72"/>
      <c r="R108" s="72"/>
      <c r="S108" s="72"/>
      <c r="T108" s="72"/>
      <c r="U108" s="72"/>
      <c r="V108" s="72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pans="1:31" s="40" customFormat="1" ht="9" customHeight="1" x14ac:dyDescent="0.2">
      <c r="A109" s="51"/>
      <c r="B109" s="62">
        <v>2820</v>
      </c>
      <c r="C109" s="62">
        <v>2840</v>
      </c>
      <c r="D109" s="45">
        <v>69.540000000000006</v>
      </c>
      <c r="E109" s="45">
        <v>68</v>
      </c>
      <c r="F109" s="45">
        <v>66.459999999999994</v>
      </c>
      <c r="G109" s="45">
        <v>64.92</v>
      </c>
      <c r="H109" s="45">
        <v>63.39</v>
      </c>
      <c r="I109" s="45">
        <v>61.85</v>
      </c>
      <c r="J109" s="45">
        <v>60.31</v>
      </c>
      <c r="K109" s="45">
        <v>58.77</v>
      </c>
      <c r="L109" s="45">
        <v>57.23</v>
      </c>
      <c r="M109" s="45">
        <v>55.69</v>
      </c>
      <c r="N109" s="46">
        <v>54.16</v>
      </c>
      <c r="O109" s="39"/>
      <c r="P109" s="72"/>
      <c r="Q109" s="72"/>
      <c r="R109" s="72"/>
      <c r="S109" s="72"/>
      <c r="T109" s="72"/>
      <c r="U109" s="72"/>
      <c r="V109" s="72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pans="1:31" s="40" customFormat="1" ht="9" customHeight="1" x14ac:dyDescent="0.2">
      <c r="A110" s="51"/>
      <c r="B110" s="62">
        <v>2840</v>
      </c>
      <c r="C110" s="62">
        <v>2860</v>
      </c>
      <c r="D110" s="45">
        <v>70.3</v>
      </c>
      <c r="E110" s="45">
        <v>68.760000000000005</v>
      </c>
      <c r="F110" s="45">
        <v>67.22</v>
      </c>
      <c r="G110" s="45">
        <v>65.680000000000007</v>
      </c>
      <c r="H110" s="45">
        <v>64.150000000000006</v>
      </c>
      <c r="I110" s="45">
        <v>62.61</v>
      </c>
      <c r="J110" s="45">
        <v>61.07</v>
      </c>
      <c r="K110" s="45">
        <v>59.53</v>
      </c>
      <c r="L110" s="45">
        <v>57.99</v>
      </c>
      <c r="M110" s="45">
        <v>56.45</v>
      </c>
      <c r="N110" s="46">
        <v>54.92</v>
      </c>
      <c r="O110" s="39"/>
      <c r="P110" s="72"/>
      <c r="Q110" s="72"/>
      <c r="R110" s="72"/>
      <c r="S110" s="72"/>
      <c r="T110" s="72"/>
      <c r="U110" s="72"/>
      <c r="V110" s="72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pans="1:31" s="40" customFormat="1" ht="9" customHeight="1" x14ac:dyDescent="0.2">
      <c r="A111" s="51"/>
      <c r="B111" s="99">
        <v>2860</v>
      </c>
      <c r="C111" s="99">
        <v>2880</v>
      </c>
      <c r="D111" s="93">
        <v>71.06</v>
      </c>
      <c r="E111" s="93">
        <v>69.52</v>
      </c>
      <c r="F111" s="93">
        <v>67.98</v>
      </c>
      <c r="G111" s="93">
        <v>66.44</v>
      </c>
      <c r="H111" s="93">
        <v>64.91</v>
      </c>
      <c r="I111" s="93">
        <v>63.37</v>
      </c>
      <c r="J111" s="93">
        <v>61.83</v>
      </c>
      <c r="K111" s="93">
        <v>60.29</v>
      </c>
      <c r="L111" s="93">
        <v>58.75</v>
      </c>
      <c r="M111" s="93">
        <v>57.21</v>
      </c>
      <c r="N111" s="94">
        <v>55.68</v>
      </c>
      <c r="O111" s="39"/>
      <c r="P111" s="72"/>
      <c r="Q111" s="72"/>
      <c r="R111" s="72"/>
      <c r="S111" s="72"/>
      <c r="T111" s="72"/>
      <c r="U111" s="72"/>
      <c r="V111" s="72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pans="1:31" s="40" customFormat="1" ht="9" customHeight="1" x14ac:dyDescent="0.2">
      <c r="A112" s="51"/>
      <c r="B112" s="62">
        <v>2880</v>
      </c>
      <c r="C112" s="62">
        <v>2900</v>
      </c>
      <c r="D112" s="45">
        <v>71.819999999999993</v>
      </c>
      <c r="E112" s="45">
        <v>70.28</v>
      </c>
      <c r="F112" s="45">
        <v>68.739999999999995</v>
      </c>
      <c r="G112" s="45">
        <v>67.2</v>
      </c>
      <c r="H112" s="45">
        <v>65.67</v>
      </c>
      <c r="I112" s="45">
        <v>64.13</v>
      </c>
      <c r="J112" s="45">
        <v>62.59</v>
      </c>
      <c r="K112" s="45">
        <v>61.05</v>
      </c>
      <c r="L112" s="45">
        <v>59.51</v>
      </c>
      <c r="M112" s="45">
        <v>57.97</v>
      </c>
      <c r="N112" s="46">
        <v>56.44</v>
      </c>
      <c r="O112" s="39"/>
      <c r="P112" s="72"/>
      <c r="Q112" s="72"/>
      <c r="R112" s="72"/>
      <c r="S112" s="72"/>
      <c r="T112" s="72"/>
      <c r="U112" s="72"/>
      <c r="V112" s="72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pans="1:31" s="40" customFormat="1" ht="9" customHeight="1" x14ac:dyDescent="0.2">
      <c r="A113" s="51"/>
      <c r="B113" s="62">
        <v>2900</v>
      </c>
      <c r="C113" s="62">
        <v>2920</v>
      </c>
      <c r="D113" s="45">
        <v>72.58</v>
      </c>
      <c r="E113" s="45">
        <v>71.040000000000006</v>
      </c>
      <c r="F113" s="45">
        <v>69.5</v>
      </c>
      <c r="G113" s="45">
        <v>67.959999999999994</v>
      </c>
      <c r="H113" s="45">
        <v>66.430000000000007</v>
      </c>
      <c r="I113" s="45">
        <v>64.89</v>
      </c>
      <c r="J113" s="45">
        <v>63.35</v>
      </c>
      <c r="K113" s="45">
        <v>61.81</v>
      </c>
      <c r="L113" s="45">
        <v>60.27</v>
      </c>
      <c r="M113" s="45">
        <v>58.73</v>
      </c>
      <c r="N113" s="46">
        <v>57.2</v>
      </c>
      <c r="O113" s="39"/>
      <c r="P113" s="72"/>
      <c r="Q113" s="72"/>
      <c r="R113" s="72"/>
      <c r="S113" s="72"/>
      <c r="T113" s="72"/>
      <c r="U113" s="72"/>
      <c r="V113" s="72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pans="1:31" s="40" customFormat="1" ht="9" customHeight="1" x14ac:dyDescent="0.2">
      <c r="A114" s="51"/>
      <c r="B114" s="62">
        <v>2920</v>
      </c>
      <c r="C114" s="62">
        <v>2940</v>
      </c>
      <c r="D114" s="45">
        <v>73.34</v>
      </c>
      <c r="E114" s="45">
        <v>71.8</v>
      </c>
      <c r="F114" s="45">
        <v>70.260000000000005</v>
      </c>
      <c r="G114" s="45">
        <v>68.72</v>
      </c>
      <c r="H114" s="45">
        <v>67.19</v>
      </c>
      <c r="I114" s="45">
        <v>65.650000000000006</v>
      </c>
      <c r="J114" s="45">
        <v>64.11</v>
      </c>
      <c r="K114" s="45">
        <v>62.57</v>
      </c>
      <c r="L114" s="45">
        <v>61.03</v>
      </c>
      <c r="M114" s="45">
        <v>59.49</v>
      </c>
      <c r="N114" s="46">
        <v>57.96</v>
      </c>
      <c r="O114" s="39"/>
      <c r="P114" s="72"/>
      <c r="Q114" s="72"/>
      <c r="R114" s="72"/>
      <c r="S114" s="72"/>
      <c r="T114" s="72"/>
      <c r="U114" s="72"/>
      <c r="V114" s="72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pans="1:31" s="40" customFormat="1" ht="9" customHeight="1" x14ac:dyDescent="0.2">
      <c r="A115" s="51"/>
      <c r="B115" s="99">
        <v>2940</v>
      </c>
      <c r="C115" s="99">
        <v>2960</v>
      </c>
      <c r="D115" s="93">
        <v>74.099999999999994</v>
      </c>
      <c r="E115" s="93">
        <v>72.56</v>
      </c>
      <c r="F115" s="93">
        <v>71.02</v>
      </c>
      <c r="G115" s="93">
        <v>69.48</v>
      </c>
      <c r="H115" s="93">
        <v>67.95</v>
      </c>
      <c r="I115" s="93">
        <v>66.41</v>
      </c>
      <c r="J115" s="93">
        <v>64.87</v>
      </c>
      <c r="K115" s="93">
        <v>63.33</v>
      </c>
      <c r="L115" s="93">
        <v>61.79</v>
      </c>
      <c r="M115" s="93">
        <v>60.25</v>
      </c>
      <c r="N115" s="94">
        <v>58.72</v>
      </c>
      <c r="O115" s="39"/>
      <c r="P115" s="72"/>
      <c r="Q115" s="72"/>
      <c r="R115" s="72"/>
      <c r="S115" s="72"/>
      <c r="T115" s="72"/>
      <c r="U115" s="72"/>
      <c r="V115" s="72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pans="1:31" s="40" customFormat="1" ht="9" customHeight="1" x14ac:dyDescent="0.2">
      <c r="A116" s="51"/>
      <c r="B116" s="62">
        <v>2960</v>
      </c>
      <c r="C116" s="62">
        <v>2980</v>
      </c>
      <c r="D116" s="45">
        <v>74.86</v>
      </c>
      <c r="E116" s="45">
        <v>73.319999999999993</v>
      </c>
      <c r="F116" s="45">
        <v>71.78</v>
      </c>
      <c r="G116" s="45">
        <v>70.239999999999995</v>
      </c>
      <c r="H116" s="45">
        <v>68.709999999999994</v>
      </c>
      <c r="I116" s="45">
        <v>67.17</v>
      </c>
      <c r="J116" s="45">
        <v>65.63</v>
      </c>
      <c r="K116" s="45">
        <v>64.09</v>
      </c>
      <c r="L116" s="45">
        <v>62.55</v>
      </c>
      <c r="M116" s="45">
        <v>61.01</v>
      </c>
      <c r="N116" s="46">
        <v>59.48</v>
      </c>
      <c r="O116" s="39"/>
      <c r="P116" s="72"/>
      <c r="Q116" s="72"/>
      <c r="R116" s="72"/>
      <c r="S116" s="72"/>
      <c r="T116" s="72"/>
      <c r="U116" s="72"/>
      <c r="V116" s="72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pans="1:31" s="40" customFormat="1" ht="9" customHeight="1" x14ac:dyDescent="0.2">
      <c r="A117" s="51"/>
      <c r="B117" s="62">
        <v>2980</v>
      </c>
      <c r="C117" s="62">
        <v>3000</v>
      </c>
      <c r="D117" s="45">
        <v>75.62</v>
      </c>
      <c r="E117" s="45">
        <v>74.08</v>
      </c>
      <c r="F117" s="45">
        <v>72.540000000000006</v>
      </c>
      <c r="G117" s="45">
        <v>71</v>
      </c>
      <c r="H117" s="45">
        <v>69.47</v>
      </c>
      <c r="I117" s="45">
        <v>67.930000000000007</v>
      </c>
      <c r="J117" s="45">
        <v>66.39</v>
      </c>
      <c r="K117" s="45">
        <v>64.849999999999994</v>
      </c>
      <c r="L117" s="45">
        <v>63.31</v>
      </c>
      <c r="M117" s="45">
        <v>61.77</v>
      </c>
      <c r="N117" s="46">
        <v>60.24</v>
      </c>
      <c r="O117" s="39"/>
      <c r="P117" s="72"/>
      <c r="Q117" s="72"/>
      <c r="R117" s="72"/>
      <c r="S117" s="72"/>
      <c r="T117" s="72"/>
      <c r="U117" s="72"/>
      <c r="V117" s="72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pans="1:31" s="40" customFormat="1" ht="9" customHeight="1" x14ac:dyDescent="0.2">
      <c r="A118" s="51"/>
      <c r="B118" s="62">
        <v>3000</v>
      </c>
      <c r="C118" s="62">
        <v>3020</v>
      </c>
      <c r="D118" s="45">
        <v>76.38</v>
      </c>
      <c r="E118" s="45">
        <v>74.84</v>
      </c>
      <c r="F118" s="45">
        <v>73.3</v>
      </c>
      <c r="G118" s="45">
        <v>71.760000000000005</v>
      </c>
      <c r="H118" s="45">
        <v>70.23</v>
      </c>
      <c r="I118" s="45">
        <v>68.69</v>
      </c>
      <c r="J118" s="45">
        <v>67.150000000000006</v>
      </c>
      <c r="K118" s="45">
        <v>65.61</v>
      </c>
      <c r="L118" s="45">
        <v>64.069999999999993</v>
      </c>
      <c r="M118" s="45">
        <v>62.53</v>
      </c>
      <c r="N118" s="46">
        <v>61</v>
      </c>
      <c r="O118" s="39"/>
      <c r="P118" s="72"/>
      <c r="Q118" s="72"/>
      <c r="R118" s="72"/>
      <c r="S118" s="72"/>
      <c r="T118" s="72"/>
      <c r="U118" s="72"/>
      <c r="V118" s="72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pans="1:31" s="40" customFormat="1" ht="9" customHeight="1" x14ac:dyDescent="0.2">
      <c r="A119" s="51"/>
      <c r="B119" s="99">
        <v>3020</v>
      </c>
      <c r="C119" s="99">
        <v>3040</v>
      </c>
      <c r="D119" s="93">
        <v>77.14</v>
      </c>
      <c r="E119" s="93">
        <v>75.599999999999994</v>
      </c>
      <c r="F119" s="93">
        <v>74.06</v>
      </c>
      <c r="G119" s="93">
        <v>72.52</v>
      </c>
      <c r="H119" s="93">
        <v>70.989999999999995</v>
      </c>
      <c r="I119" s="93">
        <v>69.45</v>
      </c>
      <c r="J119" s="93">
        <v>67.91</v>
      </c>
      <c r="K119" s="93">
        <v>66.37</v>
      </c>
      <c r="L119" s="93">
        <v>64.83</v>
      </c>
      <c r="M119" s="93">
        <v>63.29</v>
      </c>
      <c r="N119" s="94">
        <v>61.76</v>
      </c>
      <c r="O119" s="39"/>
      <c r="P119" s="72"/>
      <c r="Q119" s="72"/>
      <c r="R119" s="72"/>
      <c r="S119" s="72"/>
      <c r="T119" s="72"/>
      <c r="U119" s="72"/>
      <c r="V119" s="72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pans="1:31" s="40" customFormat="1" ht="9" customHeight="1" x14ac:dyDescent="0.2">
      <c r="A120" s="51"/>
      <c r="B120" s="62">
        <v>3040</v>
      </c>
      <c r="C120" s="62">
        <v>3060</v>
      </c>
      <c r="D120" s="45">
        <v>77.900000000000006</v>
      </c>
      <c r="E120" s="45">
        <v>76.36</v>
      </c>
      <c r="F120" s="45">
        <v>74.819999999999993</v>
      </c>
      <c r="G120" s="45">
        <v>73.28</v>
      </c>
      <c r="H120" s="45">
        <v>71.75</v>
      </c>
      <c r="I120" s="45">
        <v>70.209999999999994</v>
      </c>
      <c r="J120" s="45">
        <v>68.67</v>
      </c>
      <c r="K120" s="45">
        <v>67.13</v>
      </c>
      <c r="L120" s="45">
        <v>65.59</v>
      </c>
      <c r="M120" s="45">
        <v>64.05</v>
      </c>
      <c r="N120" s="46">
        <v>62.52</v>
      </c>
      <c r="O120" s="39"/>
      <c r="P120" s="72"/>
      <c r="Q120" s="72"/>
      <c r="R120" s="72"/>
      <c r="S120" s="72"/>
      <c r="T120" s="72"/>
      <c r="U120" s="72"/>
      <c r="V120" s="72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pans="1:31" s="40" customFormat="1" ht="9" customHeight="1" x14ac:dyDescent="0.2">
      <c r="A121" s="51"/>
      <c r="B121" s="62">
        <v>3060</v>
      </c>
      <c r="C121" s="62">
        <v>3080</v>
      </c>
      <c r="D121" s="45">
        <v>78.66</v>
      </c>
      <c r="E121" s="45">
        <v>77.12</v>
      </c>
      <c r="F121" s="45">
        <v>75.58</v>
      </c>
      <c r="G121" s="45">
        <v>74.040000000000006</v>
      </c>
      <c r="H121" s="45">
        <v>72.510000000000005</v>
      </c>
      <c r="I121" s="45">
        <v>70.97</v>
      </c>
      <c r="J121" s="45">
        <v>69.430000000000007</v>
      </c>
      <c r="K121" s="45">
        <v>67.89</v>
      </c>
      <c r="L121" s="45">
        <v>66.349999999999994</v>
      </c>
      <c r="M121" s="45">
        <v>64.81</v>
      </c>
      <c r="N121" s="46">
        <v>63.28</v>
      </c>
      <c r="O121" s="39"/>
      <c r="P121" s="72"/>
      <c r="Q121" s="72"/>
      <c r="R121" s="72"/>
      <c r="S121" s="72"/>
      <c r="T121" s="72"/>
      <c r="U121" s="72"/>
      <c r="V121" s="72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pans="1:31" s="40" customFormat="1" ht="9" customHeight="1" x14ac:dyDescent="0.2">
      <c r="A122" s="51"/>
      <c r="B122" s="62">
        <v>3080</v>
      </c>
      <c r="C122" s="62">
        <v>3100</v>
      </c>
      <c r="D122" s="45">
        <v>79.42</v>
      </c>
      <c r="E122" s="45">
        <v>77.88</v>
      </c>
      <c r="F122" s="45">
        <v>76.34</v>
      </c>
      <c r="G122" s="45">
        <v>74.8</v>
      </c>
      <c r="H122" s="45">
        <v>73.27</v>
      </c>
      <c r="I122" s="45">
        <v>71.73</v>
      </c>
      <c r="J122" s="45">
        <v>70.19</v>
      </c>
      <c r="K122" s="45">
        <v>68.650000000000006</v>
      </c>
      <c r="L122" s="45">
        <v>67.11</v>
      </c>
      <c r="M122" s="45">
        <v>65.569999999999993</v>
      </c>
      <c r="N122" s="46">
        <v>64.040000000000006</v>
      </c>
      <c r="O122" s="39"/>
      <c r="P122" s="72"/>
      <c r="Q122" s="72"/>
      <c r="R122" s="72"/>
      <c r="S122" s="72"/>
      <c r="T122" s="72"/>
      <c r="U122" s="72"/>
      <c r="V122" s="72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pans="1:31" s="40" customFormat="1" ht="9" customHeight="1" x14ac:dyDescent="0.2">
      <c r="A123" s="51"/>
      <c r="B123" s="99">
        <v>3100</v>
      </c>
      <c r="C123" s="99">
        <v>3120</v>
      </c>
      <c r="D123" s="93">
        <v>80.180000000000007</v>
      </c>
      <c r="E123" s="93">
        <v>78.64</v>
      </c>
      <c r="F123" s="93">
        <v>77.099999999999994</v>
      </c>
      <c r="G123" s="93">
        <v>75.56</v>
      </c>
      <c r="H123" s="93">
        <v>74.03</v>
      </c>
      <c r="I123" s="93">
        <v>72.489999999999995</v>
      </c>
      <c r="J123" s="93">
        <v>70.95</v>
      </c>
      <c r="K123" s="93">
        <v>69.41</v>
      </c>
      <c r="L123" s="93">
        <v>67.87</v>
      </c>
      <c r="M123" s="93">
        <v>66.33</v>
      </c>
      <c r="N123" s="94">
        <v>64.8</v>
      </c>
      <c r="O123" s="39"/>
      <c r="P123" s="72"/>
      <c r="Q123" s="72"/>
      <c r="R123" s="72"/>
      <c r="S123" s="72"/>
      <c r="T123" s="72"/>
      <c r="U123" s="72"/>
      <c r="V123" s="72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pans="1:31" s="40" customFormat="1" ht="9" customHeight="1" x14ac:dyDescent="0.2">
      <c r="A124" s="51"/>
      <c r="B124" s="62">
        <v>3120</v>
      </c>
      <c r="C124" s="62">
        <v>3140</v>
      </c>
      <c r="D124" s="45">
        <v>80.94</v>
      </c>
      <c r="E124" s="45">
        <v>79.400000000000006</v>
      </c>
      <c r="F124" s="45">
        <v>77.86</v>
      </c>
      <c r="G124" s="45">
        <v>76.319999999999993</v>
      </c>
      <c r="H124" s="45">
        <v>74.790000000000006</v>
      </c>
      <c r="I124" s="45">
        <v>73.25</v>
      </c>
      <c r="J124" s="45">
        <v>71.709999999999994</v>
      </c>
      <c r="K124" s="45">
        <v>70.17</v>
      </c>
      <c r="L124" s="45">
        <v>68.63</v>
      </c>
      <c r="M124" s="45">
        <v>67.09</v>
      </c>
      <c r="N124" s="46">
        <v>65.56</v>
      </c>
      <c r="O124" s="39"/>
      <c r="P124" s="72"/>
      <c r="Q124" s="72"/>
      <c r="R124" s="72"/>
      <c r="S124" s="72"/>
      <c r="T124" s="72"/>
      <c r="U124" s="72"/>
      <c r="V124" s="72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pans="1:31" s="40" customFormat="1" ht="9" customHeight="1" x14ac:dyDescent="0.2">
      <c r="A125" s="51"/>
      <c r="B125" s="62">
        <v>3140</v>
      </c>
      <c r="C125" s="62">
        <v>3160</v>
      </c>
      <c r="D125" s="45">
        <v>81.7</v>
      </c>
      <c r="E125" s="45">
        <v>80.16</v>
      </c>
      <c r="F125" s="45">
        <v>78.62</v>
      </c>
      <c r="G125" s="45">
        <v>77.08</v>
      </c>
      <c r="H125" s="45">
        <v>75.55</v>
      </c>
      <c r="I125" s="45">
        <v>74.010000000000005</v>
      </c>
      <c r="J125" s="45">
        <v>72.47</v>
      </c>
      <c r="K125" s="45">
        <v>70.930000000000007</v>
      </c>
      <c r="L125" s="45">
        <v>69.39</v>
      </c>
      <c r="M125" s="45">
        <v>67.849999999999994</v>
      </c>
      <c r="N125" s="46">
        <v>66.319999999999993</v>
      </c>
      <c r="O125" s="39"/>
      <c r="P125" s="72"/>
      <c r="Q125" s="72"/>
      <c r="R125" s="72"/>
      <c r="S125" s="72"/>
      <c r="T125" s="72"/>
      <c r="U125" s="72"/>
      <c r="V125" s="72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pans="1:31" s="40" customFormat="1" ht="9" customHeight="1" x14ac:dyDescent="0.2">
      <c r="A126" s="51"/>
      <c r="B126" s="62">
        <v>3160</v>
      </c>
      <c r="C126" s="62">
        <v>3180</v>
      </c>
      <c r="D126" s="45">
        <v>82.46</v>
      </c>
      <c r="E126" s="45">
        <v>80.92</v>
      </c>
      <c r="F126" s="45">
        <v>79.38</v>
      </c>
      <c r="G126" s="45">
        <v>77.84</v>
      </c>
      <c r="H126" s="45">
        <v>76.31</v>
      </c>
      <c r="I126" s="45">
        <v>74.77</v>
      </c>
      <c r="J126" s="45">
        <v>73.23</v>
      </c>
      <c r="K126" s="45">
        <v>71.69</v>
      </c>
      <c r="L126" s="45">
        <v>70.150000000000006</v>
      </c>
      <c r="M126" s="45">
        <v>68.61</v>
      </c>
      <c r="N126" s="46">
        <v>67.08</v>
      </c>
      <c r="O126" s="39"/>
      <c r="P126" s="72"/>
      <c r="Q126" s="72"/>
      <c r="R126" s="72"/>
      <c r="S126" s="72"/>
      <c r="T126" s="72"/>
      <c r="U126" s="72"/>
      <c r="V126" s="72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pans="1:31" s="40" customFormat="1" ht="9" customHeight="1" x14ac:dyDescent="0.2">
      <c r="A127" s="51"/>
      <c r="B127" s="99">
        <v>3180</v>
      </c>
      <c r="C127" s="99">
        <v>3200</v>
      </c>
      <c r="D127" s="93">
        <v>83.22</v>
      </c>
      <c r="E127" s="93">
        <v>81.680000000000007</v>
      </c>
      <c r="F127" s="93">
        <v>80.14</v>
      </c>
      <c r="G127" s="93">
        <v>78.599999999999994</v>
      </c>
      <c r="H127" s="93">
        <v>77.069999999999993</v>
      </c>
      <c r="I127" s="93">
        <v>75.53</v>
      </c>
      <c r="J127" s="93">
        <v>73.989999999999995</v>
      </c>
      <c r="K127" s="93">
        <v>72.45</v>
      </c>
      <c r="L127" s="93">
        <v>70.91</v>
      </c>
      <c r="M127" s="93">
        <v>69.37</v>
      </c>
      <c r="N127" s="94">
        <v>67.84</v>
      </c>
      <c r="O127" s="39"/>
      <c r="P127" s="72"/>
      <c r="Q127" s="72"/>
      <c r="R127" s="72"/>
      <c r="S127" s="72"/>
      <c r="T127" s="72"/>
      <c r="U127" s="72"/>
      <c r="V127" s="72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pans="1:31" s="40" customFormat="1" ht="9" customHeight="1" x14ac:dyDescent="0.2">
      <c r="A128" s="51"/>
      <c r="B128" s="62">
        <v>3200</v>
      </c>
      <c r="C128" s="62">
        <v>3220</v>
      </c>
      <c r="D128" s="45">
        <v>83.98</v>
      </c>
      <c r="E128" s="45">
        <v>82.44</v>
      </c>
      <c r="F128" s="45">
        <v>80.900000000000006</v>
      </c>
      <c r="G128" s="45">
        <v>79.36</v>
      </c>
      <c r="H128" s="45">
        <v>77.83</v>
      </c>
      <c r="I128" s="45">
        <v>76.290000000000006</v>
      </c>
      <c r="J128" s="45">
        <v>74.75</v>
      </c>
      <c r="K128" s="45">
        <v>73.209999999999994</v>
      </c>
      <c r="L128" s="45">
        <v>71.67</v>
      </c>
      <c r="M128" s="45">
        <v>70.13</v>
      </c>
      <c r="N128" s="46">
        <v>68.599999999999994</v>
      </c>
      <c r="O128" s="39"/>
      <c r="P128" s="72"/>
      <c r="Q128" s="72"/>
      <c r="R128" s="72"/>
      <c r="S128" s="72"/>
      <c r="T128" s="72"/>
      <c r="U128" s="72"/>
      <c r="V128" s="72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pans="1:31" s="40" customFormat="1" ht="9" customHeight="1" x14ac:dyDescent="0.2">
      <c r="A129" s="51"/>
      <c r="B129" s="62">
        <v>3220</v>
      </c>
      <c r="C129" s="62">
        <v>3240</v>
      </c>
      <c r="D129" s="45">
        <v>84.74</v>
      </c>
      <c r="E129" s="45">
        <v>83.2</v>
      </c>
      <c r="F129" s="45">
        <v>81.66</v>
      </c>
      <c r="G129" s="45">
        <v>80.12</v>
      </c>
      <c r="H129" s="45">
        <v>78.59</v>
      </c>
      <c r="I129" s="45">
        <v>77.05</v>
      </c>
      <c r="J129" s="45">
        <v>75.510000000000005</v>
      </c>
      <c r="K129" s="45">
        <v>73.97</v>
      </c>
      <c r="L129" s="45">
        <v>72.430000000000007</v>
      </c>
      <c r="M129" s="45">
        <v>70.89</v>
      </c>
      <c r="N129" s="46">
        <v>69.36</v>
      </c>
      <c r="O129" s="39"/>
      <c r="P129" s="72"/>
      <c r="Q129" s="72"/>
      <c r="R129" s="72"/>
      <c r="S129" s="72"/>
      <c r="T129" s="72"/>
      <c r="U129" s="72"/>
      <c r="V129" s="72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pans="1:31" s="40" customFormat="1" ht="9" customHeight="1" x14ac:dyDescent="0.2">
      <c r="A130" s="51"/>
      <c r="B130" s="62">
        <v>3240</v>
      </c>
      <c r="C130" s="62">
        <v>3260</v>
      </c>
      <c r="D130" s="45">
        <v>85.5</v>
      </c>
      <c r="E130" s="45">
        <v>83.96</v>
      </c>
      <c r="F130" s="45">
        <v>82.42</v>
      </c>
      <c r="G130" s="45">
        <v>80.88</v>
      </c>
      <c r="H130" s="45">
        <v>79.349999999999994</v>
      </c>
      <c r="I130" s="45">
        <v>77.81</v>
      </c>
      <c r="J130" s="45">
        <v>76.27</v>
      </c>
      <c r="K130" s="45">
        <v>74.73</v>
      </c>
      <c r="L130" s="45">
        <v>73.19</v>
      </c>
      <c r="M130" s="45">
        <v>71.650000000000006</v>
      </c>
      <c r="N130" s="46">
        <v>70.12</v>
      </c>
      <c r="O130" s="39"/>
      <c r="P130" s="72"/>
      <c r="Q130" s="72"/>
      <c r="R130" s="72"/>
      <c r="S130" s="72"/>
      <c r="T130" s="72"/>
      <c r="U130" s="72"/>
      <c r="V130" s="72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pans="1:31" s="40" customFormat="1" ht="9" customHeight="1" x14ac:dyDescent="0.2">
      <c r="A131" s="51"/>
      <c r="B131" s="99">
        <v>3260</v>
      </c>
      <c r="C131" s="99">
        <v>3280</v>
      </c>
      <c r="D131" s="93">
        <v>86.26</v>
      </c>
      <c r="E131" s="93">
        <v>84.72</v>
      </c>
      <c r="F131" s="93">
        <v>83.18</v>
      </c>
      <c r="G131" s="93">
        <v>81.64</v>
      </c>
      <c r="H131" s="93">
        <v>80.11</v>
      </c>
      <c r="I131" s="93">
        <v>78.569999999999993</v>
      </c>
      <c r="J131" s="93">
        <v>77.03</v>
      </c>
      <c r="K131" s="93">
        <v>75.489999999999995</v>
      </c>
      <c r="L131" s="93">
        <v>73.95</v>
      </c>
      <c r="M131" s="93">
        <v>72.41</v>
      </c>
      <c r="N131" s="94">
        <v>70.88</v>
      </c>
      <c r="O131" s="39"/>
      <c r="P131" s="72"/>
      <c r="Q131" s="72"/>
      <c r="R131" s="72"/>
      <c r="S131" s="72"/>
      <c r="T131" s="72"/>
      <c r="U131" s="72"/>
      <c r="V131" s="72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pans="1:31" s="40" customFormat="1" ht="9" customHeight="1" x14ac:dyDescent="0.2">
      <c r="A132" s="51"/>
      <c r="B132" s="62">
        <v>3280</v>
      </c>
      <c r="C132" s="62">
        <v>3300</v>
      </c>
      <c r="D132" s="45">
        <v>87.02</v>
      </c>
      <c r="E132" s="45">
        <v>85.48</v>
      </c>
      <c r="F132" s="45">
        <v>83.94</v>
      </c>
      <c r="G132" s="45">
        <v>82.4</v>
      </c>
      <c r="H132" s="45">
        <v>80.87</v>
      </c>
      <c r="I132" s="45">
        <v>79.33</v>
      </c>
      <c r="J132" s="45">
        <v>77.790000000000006</v>
      </c>
      <c r="K132" s="45">
        <v>76.25</v>
      </c>
      <c r="L132" s="45">
        <v>74.709999999999994</v>
      </c>
      <c r="M132" s="45">
        <v>73.17</v>
      </c>
      <c r="N132" s="46">
        <v>71.64</v>
      </c>
      <c r="O132" s="39"/>
      <c r="P132" s="72"/>
      <c r="Q132" s="72"/>
      <c r="R132" s="72"/>
      <c r="S132" s="72"/>
      <c r="T132" s="72"/>
      <c r="U132" s="72"/>
      <c r="V132" s="72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pans="1:31" s="40" customFormat="1" ht="9" customHeight="1" x14ac:dyDescent="0.2">
      <c r="A133" s="51"/>
      <c r="B133" s="62">
        <v>3300</v>
      </c>
      <c r="C133" s="62">
        <v>3320</v>
      </c>
      <c r="D133" s="45">
        <v>87.78</v>
      </c>
      <c r="E133" s="45">
        <v>86.24</v>
      </c>
      <c r="F133" s="45">
        <v>84.7</v>
      </c>
      <c r="G133" s="45">
        <v>83.16</v>
      </c>
      <c r="H133" s="45">
        <v>81.63</v>
      </c>
      <c r="I133" s="45">
        <v>80.09</v>
      </c>
      <c r="J133" s="45">
        <v>78.55</v>
      </c>
      <c r="K133" s="45">
        <v>77.010000000000005</v>
      </c>
      <c r="L133" s="45">
        <v>75.47</v>
      </c>
      <c r="M133" s="45">
        <v>73.930000000000007</v>
      </c>
      <c r="N133" s="46">
        <v>72.400000000000006</v>
      </c>
      <c r="O133" s="39"/>
      <c r="P133" s="72"/>
      <c r="Q133" s="72"/>
      <c r="R133" s="72"/>
      <c r="S133" s="72"/>
      <c r="T133" s="72"/>
      <c r="U133" s="72"/>
      <c r="V133" s="72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pans="1:31" s="40" customFormat="1" ht="9" customHeight="1" x14ac:dyDescent="0.2">
      <c r="A134" s="51"/>
      <c r="B134" s="62">
        <v>3320</v>
      </c>
      <c r="C134" s="62">
        <v>3340</v>
      </c>
      <c r="D134" s="45">
        <v>88.54</v>
      </c>
      <c r="E134" s="45">
        <v>87</v>
      </c>
      <c r="F134" s="45">
        <v>85.46</v>
      </c>
      <c r="G134" s="45">
        <v>83.92</v>
      </c>
      <c r="H134" s="45">
        <v>82.39</v>
      </c>
      <c r="I134" s="45">
        <v>80.849999999999994</v>
      </c>
      <c r="J134" s="45">
        <v>79.31</v>
      </c>
      <c r="K134" s="45">
        <v>77.77</v>
      </c>
      <c r="L134" s="45">
        <v>76.23</v>
      </c>
      <c r="M134" s="45">
        <v>74.69</v>
      </c>
      <c r="N134" s="46">
        <v>73.16</v>
      </c>
      <c r="O134" s="39"/>
      <c r="P134" s="72"/>
      <c r="Q134" s="72"/>
      <c r="R134" s="72"/>
      <c r="S134" s="72"/>
      <c r="T134" s="72"/>
      <c r="U134" s="72"/>
      <c r="V134" s="72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pans="1:31" s="40" customFormat="1" ht="9" customHeight="1" x14ac:dyDescent="0.2">
      <c r="A135" s="51"/>
      <c r="B135" s="99">
        <v>3340</v>
      </c>
      <c r="C135" s="99">
        <v>3360</v>
      </c>
      <c r="D135" s="93">
        <v>89.3</v>
      </c>
      <c r="E135" s="93">
        <v>87.76</v>
      </c>
      <c r="F135" s="93">
        <v>86.22</v>
      </c>
      <c r="G135" s="93">
        <v>84.68</v>
      </c>
      <c r="H135" s="93">
        <v>83.15</v>
      </c>
      <c r="I135" s="93">
        <v>81.61</v>
      </c>
      <c r="J135" s="93">
        <v>80.069999999999993</v>
      </c>
      <c r="K135" s="93">
        <v>78.53</v>
      </c>
      <c r="L135" s="93">
        <v>76.989999999999995</v>
      </c>
      <c r="M135" s="93">
        <v>75.45</v>
      </c>
      <c r="N135" s="94">
        <v>73.92</v>
      </c>
      <c r="O135" s="39"/>
      <c r="P135" s="72"/>
      <c r="Q135" s="72"/>
      <c r="R135" s="72"/>
      <c r="S135" s="72"/>
      <c r="T135" s="72"/>
      <c r="U135" s="72"/>
      <c r="V135" s="72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pans="1:31" s="40" customFormat="1" ht="9" customHeight="1" x14ac:dyDescent="0.2">
      <c r="A136" s="51"/>
      <c r="B136" s="62">
        <v>3360</v>
      </c>
      <c r="C136" s="62">
        <v>3380</v>
      </c>
      <c r="D136" s="45">
        <v>90.06</v>
      </c>
      <c r="E136" s="45">
        <v>88.52</v>
      </c>
      <c r="F136" s="45">
        <v>86.98</v>
      </c>
      <c r="G136" s="45">
        <v>85.44</v>
      </c>
      <c r="H136" s="45">
        <v>83.91</v>
      </c>
      <c r="I136" s="45">
        <v>82.37</v>
      </c>
      <c r="J136" s="45">
        <v>80.83</v>
      </c>
      <c r="K136" s="45">
        <v>79.290000000000006</v>
      </c>
      <c r="L136" s="45">
        <v>77.75</v>
      </c>
      <c r="M136" s="45">
        <v>76.209999999999994</v>
      </c>
      <c r="N136" s="46">
        <v>74.680000000000007</v>
      </c>
      <c r="O136" s="39"/>
      <c r="P136" s="72"/>
      <c r="Q136" s="72"/>
      <c r="R136" s="72"/>
      <c r="S136" s="72"/>
      <c r="T136" s="72"/>
      <c r="U136" s="72"/>
      <c r="V136" s="72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pans="1:31" s="40" customFormat="1" ht="9" customHeight="1" x14ac:dyDescent="0.2">
      <c r="A137" s="51"/>
      <c r="B137" s="62">
        <v>3380</v>
      </c>
      <c r="C137" s="62">
        <v>3400</v>
      </c>
      <c r="D137" s="45">
        <v>90.82</v>
      </c>
      <c r="E137" s="45">
        <v>89.28</v>
      </c>
      <c r="F137" s="45">
        <v>87.74</v>
      </c>
      <c r="G137" s="45">
        <v>86.2</v>
      </c>
      <c r="H137" s="45">
        <v>84.67</v>
      </c>
      <c r="I137" s="45">
        <v>83.13</v>
      </c>
      <c r="J137" s="45">
        <v>81.59</v>
      </c>
      <c r="K137" s="45">
        <v>80.05</v>
      </c>
      <c r="L137" s="45">
        <v>78.510000000000005</v>
      </c>
      <c r="M137" s="45">
        <v>76.97</v>
      </c>
      <c r="N137" s="46">
        <v>75.44</v>
      </c>
      <c r="O137" s="39"/>
      <c r="P137" s="72"/>
      <c r="Q137" s="72"/>
      <c r="R137" s="72"/>
      <c r="S137" s="72"/>
      <c r="T137" s="72"/>
      <c r="U137" s="72"/>
      <c r="V137" s="72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pans="1:31" s="40" customFormat="1" ht="9" customHeight="1" x14ac:dyDescent="0.2">
      <c r="A138" s="51"/>
      <c r="B138" s="62">
        <v>3400</v>
      </c>
      <c r="C138" s="62">
        <v>3420</v>
      </c>
      <c r="D138" s="45">
        <v>91.58</v>
      </c>
      <c r="E138" s="45">
        <v>90.04</v>
      </c>
      <c r="F138" s="45">
        <v>88.5</v>
      </c>
      <c r="G138" s="45">
        <v>86.96</v>
      </c>
      <c r="H138" s="45">
        <v>85.43</v>
      </c>
      <c r="I138" s="45">
        <v>83.89</v>
      </c>
      <c r="J138" s="45">
        <v>82.35</v>
      </c>
      <c r="K138" s="45">
        <v>80.81</v>
      </c>
      <c r="L138" s="45">
        <v>79.27</v>
      </c>
      <c r="M138" s="45">
        <v>77.73</v>
      </c>
      <c r="N138" s="46">
        <v>76.2</v>
      </c>
      <c r="O138" s="39"/>
      <c r="P138" s="72"/>
      <c r="Q138" s="72"/>
      <c r="R138" s="72"/>
      <c r="S138" s="72"/>
      <c r="T138" s="72"/>
      <c r="U138" s="72"/>
      <c r="V138" s="72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pans="1:31" s="40" customFormat="1" ht="9" customHeight="1" x14ac:dyDescent="0.2">
      <c r="A139" s="51"/>
      <c r="B139" s="99">
        <v>3420</v>
      </c>
      <c r="C139" s="99">
        <v>3440</v>
      </c>
      <c r="D139" s="93">
        <v>92.34</v>
      </c>
      <c r="E139" s="93">
        <v>90.8</v>
      </c>
      <c r="F139" s="93">
        <v>89.26</v>
      </c>
      <c r="G139" s="93">
        <v>87.72</v>
      </c>
      <c r="H139" s="93">
        <v>86.19</v>
      </c>
      <c r="I139" s="93">
        <v>84.65</v>
      </c>
      <c r="J139" s="93">
        <v>83.11</v>
      </c>
      <c r="K139" s="93">
        <v>81.569999999999993</v>
      </c>
      <c r="L139" s="93">
        <v>80.03</v>
      </c>
      <c r="M139" s="93">
        <v>78.489999999999995</v>
      </c>
      <c r="N139" s="94">
        <v>76.959999999999994</v>
      </c>
      <c r="O139" s="39"/>
      <c r="P139" s="72"/>
      <c r="Q139" s="72"/>
      <c r="R139" s="72"/>
      <c r="S139" s="72"/>
      <c r="T139" s="72"/>
      <c r="U139" s="72"/>
      <c r="V139" s="72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pans="1:31" s="40" customFormat="1" ht="9" customHeight="1" x14ac:dyDescent="0.2">
      <c r="A140" s="51"/>
      <c r="B140" s="62">
        <v>3440</v>
      </c>
      <c r="C140" s="62">
        <v>3460</v>
      </c>
      <c r="D140" s="45">
        <v>93.1</v>
      </c>
      <c r="E140" s="45">
        <v>91.56</v>
      </c>
      <c r="F140" s="45">
        <v>90.02</v>
      </c>
      <c r="G140" s="45">
        <v>88.48</v>
      </c>
      <c r="H140" s="45">
        <v>86.95</v>
      </c>
      <c r="I140" s="45">
        <v>85.41</v>
      </c>
      <c r="J140" s="45">
        <v>83.87</v>
      </c>
      <c r="K140" s="45">
        <v>82.33</v>
      </c>
      <c r="L140" s="45">
        <v>80.790000000000006</v>
      </c>
      <c r="M140" s="45">
        <v>79.25</v>
      </c>
      <c r="N140" s="46">
        <v>77.72</v>
      </c>
      <c r="O140" s="39"/>
      <c r="P140" s="72"/>
      <c r="Q140" s="72"/>
      <c r="R140" s="72"/>
      <c r="S140" s="72"/>
      <c r="T140" s="72"/>
      <c r="U140" s="72"/>
      <c r="V140" s="72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pans="1:31" s="40" customFormat="1" ht="9" customHeight="1" x14ac:dyDescent="0.2">
      <c r="A141" s="51"/>
      <c r="B141" s="62">
        <v>3460</v>
      </c>
      <c r="C141" s="62">
        <v>3480</v>
      </c>
      <c r="D141" s="45">
        <v>93.86</v>
      </c>
      <c r="E141" s="45">
        <v>92.32</v>
      </c>
      <c r="F141" s="45">
        <v>90.78</v>
      </c>
      <c r="G141" s="45">
        <v>89.24</v>
      </c>
      <c r="H141" s="45">
        <v>87.71</v>
      </c>
      <c r="I141" s="45">
        <v>86.17</v>
      </c>
      <c r="J141" s="45">
        <v>84.63</v>
      </c>
      <c r="K141" s="45">
        <v>83.09</v>
      </c>
      <c r="L141" s="45">
        <v>81.55</v>
      </c>
      <c r="M141" s="45">
        <v>80.010000000000005</v>
      </c>
      <c r="N141" s="46">
        <v>78.48</v>
      </c>
      <c r="O141" s="39"/>
      <c r="P141" s="72"/>
      <c r="Q141" s="72"/>
      <c r="R141" s="72"/>
      <c r="S141" s="72"/>
      <c r="T141" s="72"/>
      <c r="U141" s="72"/>
      <c r="V141" s="72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pans="1:31" s="40" customFormat="1" ht="9" customHeight="1" x14ac:dyDescent="0.2">
      <c r="A142" s="51"/>
      <c r="B142" s="62">
        <v>3480</v>
      </c>
      <c r="C142" s="62">
        <v>3500</v>
      </c>
      <c r="D142" s="45">
        <v>94.62</v>
      </c>
      <c r="E142" s="45">
        <v>93.08</v>
      </c>
      <c r="F142" s="45">
        <v>91.54</v>
      </c>
      <c r="G142" s="45">
        <v>90</v>
      </c>
      <c r="H142" s="45">
        <v>88.47</v>
      </c>
      <c r="I142" s="45">
        <v>86.93</v>
      </c>
      <c r="J142" s="45">
        <v>85.39</v>
      </c>
      <c r="K142" s="45">
        <v>83.85</v>
      </c>
      <c r="L142" s="45">
        <v>82.31</v>
      </c>
      <c r="M142" s="45">
        <v>80.77</v>
      </c>
      <c r="N142" s="46">
        <v>79.239999999999995</v>
      </c>
      <c r="O142" s="39"/>
      <c r="P142" s="72"/>
      <c r="Q142" s="72"/>
      <c r="R142" s="72"/>
      <c r="S142" s="72"/>
      <c r="T142" s="72"/>
      <c r="U142" s="72"/>
      <c r="V142" s="72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pans="1:31" s="40" customFormat="1" ht="9" customHeight="1" x14ac:dyDescent="0.2">
      <c r="A143" s="51"/>
      <c r="B143" s="99">
        <v>3500</v>
      </c>
      <c r="C143" s="99">
        <v>3520</v>
      </c>
      <c r="D143" s="93">
        <v>95.38</v>
      </c>
      <c r="E143" s="93">
        <v>93.84</v>
      </c>
      <c r="F143" s="93">
        <v>92.3</v>
      </c>
      <c r="G143" s="93">
        <v>90.76</v>
      </c>
      <c r="H143" s="93">
        <v>89.23</v>
      </c>
      <c r="I143" s="93">
        <v>87.69</v>
      </c>
      <c r="J143" s="93">
        <v>86.15</v>
      </c>
      <c r="K143" s="93">
        <v>84.61</v>
      </c>
      <c r="L143" s="93">
        <v>83.07</v>
      </c>
      <c r="M143" s="93">
        <v>81.53</v>
      </c>
      <c r="N143" s="94">
        <v>80</v>
      </c>
      <c r="O143" s="39"/>
      <c r="P143" s="72"/>
      <c r="Q143" s="72"/>
      <c r="R143" s="72"/>
      <c r="S143" s="72"/>
      <c r="T143" s="72"/>
      <c r="U143" s="72"/>
      <c r="V143" s="72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pans="1:31" s="40" customFormat="1" ht="9" customHeight="1" x14ac:dyDescent="0.2">
      <c r="A144" s="51"/>
      <c r="B144" s="62">
        <v>3520</v>
      </c>
      <c r="C144" s="62">
        <v>3540</v>
      </c>
      <c r="D144" s="45">
        <v>96.14</v>
      </c>
      <c r="E144" s="45">
        <v>94.6</v>
      </c>
      <c r="F144" s="45">
        <v>93.06</v>
      </c>
      <c r="G144" s="45">
        <v>91.52</v>
      </c>
      <c r="H144" s="45">
        <v>89.99</v>
      </c>
      <c r="I144" s="45">
        <v>88.45</v>
      </c>
      <c r="J144" s="45">
        <v>86.91</v>
      </c>
      <c r="K144" s="45">
        <v>85.37</v>
      </c>
      <c r="L144" s="45">
        <v>83.83</v>
      </c>
      <c r="M144" s="45">
        <v>82.29</v>
      </c>
      <c r="N144" s="46">
        <v>80.760000000000005</v>
      </c>
      <c r="O144" s="39"/>
      <c r="P144" s="72"/>
      <c r="Q144" s="72"/>
      <c r="R144" s="72"/>
      <c r="S144" s="72"/>
      <c r="T144" s="72"/>
      <c r="U144" s="72"/>
      <c r="V144" s="72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pans="1:31" s="40" customFormat="1" ht="9" customHeight="1" x14ac:dyDescent="0.2">
      <c r="A145" s="51"/>
      <c r="B145" s="62">
        <v>3540</v>
      </c>
      <c r="C145" s="62">
        <v>3560</v>
      </c>
      <c r="D145" s="45">
        <v>96.9</v>
      </c>
      <c r="E145" s="45">
        <v>95.36</v>
      </c>
      <c r="F145" s="45">
        <v>93.82</v>
      </c>
      <c r="G145" s="45">
        <v>92.28</v>
      </c>
      <c r="H145" s="45">
        <v>90.75</v>
      </c>
      <c r="I145" s="45">
        <v>89.21</v>
      </c>
      <c r="J145" s="45">
        <v>87.67</v>
      </c>
      <c r="K145" s="45">
        <v>86.13</v>
      </c>
      <c r="L145" s="45">
        <v>84.59</v>
      </c>
      <c r="M145" s="45">
        <v>83.05</v>
      </c>
      <c r="N145" s="46">
        <v>81.52</v>
      </c>
      <c r="O145" s="39"/>
      <c r="P145" s="72"/>
      <c r="Q145" s="72"/>
      <c r="R145" s="72"/>
      <c r="S145" s="72"/>
      <c r="T145" s="72"/>
      <c r="U145" s="72"/>
      <c r="V145" s="72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pans="1:31" s="40" customFormat="1" ht="9" customHeight="1" x14ac:dyDescent="0.2">
      <c r="A146" s="51"/>
      <c r="B146" s="62">
        <v>3560</v>
      </c>
      <c r="C146" s="62">
        <v>3580</v>
      </c>
      <c r="D146" s="45">
        <v>97.66</v>
      </c>
      <c r="E146" s="45">
        <v>96.12</v>
      </c>
      <c r="F146" s="45">
        <v>94.58</v>
      </c>
      <c r="G146" s="45">
        <v>93.04</v>
      </c>
      <c r="H146" s="45">
        <v>91.51</v>
      </c>
      <c r="I146" s="45">
        <v>89.97</v>
      </c>
      <c r="J146" s="45">
        <v>88.43</v>
      </c>
      <c r="K146" s="45">
        <v>86.89</v>
      </c>
      <c r="L146" s="45">
        <v>85.35</v>
      </c>
      <c r="M146" s="45">
        <v>83.81</v>
      </c>
      <c r="N146" s="46">
        <v>82.28</v>
      </c>
      <c r="O146" s="39"/>
      <c r="P146" s="72"/>
      <c r="Q146" s="72"/>
      <c r="R146" s="72"/>
      <c r="S146" s="72"/>
      <c r="T146" s="72"/>
      <c r="U146" s="72"/>
      <c r="V146" s="72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pans="1:31" s="40" customFormat="1" ht="9" customHeight="1" x14ac:dyDescent="0.2">
      <c r="A147" s="51"/>
      <c r="B147" s="99">
        <v>3580</v>
      </c>
      <c r="C147" s="99">
        <v>3600</v>
      </c>
      <c r="D147" s="93">
        <v>98.42</v>
      </c>
      <c r="E147" s="93">
        <v>96.88</v>
      </c>
      <c r="F147" s="93">
        <v>95.34</v>
      </c>
      <c r="G147" s="93">
        <v>93.8</v>
      </c>
      <c r="H147" s="93">
        <v>92.27</v>
      </c>
      <c r="I147" s="93">
        <v>90.73</v>
      </c>
      <c r="J147" s="93">
        <v>89.19</v>
      </c>
      <c r="K147" s="93">
        <v>87.65</v>
      </c>
      <c r="L147" s="93">
        <v>86.11</v>
      </c>
      <c r="M147" s="93">
        <v>84.57</v>
      </c>
      <c r="N147" s="94">
        <v>83.04</v>
      </c>
      <c r="O147" s="39"/>
      <c r="P147" s="72"/>
      <c r="Q147" s="72"/>
      <c r="R147" s="72"/>
      <c r="S147" s="72"/>
      <c r="T147" s="72"/>
      <c r="U147" s="72"/>
      <c r="V147" s="72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pans="1:31" s="40" customFormat="1" ht="9" customHeight="1" x14ac:dyDescent="0.2">
      <c r="A148" s="51"/>
      <c r="B148" s="62">
        <v>3600</v>
      </c>
      <c r="C148" s="62">
        <v>3620</v>
      </c>
      <c r="D148" s="45">
        <v>99.18</v>
      </c>
      <c r="E148" s="45">
        <v>97.64</v>
      </c>
      <c r="F148" s="45">
        <v>96.1</v>
      </c>
      <c r="G148" s="45">
        <v>94.56</v>
      </c>
      <c r="H148" s="45">
        <v>93.03</v>
      </c>
      <c r="I148" s="45">
        <v>91.49</v>
      </c>
      <c r="J148" s="45">
        <v>89.95</v>
      </c>
      <c r="K148" s="45">
        <v>88.41</v>
      </c>
      <c r="L148" s="45">
        <v>86.87</v>
      </c>
      <c r="M148" s="45">
        <v>85.33</v>
      </c>
      <c r="N148" s="46">
        <v>83.8</v>
      </c>
      <c r="O148" s="39"/>
      <c r="P148" s="72"/>
      <c r="Q148" s="72"/>
      <c r="R148" s="72"/>
      <c r="S148" s="72"/>
      <c r="T148" s="72"/>
      <c r="U148" s="72"/>
      <c r="V148" s="72"/>
      <c r="W148" s="39"/>
      <c r="X148" s="39"/>
      <c r="Y148" s="39"/>
      <c r="Z148" s="39"/>
      <c r="AA148" s="39"/>
      <c r="AB148" s="39"/>
      <c r="AC148" s="39"/>
      <c r="AD148" s="39"/>
      <c r="AE148" s="39"/>
    </row>
    <row r="149" spans="1:31" s="40" customFormat="1" ht="9" customHeight="1" x14ac:dyDescent="0.2">
      <c r="A149" s="51"/>
      <c r="B149" s="62">
        <v>3620</v>
      </c>
      <c r="C149" s="62">
        <v>3640</v>
      </c>
      <c r="D149" s="45">
        <v>99.94</v>
      </c>
      <c r="E149" s="45">
        <v>98.4</v>
      </c>
      <c r="F149" s="45">
        <v>96.86</v>
      </c>
      <c r="G149" s="45">
        <v>95.32</v>
      </c>
      <c r="H149" s="45">
        <v>93.79</v>
      </c>
      <c r="I149" s="45">
        <v>92.25</v>
      </c>
      <c r="J149" s="45">
        <v>90.71</v>
      </c>
      <c r="K149" s="45">
        <v>89.17</v>
      </c>
      <c r="L149" s="45">
        <v>87.63</v>
      </c>
      <c r="M149" s="45">
        <v>86.09</v>
      </c>
      <c r="N149" s="46">
        <v>84.56</v>
      </c>
      <c r="O149" s="39"/>
      <c r="P149" s="72"/>
      <c r="Q149" s="72"/>
      <c r="R149" s="72"/>
      <c r="S149" s="72"/>
      <c r="T149" s="72"/>
      <c r="U149" s="72"/>
      <c r="V149" s="72"/>
      <c r="W149" s="39"/>
      <c r="X149" s="39"/>
      <c r="Y149" s="39"/>
      <c r="Z149" s="39"/>
      <c r="AA149" s="39"/>
      <c r="AB149" s="39"/>
      <c r="AC149" s="39"/>
      <c r="AD149" s="39"/>
      <c r="AE149" s="39"/>
    </row>
    <row r="150" spans="1:31" s="40" customFormat="1" ht="9" customHeight="1" x14ac:dyDescent="0.2">
      <c r="A150" s="51"/>
      <c r="B150" s="62">
        <v>3640</v>
      </c>
      <c r="C150" s="62">
        <v>3660</v>
      </c>
      <c r="D150" s="45">
        <v>100.7</v>
      </c>
      <c r="E150" s="45">
        <v>99.16</v>
      </c>
      <c r="F150" s="45">
        <v>97.62</v>
      </c>
      <c r="G150" s="45">
        <v>96.08</v>
      </c>
      <c r="H150" s="45">
        <v>94.55</v>
      </c>
      <c r="I150" s="45">
        <v>93.01</v>
      </c>
      <c r="J150" s="45">
        <v>91.47</v>
      </c>
      <c r="K150" s="45">
        <v>89.93</v>
      </c>
      <c r="L150" s="45">
        <v>88.39</v>
      </c>
      <c r="M150" s="45">
        <v>86.85</v>
      </c>
      <c r="N150" s="46">
        <v>85.32</v>
      </c>
      <c r="O150" s="39"/>
      <c r="P150" s="72"/>
      <c r="Q150" s="72"/>
      <c r="R150" s="72"/>
      <c r="S150" s="72"/>
      <c r="T150" s="72"/>
      <c r="U150" s="72"/>
      <c r="V150" s="72"/>
      <c r="W150" s="39"/>
      <c r="X150" s="39"/>
      <c r="Y150" s="39"/>
      <c r="Z150" s="39"/>
      <c r="AA150" s="39"/>
      <c r="AB150" s="39"/>
      <c r="AC150" s="39"/>
      <c r="AD150" s="39"/>
      <c r="AE150" s="39"/>
    </row>
    <row r="151" spans="1:31" s="40" customFormat="1" ht="9" customHeight="1" x14ac:dyDescent="0.2">
      <c r="A151" s="51"/>
      <c r="B151" s="99">
        <v>3660</v>
      </c>
      <c r="C151" s="99">
        <v>3680</v>
      </c>
      <c r="D151" s="93">
        <v>101.46</v>
      </c>
      <c r="E151" s="93">
        <v>99.92</v>
      </c>
      <c r="F151" s="93">
        <v>98.38</v>
      </c>
      <c r="G151" s="93">
        <v>96.84</v>
      </c>
      <c r="H151" s="93">
        <v>95.31</v>
      </c>
      <c r="I151" s="93">
        <v>93.77</v>
      </c>
      <c r="J151" s="93">
        <v>92.23</v>
      </c>
      <c r="K151" s="93">
        <v>90.69</v>
      </c>
      <c r="L151" s="93">
        <v>89.15</v>
      </c>
      <c r="M151" s="93">
        <v>87.61</v>
      </c>
      <c r="N151" s="94">
        <v>86.08</v>
      </c>
      <c r="O151" s="39"/>
      <c r="P151" s="72"/>
      <c r="Q151" s="72"/>
      <c r="R151" s="72"/>
      <c r="S151" s="72"/>
      <c r="T151" s="72"/>
      <c r="U151" s="72"/>
      <c r="V151" s="72"/>
      <c r="W151" s="39"/>
      <c r="X151" s="39"/>
      <c r="Y151" s="39"/>
      <c r="Z151" s="39"/>
      <c r="AA151" s="39"/>
      <c r="AB151" s="39"/>
      <c r="AC151" s="39"/>
      <c r="AD151" s="39"/>
      <c r="AE151" s="39"/>
    </row>
    <row r="152" spans="1:31" s="40" customFormat="1" ht="9" customHeight="1" x14ac:dyDescent="0.2">
      <c r="A152" s="51"/>
      <c r="B152" s="62">
        <v>3680</v>
      </c>
      <c r="C152" s="62">
        <v>3700</v>
      </c>
      <c r="D152" s="45">
        <v>102.22</v>
      </c>
      <c r="E152" s="45">
        <v>100.68</v>
      </c>
      <c r="F152" s="45">
        <v>99.14</v>
      </c>
      <c r="G152" s="45">
        <v>97.6</v>
      </c>
      <c r="H152" s="45">
        <v>96.07</v>
      </c>
      <c r="I152" s="45">
        <v>94.53</v>
      </c>
      <c r="J152" s="45">
        <v>92.99</v>
      </c>
      <c r="K152" s="45">
        <v>91.45</v>
      </c>
      <c r="L152" s="45">
        <v>89.91</v>
      </c>
      <c r="M152" s="45">
        <v>88.37</v>
      </c>
      <c r="N152" s="46">
        <v>86.84</v>
      </c>
      <c r="O152" s="39"/>
      <c r="P152" s="72"/>
      <c r="Q152" s="72"/>
      <c r="R152" s="72"/>
      <c r="S152" s="72"/>
      <c r="T152" s="72"/>
      <c r="U152" s="72"/>
      <c r="V152" s="72"/>
      <c r="W152" s="39"/>
      <c r="X152" s="39"/>
      <c r="Y152" s="39"/>
      <c r="Z152" s="39"/>
      <c r="AA152" s="39"/>
      <c r="AB152" s="39"/>
      <c r="AC152" s="39"/>
      <c r="AD152" s="39"/>
      <c r="AE152" s="39"/>
    </row>
    <row r="153" spans="1:31" s="40" customFormat="1" ht="9" customHeight="1" x14ac:dyDescent="0.2">
      <c r="A153" s="51"/>
      <c r="B153" s="62">
        <v>3700</v>
      </c>
      <c r="C153" s="62">
        <v>3720</v>
      </c>
      <c r="D153" s="45">
        <v>102.98</v>
      </c>
      <c r="E153" s="45">
        <v>101.44</v>
      </c>
      <c r="F153" s="45">
        <v>99.9</v>
      </c>
      <c r="G153" s="45">
        <v>98.36</v>
      </c>
      <c r="H153" s="45">
        <v>96.83</v>
      </c>
      <c r="I153" s="45">
        <v>95.29</v>
      </c>
      <c r="J153" s="45">
        <v>93.75</v>
      </c>
      <c r="K153" s="45">
        <v>92.21</v>
      </c>
      <c r="L153" s="45">
        <v>90.67</v>
      </c>
      <c r="M153" s="45">
        <v>89.13</v>
      </c>
      <c r="N153" s="46">
        <v>87.6</v>
      </c>
      <c r="O153" s="39"/>
      <c r="P153" s="72"/>
      <c r="Q153" s="72"/>
      <c r="R153" s="72"/>
      <c r="S153" s="72"/>
      <c r="T153" s="72"/>
      <c r="U153" s="72"/>
      <c r="V153" s="72"/>
      <c r="W153" s="39"/>
      <c r="X153" s="39"/>
      <c r="Y153" s="39"/>
      <c r="Z153" s="39"/>
      <c r="AA153" s="39"/>
      <c r="AB153" s="39"/>
      <c r="AC153" s="39"/>
      <c r="AD153" s="39"/>
      <c r="AE153" s="39"/>
    </row>
    <row r="154" spans="1:31" s="40" customFormat="1" ht="9" customHeight="1" x14ac:dyDescent="0.2">
      <c r="A154" s="51"/>
      <c r="B154" s="62">
        <v>3720</v>
      </c>
      <c r="C154" s="62">
        <v>3740</v>
      </c>
      <c r="D154" s="45">
        <v>103.74</v>
      </c>
      <c r="E154" s="45">
        <v>102.2</v>
      </c>
      <c r="F154" s="45">
        <v>100.66</v>
      </c>
      <c r="G154" s="45">
        <v>99.12</v>
      </c>
      <c r="H154" s="45">
        <v>97.59</v>
      </c>
      <c r="I154" s="45">
        <v>96.05</v>
      </c>
      <c r="J154" s="45">
        <v>94.51</v>
      </c>
      <c r="K154" s="45">
        <v>92.97</v>
      </c>
      <c r="L154" s="45">
        <v>91.43</v>
      </c>
      <c r="M154" s="45">
        <v>89.89</v>
      </c>
      <c r="N154" s="46">
        <v>88.36</v>
      </c>
      <c r="O154" s="39"/>
      <c r="P154" s="72"/>
      <c r="Q154" s="72"/>
      <c r="R154" s="72"/>
      <c r="S154" s="72"/>
      <c r="T154" s="72"/>
      <c r="U154" s="72"/>
      <c r="V154" s="72"/>
      <c r="W154" s="39"/>
      <c r="X154" s="39"/>
      <c r="Y154" s="39"/>
      <c r="Z154" s="39"/>
      <c r="AA154" s="39"/>
      <c r="AB154" s="39"/>
      <c r="AC154" s="39"/>
      <c r="AD154" s="39"/>
      <c r="AE154" s="39"/>
    </row>
    <row r="155" spans="1:31" s="40" customFormat="1" ht="9" customHeight="1" x14ac:dyDescent="0.2">
      <c r="A155" s="51"/>
      <c r="B155" s="99">
        <v>3740</v>
      </c>
      <c r="C155" s="99">
        <v>3760</v>
      </c>
      <c r="D155" s="93">
        <v>104.5</v>
      </c>
      <c r="E155" s="93">
        <v>102.96</v>
      </c>
      <c r="F155" s="93">
        <v>101.42</v>
      </c>
      <c r="G155" s="93">
        <v>99.88</v>
      </c>
      <c r="H155" s="93">
        <v>98.35</v>
      </c>
      <c r="I155" s="93">
        <v>96.81</v>
      </c>
      <c r="J155" s="93">
        <v>95.27</v>
      </c>
      <c r="K155" s="93">
        <v>93.73</v>
      </c>
      <c r="L155" s="93">
        <v>92.19</v>
      </c>
      <c r="M155" s="93">
        <v>90.65</v>
      </c>
      <c r="N155" s="94">
        <v>89.12</v>
      </c>
      <c r="O155" s="39"/>
      <c r="P155" s="72"/>
      <c r="Q155" s="72"/>
      <c r="R155" s="72"/>
      <c r="S155" s="72"/>
      <c r="T155" s="72"/>
      <c r="U155" s="72"/>
      <c r="V155" s="72"/>
      <c r="W155" s="39"/>
      <c r="X155" s="39"/>
      <c r="Y155" s="39"/>
      <c r="Z155" s="39"/>
      <c r="AA155" s="39"/>
      <c r="AB155" s="39"/>
      <c r="AC155" s="39"/>
      <c r="AD155" s="39"/>
      <c r="AE155" s="39"/>
    </row>
    <row r="156" spans="1:31" s="40" customFormat="1" ht="9" customHeight="1" x14ac:dyDescent="0.2">
      <c r="A156" s="51"/>
      <c r="B156" s="62">
        <v>3760</v>
      </c>
      <c r="C156" s="62">
        <v>3780</v>
      </c>
      <c r="D156" s="45">
        <v>105.26</v>
      </c>
      <c r="E156" s="45">
        <v>103.72</v>
      </c>
      <c r="F156" s="45">
        <v>102.18</v>
      </c>
      <c r="G156" s="45">
        <v>100.64</v>
      </c>
      <c r="H156" s="45">
        <v>99.11</v>
      </c>
      <c r="I156" s="45">
        <v>97.57</v>
      </c>
      <c r="J156" s="45">
        <v>96.03</v>
      </c>
      <c r="K156" s="45">
        <v>94.49</v>
      </c>
      <c r="L156" s="45">
        <v>92.95</v>
      </c>
      <c r="M156" s="45">
        <v>91.41</v>
      </c>
      <c r="N156" s="46">
        <v>89.88</v>
      </c>
      <c r="O156" s="39"/>
      <c r="P156" s="72"/>
      <c r="Q156" s="72"/>
      <c r="R156" s="72"/>
      <c r="S156" s="72"/>
      <c r="T156" s="72"/>
      <c r="U156" s="72"/>
      <c r="V156" s="72"/>
      <c r="W156" s="39"/>
      <c r="X156" s="39"/>
      <c r="Y156" s="39"/>
      <c r="Z156" s="39"/>
      <c r="AA156" s="39"/>
      <c r="AB156" s="39"/>
      <c r="AC156" s="39"/>
      <c r="AD156" s="39"/>
      <c r="AE156" s="39"/>
    </row>
    <row r="157" spans="1:31" s="40" customFormat="1" ht="9" customHeight="1" x14ac:dyDescent="0.2">
      <c r="A157" s="51"/>
      <c r="B157" s="62">
        <v>3780</v>
      </c>
      <c r="C157" s="62">
        <v>3800</v>
      </c>
      <c r="D157" s="45">
        <v>106.02</v>
      </c>
      <c r="E157" s="45">
        <v>104.48</v>
      </c>
      <c r="F157" s="45">
        <v>102.94</v>
      </c>
      <c r="G157" s="45">
        <v>101.4</v>
      </c>
      <c r="H157" s="45">
        <v>99.87</v>
      </c>
      <c r="I157" s="45">
        <v>98.33</v>
      </c>
      <c r="J157" s="45">
        <v>96.79</v>
      </c>
      <c r="K157" s="45">
        <v>95.25</v>
      </c>
      <c r="L157" s="45">
        <v>93.71</v>
      </c>
      <c r="M157" s="45">
        <v>92.17</v>
      </c>
      <c r="N157" s="46">
        <v>90.64</v>
      </c>
      <c r="O157" s="39"/>
      <c r="P157" s="72"/>
      <c r="Q157" s="72"/>
      <c r="R157" s="72"/>
      <c r="S157" s="72"/>
      <c r="T157" s="72"/>
      <c r="U157" s="72"/>
      <c r="V157" s="72"/>
      <c r="W157" s="39"/>
      <c r="X157" s="39"/>
      <c r="Y157" s="39"/>
      <c r="Z157" s="39"/>
      <c r="AA157" s="39"/>
      <c r="AB157" s="39"/>
      <c r="AC157" s="39"/>
      <c r="AD157" s="39"/>
      <c r="AE157" s="39"/>
    </row>
    <row r="158" spans="1:31" s="40" customFormat="1" ht="9" customHeight="1" x14ac:dyDescent="0.2">
      <c r="A158" s="51"/>
      <c r="B158" s="62">
        <v>3800</v>
      </c>
      <c r="C158" s="62">
        <v>3820</v>
      </c>
      <c r="D158" s="45">
        <v>106.78</v>
      </c>
      <c r="E158" s="45">
        <v>105.24</v>
      </c>
      <c r="F158" s="45">
        <v>103.7</v>
      </c>
      <c r="G158" s="45">
        <v>102.16</v>
      </c>
      <c r="H158" s="45">
        <v>100.63</v>
      </c>
      <c r="I158" s="45">
        <v>99.09</v>
      </c>
      <c r="J158" s="45">
        <v>97.55</v>
      </c>
      <c r="K158" s="45">
        <v>96.01</v>
      </c>
      <c r="L158" s="45">
        <v>94.47</v>
      </c>
      <c r="M158" s="45">
        <v>92.93</v>
      </c>
      <c r="N158" s="46">
        <v>91.4</v>
      </c>
      <c r="O158" s="39"/>
      <c r="P158" s="72"/>
      <c r="Q158" s="72"/>
      <c r="R158" s="72"/>
      <c r="S158" s="72"/>
      <c r="T158" s="72"/>
      <c r="U158" s="72"/>
      <c r="V158" s="72"/>
      <c r="W158" s="39"/>
      <c r="X158" s="39"/>
      <c r="Y158" s="39"/>
      <c r="Z158" s="39"/>
      <c r="AA158" s="39"/>
      <c r="AB158" s="39"/>
      <c r="AC158" s="39"/>
      <c r="AD158" s="39"/>
      <c r="AE158" s="39"/>
    </row>
    <row r="159" spans="1:31" s="40" customFormat="1" ht="9" customHeight="1" x14ac:dyDescent="0.2">
      <c r="A159" s="51"/>
      <c r="B159" s="99">
        <v>3820</v>
      </c>
      <c r="C159" s="99">
        <v>3840</v>
      </c>
      <c r="D159" s="93">
        <v>107.54</v>
      </c>
      <c r="E159" s="93">
        <v>106</v>
      </c>
      <c r="F159" s="93">
        <v>104.46</v>
      </c>
      <c r="G159" s="93">
        <v>102.92</v>
      </c>
      <c r="H159" s="93">
        <v>101.39</v>
      </c>
      <c r="I159" s="93">
        <v>99.85</v>
      </c>
      <c r="J159" s="93">
        <v>98.31</v>
      </c>
      <c r="K159" s="93">
        <v>96.77</v>
      </c>
      <c r="L159" s="93">
        <v>95.23</v>
      </c>
      <c r="M159" s="93">
        <v>93.69</v>
      </c>
      <c r="N159" s="94">
        <v>92.16</v>
      </c>
      <c r="O159" s="39"/>
      <c r="P159" s="72"/>
      <c r="Q159" s="72"/>
      <c r="R159" s="72"/>
      <c r="S159" s="72"/>
      <c r="T159" s="72"/>
      <c r="U159" s="72"/>
      <c r="V159" s="72"/>
      <c r="W159" s="39"/>
      <c r="X159" s="39"/>
      <c r="Y159" s="39"/>
      <c r="Z159" s="39"/>
      <c r="AA159" s="39"/>
      <c r="AB159" s="39"/>
      <c r="AC159" s="39"/>
      <c r="AD159" s="39"/>
      <c r="AE159" s="39"/>
    </row>
    <row r="160" spans="1:31" s="40" customFormat="1" ht="9" customHeight="1" x14ac:dyDescent="0.2">
      <c r="A160" s="51"/>
      <c r="B160" s="62">
        <v>3840</v>
      </c>
      <c r="C160" s="62">
        <v>3860</v>
      </c>
      <c r="D160" s="45">
        <v>108.3</v>
      </c>
      <c r="E160" s="45">
        <v>106.76</v>
      </c>
      <c r="F160" s="45">
        <v>105.22</v>
      </c>
      <c r="G160" s="45">
        <v>103.68</v>
      </c>
      <c r="H160" s="45">
        <v>102.15</v>
      </c>
      <c r="I160" s="45">
        <v>100.61</v>
      </c>
      <c r="J160" s="45">
        <v>99.07</v>
      </c>
      <c r="K160" s="45">
        <v>97.53</v>
      </c>
      <c r="L160" s="45">
        <v>95.99</v>
      </c>
      <c r="M160" s="45">
        <v>94.45</v>
      </c>
      <c r="N160" s="46">
        <v>92.92</v>
      </c>
      <c r="O160" s="39"/>
      <c r="P160" s="72"/>
      <c r="Q160" s="72"/>
      <c r="R160" s="72"/>
      <c r="S160" s="72"/>
      <c r="T160" s="72"/>
      <c r="U160" s="72"/>
      <c r="V160" s="72"/>
      <c r="W160" s="39"/>
      <c r="X160" s="39"/>
      <c r="Y160" s="39"/>
      <c r="Z160" s="39"/>
      <c r="AA160" s="39"/>
      <c r="AB160" s="39"/>
      <c r="AC160" s="39"/>
      <c r="AD160" s="39"/>
      <c r="AE160" s="39"/>
    </row>
    <row r="161" spans="1:31" s="40" customFormat="1" ht="9" customHeight="1" x14ac:dyDescent="0.2">
      <c r="A161" s="51"/>
      <c r="B161" s="62">
        <v>3860</v>
      </c>
      <c r="C161" s="62">
        <v>3880</v>
      </c>
      <c r="D161" s="45">
        <v>109.06</v>
      </c>
      <c r="E161" s="45">
        <v>107.52</v>
      </c>
      <c r="F161" s="45">
        <v>105.98</v>
      </c>
      <c r="G161" s="45">
        <v>104.44</v>
      </c>
      <c r="H161" s="45">
        <v>102.91</v>
      </c>
      <c r="I161" s="45">
        <v>101.37</v>
      </c>
      <c r="J161" s="45">
        <v>99.83</v>
      </c>
      <c r="K161" s="45">
        <v>98.29</v>
      </c>
      <c r="L161" s="45">
        <v>96.75</v>
      </c>
      <c r="M161" s="45">
        <v>95.21</v>
      </c>
      <c r="N161" s="46">
        <v>93.68</v>
      </c>
      <c r="O161" s="39"/>
      <c r="P161" s="72"/>
      <c r="Q161" s="72"/>
      <c r="R161" s="72"/>
      <c r="S161" s="72"/>
      <c r="T161" s="72"/>
      <c r="U161" s="72"/>
      <c r="V161" s="72"/>
      <c r="W161" s="39"/>
      <c r="X161" s="39"/>
      <c r="Y161" s="39"/>
      <c r="Z161" s="39"/>
      <c r="AA161" s="39"/>
      <c r="AB161" s="39"/>
      <c r="AC161" s="39"/>
      <c r="AD161" s="39"/>
      <c r="AE161" s="39"/>
    </row>
    <row r="162" spans="1:31" s="40" customFormat="1" ht="9" customHeight="1" x14ac:dyDescent="0.2">
      <c r="A162" s="51"/>
      <c r="B162" s="62">
        <v>3880</v>
      </c>
      <c r="C162" s="62">
        <v>3900</v>
      </c>
      <c r="D162" s="45">
        <v>109.82</v>
      </c>
      <c r="E162" s="45">
        <v>108.28</v>
      </c>
      <c r="F162" s="45">
        <v>106.74</v>
      </c>
      <c r="G162" s="45">
        <v>105.2</v>
      </c>
      <c r="H162" s="45">
        <v>103.67</v>
      </c>
      <c r="I162" s="45">
        <v>102.13</v>
      </c>
      <c r="J162" s="45">
        <v>100.59</v>
      </c>
      <c r="K162" s="45">
        <v>99.05</v>
      </c>
      <c r="L162" s="45">
        <v>97.51</v>
      </c>
      <c r="M162" s="45">
        <v>95.97</v>
      </c>
      <c r="N162" s="46">
        <v>94.44</v>
      </c>
      <c r="O162" s="39"/>
      <c r="P162" s="72"/>
      <c r="Q162" s="72"/>
      <c r="R162" s="72"/>
      <c r="S162" s="72"/>
      <c r="T162" s="72"/>
      <c r="U162" s="72"/>
      <c r="V162" s="72"/>
      <c r="W162" s="39"/>
      <c r="X162" s="39"/>
      <c r="Y162" s="39"/>
      <c r="Z162" s="39"/>
      <c r="AA162" s="39"/>
      <c r="AB162" s="39"/>
      <c r="AC162" s="39"/>
      <c r="AD162" s="39"/>
      <c r="AE162" s="39"/>
    </row>
    <row r="163" spans="1:31" s="40" customFormat="1" ht="9" customHeight="1" x14ac:dyDescent="0.2">
      <c r="A163" s="51"/>
      <c r="B163" s="99">
        <v>3900</v>
      </c>
      <c r="C163" s="99">
        <v>3920</v>
      </c>
      <c r="D163" s="93">
        <v>110.58</v>
      </c>
      <c r="E163" s="93">
        <v>109.04</v>
      </c>
      <c r="F163" s="93">
        <v>107.5</v>
      </c>
      <c r="G163" s="93">
        <v>105.96</v>
      </c>
      <c r="H163" s="93">
        <v>104.43</v>
      </c>
      <c r="I163" s="93">
        <v>102.89</v>
      </c>
      <c r="J163" s="93">
        <v>101.35</v>
      </c>
      <c r="K163" s="93">
        <v>99.81</v>
      </c>
      <c r="L163" s="93">
        <v>98.27</v>
      </c>
      <c r="M163" s="93">
        <v>96.73</v>
      </c>
      <c r="N163" s="94">
        <v>95.2</v>
      </c>
      <c r="O163" s="39"/>
      <c r="P163" s="72"/>
      <c r="Q163" s="72"/>
      <c r="R163" s="72"/>
      <c r="S163" s="72"/>
      <c r="T163" s="72"/>
      <c r="U163" s="72"/>
      <c r="V163" s="72"/>
      <c r="W163" s="39"/>
      <c r="X163" s="39"/>
      <c r="Y163" s="39"/>
      <c r="Z163" s="39"/>
      <c r="AA163" s="39"/>
      <c r="AB163" s="39"/>
      <c r="AC163" s="39"/>
      <c r="AD163" s="39"/>
      <c r="AE163" s="39"/>
    </row>
    <row r="164" spans="1:31" s="40" customFormat="1" ht="9" customHeight="1" x14ac:dyDescent="0.2">
      <c r="A164" s="51"/>
      <c r="B164" s="62">
        <v>3920</v>
      </c>
      <c r="C164" s="62">
        <v>3940</v>
      </c>
      <c r="D164" s="45">
        <v>111.34</v>
      </c>
      <c r="E164" s="45">
        <v>109.8</v>
      </c>
      <c r="F164" s="45">
        <v>108.26</v>
      </c>
      <c r="G164" s="45">
        <v>106.72</v>
      </c>
      <c r="H164" s="45">
        <v>105.19</v>
      </c>
      <c r="I164" s="45">
        <v>103.65</v>
      </c>
      <c r="J164" s="45">
        <v>102.11</v>
      </c>
      <c r="K164" s="45">
        <v>100.57</v>
      </c>
      <c r="L164" s="45">
        <v>99.03</v>
      </c>
      <c r="M164" s="45">
        <v>97.49</v>
      </c>
      <c r="N164" s="46">
        <v>95.96</v>
      </c>
      <c r="O164" s="39"/>
      <c r="P164" s="72"/>
      <c r="Q164" s="72"/>
      <c r="R164" s="72"/>
      <c r="S164" s="72"/>
      <c r="T164" s="72"/>
      <c r="U164" s="72"/>
      <c r="V164" s="72"/>
      <c r="W164" s="39"/>
      <c r="X164" s="39"/>
      <c r="Y164" s="39"/>
      <c r="Z164" s="39"/>
      <c r="AA164" s="39"/>
      <c r="AB164" s="39"/>
      <c r="AC164" s="39"/>
      <c r="AD164" s="39"/>
      <c r="AE164" s="39"/>
    </row>
    <row r="165" spans="1:31" s="40" customFormat="1" ht="9" customHeight="1" x14ac:dyDescent="0.2">
      <c r="A165" s="51"/>
      <c r="B165" s="62">
        <v>3940</v>
      </c>
      <c r="C165" s="62">
        <v>3960</v>
      </c>
      <c r="D165" s="45">
        <v>112.1</v>
      </c>
      <c r="E165" s="45">
        <v>110.56</v>
      </c>
      <c r="F165" s="45">
        <v>109.02</v>
      </c>
      <c r="G165" s="45">
        <v>107.48</v>
      </c>
      <c r="H165" s="45">
        <v>105.95</v>
      </c>
      <c r="I165" s="45">
        <v>104.41</v>
      </c>
      <c r="J165" s="45">
        <v>102.87</v>
      </c>
      <c r="K165" s="45">
        <v>101.33</v>
      </c>
      <c r="L165" s="45">
        <v>99.79</v>
      </c>
      <c r="M165" s="45">
        <v>98.25</v>
      </c>
      <c r="N165" s="46">
        <v>96.72</v>
      </c>
      <c r="O165" s="39"/>
      <c r="P165" s="72"/>
      <c r="Q165" s="72"/>
      <c r="R165" s="72"/>
      <c r="S165" s="72"/>
      <c r="T165" s="72"/>
      <c r="U165" s="72"/>
      <c r="V165" s="72"/>
      <c r="W165" s="39"/>
      <c r="X165" s="39"/>
      <c r="Y165" s="39"/>
      <c r="Z165" s="39"/>
      <c r="AA165" s="39"/>
      <c r="AB165" s="39"/>
      <c r="AC165" s="39"/>
      <c r="AD165" s="39"/>
      <c r="AE165" s="39"/>
    </row>
    <row r="166" spans="1:31" s="40" customFormat="1" ht="9" customHeight="1" x14ac:dyDescent="0.2">
      <c r="A166" s="51"/>
      <c r="B166" s="62">
        <v>3960</v>
      </c>
      <c r="C166" s="62">
        <v>3980</v>
      </c>
      <c r="D166" s="45">
        <v>112.86</v>
      </c>
      <c r="E166" s="45">
        <v>111.32</v>
      </c>
      <c r="F166" s="45">
        <v>109.78</v>
      </c>
      <c r="G166" s="45">
        <v>108.24</v>
      </c>
      <c r="H166" s="45">
        <v>106.71</v>
      </c>
      <c r="I166" s="45">
        <v>105.17</v>
      </c>
      <c r="J166" s="45">
        <v>103.63</v>
      </c>
      <c r="K166" s="45">
        <v>102.09</v>
      </c>
      <c r="L166" s="45">
        <v>100.55</v>
      </c>
      <c r="M166" s="45">
        <v>99.01</v>
      </c>
      <c r="N166" s="46">
        <v>97.48</v>
      </c>
      <c r="O166" s="39"/>
      <c r="P166" s="72"/>
      <c r="Q166" s="72"/>
      <c r="R166" s="72"/>
      <c r="S166" s="72"/>
      <c r="T166" s="72"/>
      <c r="U166" s="72"/>
      <c r="V166" s="72"/>
      <c r="W166" s="39"/>
      <c r="X166" s="39"/>
      <c r="Y166" s="39"/>
      <c r="Z166" s="39"/>
      <c r="AA166" s="39"/>
      <c r="AB166" s="39"/>
      <c r="AC166" s="39"/>
      <c r="AD166" s="39"/>
      <c r="AE166" s="39"/>
    </row>
    <row r="167" spans="1:31" s="40" customFormat="1" ht="9" customHeight="1" x14ac:dyDescent="0.2">
      <c r="A167" s="51"/>
      <c r="B167" s="99">
        <v>3980</v>
      </c>
      <c r="C167" s="99">
        <v>4000</v>
      </c>
      <c r="D167" s="93">
        <v>113.62</v>
      </c>
      <c r="E167" s="93">
        <v>112.08</v>
      </c>
      <c r="F167" s="93">
        <v>110.54</v>
      </c>
      <c r="G167" s="93">
        <v>109</v>
      </c>
      <c r="H167" s="93">
        <v>107.47</v>
      </c>
      <c r="I167" s="93">
        <v>105.93</v>
      </c>
      <c r="J167" s="93">
        <v>104.39</v>
      </c>
      <c r="K167" s="93">
        <v>102.85</v>
      </c>
      <c r="L167" s="93">
        <v>101.31</v>
      </c>
      <c r="M167" s="93">
        <v>99.77</v>
      </c>
      <c r="N167" s="94">
        <v>98.24</v>
      </c>
      <c r="O167" s="39"/>
      <c r="P167" s="72"/>
      <c r="Q167" s="72"/>
      <c r="R167" s="72"/>
      <c r="S167" s="72"/>
      <c r="T167" s="72"/>
      <c r="U167" s="72"/>
      <c r="V167" s="72"/>
      <c r="W167" s="39"/>
      <c r="X167" s="39"/>
      <c r="Y167" s="39"/>
      <c r="Z167" s="39"/>
      <c r="AA167" s="39"/>
      <c r="AB167" s="39"/>
      <c r="AC167" s="39"/>
      <c r="AD167" s="39"/>
      <c r="AE167" s="39"/>
    </row>
    <row r="168" spans="1:31" s="72" customFormat="1" ht="9" customHeight="1" x14ac:dyDescent="0.2">
      <c r="A168" s="129"/>
      <c r="B168" s="126"/>
      <c r="C168" s="126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</row>
    <row r="169" spans="1:31" s="72" customFormat="1" ht="9" customHeight="1" x14ac:dyDescent="0.2">
      <c r="A169" s="129"/>
      <c r="B169" s="126"/>
      <c r="C169" s="126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</row>
    <row r="170" spans="1:31" s="72" customFormat="1" ht="9" customHeight="1" x14ac:dyDescent="0.2">
      <c r="A170" s="129"/>
      <c r="B170" s="126"/>
      <c r="C170" s="126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</row>
    <row r="171" spans="1:31" s="39" customFormat="1" ht="9" customHeight="1" x14ac:dyDescent="0.2">
      <c r="A171" s="48"/>
      <c r="B171" s="100"/>
      <c r="C171" s="100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P171" s="72"/>
      <c r="Q171" s="72"/>
      <c r="R171" s="72"/>
      <c r="S171" s="72"/>
      <c r="T171" s="72"/>
      <c r="U171" s="72"/>
      <c r="V171" s="72"/>
    </row>
    <row r="172" spans="1:31" s="39" customFormat="1" ht="14.25" customHeight="1" x14ac:dyDescent="0.2">
      <c r="A172" s="48"/>
      <c r="B172" s="76" t="s">
        <v>62</v>
      </c>
      <c r="C172" s="100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P172" s="72"/>
      <c r="Q172" s="72"/>
      <c r="R172" s="72"/>
      <c r="S172" s="72"/>
      <c r="T172" s="72"/>
      <c r="U172" s="72"/>
      <c r="V172" s="72"/>
    </row>
    <row r="173" spans="1:31" s="8" customFormat="1" ht="13.5" customHeight="1" x14ac:dyDescent="0.25">
      <c r="A173" s="48"/>
      <c r="B173" s="76" t="s">
        <v>64</v>
      </c>
      <c r="C173" s="7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P173" s="71"/>
      <c r="Q173" s="71"/>
      <c r="R173" s="71"/>
      <c r="S173" s="71"/>
      <c r="T173" s="71"/>
      <c r="U173" s="71"/>
      <c r="V173" s="71"/>
    </row>
    <row r="174" spans="1:31" s="8" customFormat="1" ht="5.25" customHeight="1" x14ac:dyDescent="0.25">
      <c r="A174" s="48"/>
      <c r="B174" s="76"/>
      <c r="C174" s="7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P174" s="71"/>
      <c r="Q174" s="71"/>
      <c r="R174" s="71"/>
      <c r="S174" s="71"/>
      <c r="T174" s="71"/>
      <c r="U174" s="71"/>
      <c r="V174" s="71"/>
    </row>
    <row r="175" spans="1:31" s="8" customFormat="1" ht="15.75" customHeight="1" x14ac:dyDescent="0.25">
      <c r="A175" s="48"/>
      <c r="B175" s="79" t="s">
        <v>29</v>
      </c>
      <c r="C175" s="80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P175" s="71"/>
      <c r="Q175" s="71"/>
      <c r="R175" s="71"/>
      <c r="S175" s="71"/>
      <c r="T175" s="71"/>
      <c r="U175" s="71"/>
      <c r="V175" s="71"/>
    </row>
    <row r="176" spans="1:31" s="8" customFormat="1" ht="15.75" customHeight="1" x14ac:dyDescent="0.25">
      <c r="A176" s="48"/>
      <c r="B176" s="79" t="s">
        <v>19</v>
      </c>
      <c r="C176" s="80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P176" s="71"/>
      <c r="Q176" s="71"/>
      <c r="R176" s="71"/>
      <c r="S176" s="71"/>
      <c r="T176" s="71"/>
      <c r="U176" s="71"/>
      <c r="V176" s="71"/>
    </row>
    <row r="177" spans="1:22" s="8" customFormat="1" ht="12" customHeight="1" x14ac:dyDescent="0.25">
      <c r="A177" s="48"/>
      <c r="B177" s="79" t="s">
        <v>53</v>
      </c>
      <c r="C177" s="80"/>
      <c r="D177" s="77"/>
      <c r="E177" s="77"/>
      <c r="F177" s="77"/>
      <c r="G177" s="112">
        <f>(5000-3990) *0.038+G167</f>
        <v>147.38</v>
      </c>
      <c r="H177" s="77"/>
      <c r="I177" s="77"/>
      <c r="J177" s="77"/>
      <c r="K177" s="77"/>
      <c r="L177" s="77"/>
      <c r="M177" s="77"/>
      <c r="N177" s="77"/>
      <c r="P177" s="71"/>
      <c r="Q177" s="71"/>
      <c r="R177" s="71"/>
      <c r="S177" s="71"/>
      <c r="T177" s="71"/>
      <c r="U177" s="71"/>
      <c r="V177" s="71"/>
    </row>
    <row r="178" spans="1:22" s="8" customFormat="1" ht="8.25" customHeight="1" x14ac:dyDescent="0.25">
      <c r="A178" s="48"/>
      <c r="B178" s="120"/>
      <c r="C178" s="120"/>
      <c r="D178" s="117"/>
      <c r="E178" s="117"/>
      <c r="F178" s="117"/>
      <c r="G178" s="117"/>
      <c r="H178" s="77"/>
      <c r="I178" s="77"/>
      <c r="J178" s="77"/>
      <c r="K178" s="77"/>
      <c r="L178" s="77"/>
      <c r="M178" s="77"/>
      <c r="N178" s="77"/>
      <c r="P178" s="71"/>
      <c r="Q178" s="71"/>
      <c r="R178" s="71"/>
      <c r="S178" s="71"/>
      <c r="T178" s="71"/>
      <c r="U178" s="71"/>
      <c r="V178" s="71"/>
    </row>
    <row r="179" spans="1:22" s="8" customFormat="1" ht="8.25" customHeight="1" x14ac:dyDescent="0.25">
      <c r="A179" s="48"/>
      <c r="B179" s="80"/>
      <c r="C179" s="80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P179" s="71"/>
      <c r="Q179" s="71"/>
      <c r="R179" s="71"/>
      <c r="S179" s="71"/>
      <c r="T179" s="71"/>
      <c r="U179" s="71"/>
      <c r="V179" s="71"/>
    </row>
    <row r="180" spans="1:22" s="8" customFormat="1" ht="8.25" customHeight="1" x14ac:dyDescent="0.25">
      <c r="A180" s="48"/>
      <c r="B180" s="80"/>
      <c r="C180" s="80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P180" s="71"/>
      <c r="Q180" s="71"/>
      <c r="R180" s="71"/>
      <c r="S180" s="71"/>
      <c r="T180" s="71"/>
      <c r="U180" s="71"/>
      <c r="V180" s="71"/>
    </row>
    <row r="181" spans="1:22" s="8" customFormat="1" x14ac:dyDescent="0.25">
      <c r="A181" s="25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8"/>
      <c r="M181" s="78"/>
      <c r="N181" s="78"/>
    </row>
    <row r="182" spans="1:22" s="8" customFormat="1" x14ac:dyDescent="0.25">
      <c r="A182" s="25"/>
      <c r="B182" s="7"/>
      <c r="C182" s="7"/>
      <c r="D182" s="7"/>
      <c r="E182" s="7"/>
      <c r="F182" s="7"/>
      <c r="G182" s="7"/>
      <c r="H182" s="7"/>
      <c r="I182" s="7"/>
      <c r="J182" s="7"/>
      <c r="K182" s="7"/>
    </row>
    <row r="183" spans="1:22" s="8" customFormat="1" x14ac:dyDescent="0.25">
      <c r="A183" s="25"/>
      <c r="B183" s="7"/>
      <c r="C183" s="7"/>
      <c r="D183" s="7"/>
      <c r="E183" s="7"/>
      <c r="F183" s="7"/>
      <c r="G183" s="7"/>
      <c r="H183" s="7"/>
      <c r="I183" s="7"/>
      <c r="J183" s="7"/>
      <c r="K183" s="7"/>
    </row>
    <row r="184" spans="1:22" s="8" customFormat="1" x14ac:dyDescent="0.25">
      <c r="A184" s="25"/>
      <c r="B184" s="7"/>
      <c r="C184" s="7"/>
      <c r="D184" s="7"/>
      <c r="E184" s="7"/>
      <c r="F184" s="7"/>
      <c r="G184" s="7"/>
      <c r="H184" s="7"/>
      <c r="I184" s="7"/>
      <c r="J184" s="7"/>
      <c r="K184" s="7"/>
    </row>
    <row r="185" spans="1:22" s="8" customFormat="1" x14ac:dyDescent="0.25">
      <c r="A185" s="25"/>
      <c r="B185" s="7"/>
      <c r="C185" s="7"/>
      <c r="D185" s="7"/>
      <c r="E185" s="7"/>
      <c r="F185" s="7"/>
      <c r="G185" s="7"/>
      <c r="H185" s="7"/>
      <c r="I185" s="7"/>
      <c r="J185" s="7"/>
      <c r="K185" s="7"/>
    </row>
    <row r="186" spans="1:22" s="8" customFormat="1" x14ac:dyDescent="0.25">
      <c r="A186" s="25"/>
      <c r="B186" s="7"/>
      <c r="C186" s="7"/>
      <c r="D186" s="7"/>
      <c r="E186" s="7"/>
      <c r="F186" s="7"/>
      <c r="G186" s="7"/>
      <c r="H186" s="7"/>
      <c r="I186" s="7"/>
      <c r="J186" s="7"/>
      <c r="K186" s="7"/>
    </row>
    <row r="187" spans="1:22" s="8" customFormat="1" x14ac:dyDescent="0.25">
      <c r="A187" s="25"/>
      <c r="B187" s="7"/>
      <c r="C187" s="7"/>
      <c r="D187" s="7"/>
      <c r="E187" s="7"/>
      <c r="F187" s="7"/>
      <c r="G187" s="7"/>
      <c r="H187" s="7"/>
      <c r="I187" s="7"/>
      <c r="J187" s="7"/>
      <c r="K187" s="7"/>
    </row>
    <row r="188" spans="1:22" s="8" customFormat="1" x14ac:dyDescent="0.25">
      <c r="A188" s="25"/>
      <c r="B188" s="7"/>
      <c r="C188" s="7"/>
      <c r="D188" s="7"/>
      <c r="E188" s="7"/>
      <c r="F188" s="7"/>
      <c r="G188" s="7"/>
      <c r="H188" s="7"/>
      <c r="I188" s="7"/>
      <c r="J188" s="7"/>
      <c r="K188" s="7"/>
    </row>
    <row r="189" spans="1:22" s="8" customFormat="1" x14ac:dyDescent="0.25">
      <c r="A189" s="25"/>
      <c r="B189" s="7"/>
      <c r="C189" s="7"/>
      <c r="D189" s="7"/>
      <c r="E189" s="7"/>
      <c r="F189" s="7"/>
      <c r="G189" s="7"/>
      <c r="H189" s="7"/>
      <c r="I189" s="7"/>
      <c r="J189" s="7"/>
      <c r="K189" s="7"/>
    </row>
    <row r="190" spans="1:22" s="8" customFormat="1" x14ac:dyDescent="0.25">
      <c r="A190" s="25"/>
      <c r="B190" s="7"/>
      <c r="C190" s="7"/>
      <c r="D190" s="7"/>
      <c r="E190" s="7"/>
      <c r="F190" s="7"/>
      <c r="G190" s="7"/>
      <c r="H190" s="7"/>
      <c r="I190" s="7"/>
      <c r="J190" s="7"/>
      <c r="K190" s="7"/>
    </row>
    <row r="191" spans="1:22" s="8" customFormat="1" x14ac:dyDescent="0.25">
      <c r="A191" s="25"/>
      <c r="B191" s="7"/>
      <c r="C191" s="7"/>
      <c r="D191" s="7"/>
      <c r="E191" s="7"/>
      <c r="F191" s="7"/>
      <c r="G191" s="7"/>
      <c r="H191" s="7"/>
      <c r="I191" s="7"/>
      <c r="J191" s="7"/>
      <c r="K191" s="7"/>
    </row>
    <row r="192" spans="1:22" s="8" customFormat="1" x14ac:dyDescent="0.25">
      <c r="A192" s="25"/>
      <c r="B192" s="7"/>
      <c r="C192" s="7"/>
      <c r="D192" s="7"/>
      <c r="E192" s="7"/>
      <c r="F192" s="7"/>
      <c r="G192" s="7"/>
      <c r="H192" s="7"/>
      <c r="I192" s="7"/>
      <c r="J192" s="7"/>
      <c r="K192" s="7"/>
    </row>
    <row r="193" spans="1:11" s="8" customFormat="1" x14ac:dyDescent="0.25">
      <c r="A193" s="25"/>
      <c r="B193" s="7"/>
      <c r="C193" s="7"/>
      <c r="D193" s="7"/>
      <c r="E193" s="7"/>
      <c r="F193" s="7"/>
      <c r="G193" s="7"/>
      <c r="H193" s="7"/>
      <c r="I193" s="7"/>
      <c r="J193" s="7"/>
      <c r="K193" s="7"/>
    </row>
    <row r="194" spans="1:11" s="8" customFormat="1" x14ac:dyDescent="0.25">
      <c r="A194" s="25"/>
      <c r="B194" s="7"/>
      <c r="C194" s="7"/>
      <c r="D194" s="7"/>
      <c r="E194" s="7"/>
      <c r="F194" s="7"/>
      <c r="G194" s="7"/>
      <c r="H194" s="7"/>
      <c r="I194" s="7"/>
      <c r="J194" s="7"/>
      <c r="K194" s="7"/>
    </row>
    <row r="195" spans="1:11" s="8" customFormat="1" x14ac:dyDescent="0.25">
      <c r="A195" s="25"/>
      <c r="B195" s="7"/>
      <c r="C195" s="7"/>
      <c r="D195" s="7"/>
      <c r="E195" s="7"/>
      <c r="F195" s="7"/>
      <c r="G195" s="7"/>
      <c r="H195" s="7"/>
      <c r="I195" s="7"/>
      <c r="J195" s="7"/>
      <c r="K195" s="7"/>
    </row>
    <row r="196" spans="1:11" s="8" customFormat="1" x14ac:dyDescent="0.25">
      <c r="A196" s="25"/>
      <c r="B196" s="7"/>
      <c r="C196" s="7"/>
      <c r="D196" s="7"/>
      <c r="E196" s="7"/>
      <c r="F196" s="7"/>
      <c r="G196" s="7"/>
      <c r="H196" s="7"/>
      <c r="I196" s="7"/>
      <c r="J196" s="7"/>
      <c r="K196" s="7"/>
    </row>
    <row r="197" spans="1:11" s="8" customFormat="1" x14ac:dyDescent="0.25">
      <c r="A197" s="25"/>
      <c r="B197" s="7"/>
      <c r="C197" s="7"/>
      <c r="D197" s="7"/>
      <c r="E197" s="7"/>
      <c r="F197" s="7"/>
      <c r="G197" s="7"/>
      <c r="H197" s="7"/>
      <c r="I197" s="7"/>
      <c r="J197" s="7"/>
      <c r="K197" s="7"/>
    </row>
    <row r="198" spans="1:11" s="8" customFormat="1" x14ac:dyDescent="0.25">
      <c r="A198" s="25"/>
      <c r="B198" s="7"/>
      <c r="C198" s="7"/>
      <c r="D198" s="7"/>
      <c r="E198" s="7"/>
      <c r="F198" s="7"/>
      <c r="G198" s="7"/>
      <c r="H198" s="7"/>
      <c r="I198" s="7"/>
      <c r="J198" s="7"/>
      <c r="K198" s="7"/>
    </row>
    <row r="199" spans="1:11" s="8" customFormat="1" x14ac:dyDescent="0.25">
      <c r="A199" s="25"/>
      <c r="B199" s="7"/>
      <c r="C199" s="7"/>
      <c r="D199" s="7"/>
      <c r="E199" s="7"/>
      <c r="F199" s="7"/>
      <c r="G199" s="7"/>
      <c r="H199" s="7"/>
      <c r="I199" s="7"/>
      <c r="J199" s="7"/>
      <c r="K199" s="7"/>
    </row>
    <row r="200" spans="1:11" s="8" customFormat="1" x14ac:dyDescent="0.25">
      <c r="A200" s="25"/>
      <c r="B200" s="7"/>
      <c r="C200" s="7"/>
      <c r="D200" s="7"/>
      <c r="E200" s="7"/>
      <c r="F200" s="7"/>
      <c r="G200" s="7"/>
      <c r="H200" s="7"/>
      <c r="I200" s="7"/>
      <c r="J200" s="7"/>
      <c r="K200" s="7"/>
    </row>
    <row r="201" spans="1:11" s="8" customFormat="1" x14ac:dyDescent="0.25">
      <c r="A201" s="25"/>
      <c r="B201" s="7"/>
      <c r="C201" s="7"/>
      <c r="D201" s="7"/>
      <c r="E201" s="7"/>
      <c r="F201" s="7"/>
      <c r="G201" s="7"/>
      <c r="H201" s="7"/>
      <c r="I201" s="7"/>
      <c r="J201" s="7"/>
      <c r="K201" s="7"/>
    </row>
    <row r="202" spans="1:11" s="8" customFormat="1" x14ac:dyDescent="0.25">
      <c r="A202" s="25"/>
      <c r="B202" s="7"/>
      <c r="C202" s="7"/>
      <c r="D202" s="7"/>
      <c r="E202" s="7"/>
      <c r="F202" s="7"/>
      <c r="G202" s="7"/>
      <c r="H202" s="7"/>
      <c r="I202" s="7"/>
      <c r="J202" s="7"/>
      <c r="K202" s="7"/>
    </row>
    <row r="203" spans="1:11" s="8" customFormat="1" x14ac:dyDescent="0.25">
      <c r="A203" s="25"/>
      <c r="B203" s="7"/>
      <c r="C203" s="7"/>
      <c r="D203" s="7"/>
      <c r="E203" s="7"/>
      <c r="F203" s="7"/>
      <c r="G203" s="7"/>
      <c r="H203" s="7"/>
      <c r="I203" s="7"/>
      <c r="J203" s="7"/>
      <c r="K203" s="7"/>
    </row>
    <row r="204" spans="1:11" s="8" customFormat="1" x14ac:dyDescent="0.25">
      <c r="A204" s="25"/>
      <c r="B204" s="7"/>
      <c r="C204" s="7"/>
      <c r="D204" s="7"/>
      <c r="E204" s="7"/>
      <c r="F204" s="7"/>
      <c r="G204" s="7"/>
      <c r="H204" s="7"/>
      <c r="I204" s="7"/>
      <c r="J204" s="7"/>
      <c r="K204" s="7"/>
    </row>
    <row r="205" spans="1:11" s="8" customFormat="1" x14ac:dyDescent="0.25">
      <c r="A205" s="25"/>
      <c r="B205" s="7"/>
      <c r="C205" s="7"/>
      <c r="D205" s="7"/>
      <c r="E205" s="7"/>
      <c r="F205" s="7"/>
      <c r="G205" s="7"/>
      <c r="H205" s="7"/>
      <c r="I205" s="7"/>
      <c r="J205" s="7"/>
      <c r="K205" s="7"/>
    </row>
    <row r="206" spans="1:11" s="8" customFormat="1" x14ac:dyDescent="0.25">
      <c r="A206" s="25"/>
      <c r="B206" s="7"/>
      <c r="C206" s="7"/>
      <c r="D206" s="7"/>
      <c r="E206" s="7"/>
      <c r="F206" s="7"/>
      <c r="G206" s="7"/>
      <c r="H206" s="7"/>
      <c r="I206" s="7"/>
      <c r="J206" s="7"/>
      <c r="K206" s="7"/>
    </row>
    <row r="207" spans="1:11" s="8" customFormat="1" x14ac:dyDescent="0.25">
      <c r="A207" s="25"/>
      <c r="B207" s="7"/>
      <c r="C207" s="7"/>
      <c r="D207" s="7"/>
      <c r="E207" s="7"/>
      <c r="F207" s="7"/>
      <c r="G207" s="7"/>
      <c r="H207" s="7"/>
      <c r="I207" s="7"/>
      <c r="J207" s="7"/>
      <c r="K207" s="7"/>
    </row>
    <row r="208" spans="1:11" s="8" customFormat="1" x14ac:dyDescent="0.25">
      <c r="A208" s="25"/>
      <c r="B208" s="7"/>
      <c r="C208" s="7"/>
      <c r="D208" s="7"/>
      <c r="E208" s="7"/>
      <c r="F208" s="7"/>
      <c r="G208" s="7"/>
      <c r="H208" s="7"/>
      <c r="I208" s="7"/>
      <c r="J208" s="7"/>
      <c r="K208" s="7"/>
    </row>
    <row r="209" spans="1:11" s="8" customFormat="1" x14ac:dyDescent="0.25">
      <c r="A209" s="25"/>
      <c r="B209" s="7"/>
      <c r="C209" s="7"/>
      <c r="D209" s="7"/>
      <c r="E209" s="7"/>
      <c r="F209" s="7"/>
      <c r="G209" s="7"/>
      <c r="H209" s="7"/>
      <c r="I209" s="7"/>
      <c r="J209" s="7"/>
      <c r="K209" s="7"/>
    </row>
    <row r="210" spans="1:11" s="8" customFormat="1" x14ac:dyDescent="0.25">
      <c r="A210" s="25"/>
      <c r="B210" s="7"/>
      <c r="C210" s="7"/>
      <c r="D210" s="7"/>
      <c r="E210" s="7"/>
      <c r="F210" s="7"/>
      <c r="G210" s="7"/>
      <c r="H210" s="7"/>
      <c r="I210" s="7"/>
      <c r="J210" s="7"/>
      <c r="K210" s="7"/>
    </row>
    <row r="211" spans="1:11" s="8" customFormat="1" x14ac:dyDescent="0.25">
      <c r="A211" s="25"/>
      <c r="B211" s="7"/>
      <c r="C211" s="7"/>
      <c r="D211" s="7"/>
      <c r="E211" s="7"/>
      <c r="F211" s="7"/>
      <c r="G211" s="7"/>
      <c r="H211" s="7"/>
      <c r="I211" s="7"/>
      <c r="J211" s="7"/>
      <c r="K211" s="7"/>
    </row>
    <row r="212" spans="1:11" s="8" customFormat="1" x14ac:dyDescent="0.25">
      <c r="A212" s="25"/>
      <c r="B212" s="7"/>
      <c r="C212" s="7"/>
      <c r="D212" s="7"/>
      <c r="E212" s="7"/>
      <c r="F212" s="7"/>
      <c r="G212" s="7"/>
      <c r="H212" s="7"/>
      <c r="I212" s="7"/>
      <c r="J212" s="7"/>
      <c r="K212" s="7"/>
    </row>
    <row r="213" spans="1:11" s="8" customFormat="1" x14ac:dyDescent="0.25">
      <c r="A213" s="25"/>
      <c r="B213" s="7"/>
      <c r="C213" s="7"/>
      <c r="D213" s="7"/>
      <c r="E213" s="7"/>
      <c r="F213" s="7"/>
      <c r="G213" s="7"/>
      <c r="H213" s="7"/>
      <c r="I213" s="7"/>
      <c r="J213" s="7"/>
      <c r="K213" s="7"/>
    </row>
    <row r="214" spans="1:11" s="8" customFormat="1" x14ac:dyDescent="0.25">
      <c r="A214" s="25"/>
      <c r="B214" s="7"/>
      <c r="C214" s="7"/>
      <c r="D214" s="7"/>
      <c r="E214" s="7"/>
      <c r="F214" s="7"/>
      <c r="G214" s="7"/>
      <c r="H214" s="7"/>
      <c r="I214" s="7"/>
      <c r="J214" s="7"/>
      <c r="K214" s="7"/>
    </row>
    <row r="215" spans="1:11" s="8" customFormat="1" x14ac:dyDescent="0.25">
      <c r="A215" s="25"/>
      <c r="B215" s="7"/>
      <c r="C215" s="7"/>
      <c r="D215" s="7"/>
      <c r="E215" s="7"/>
      <c r="F215" s="7"/>
      <c r="G215" s="7"/>
      <c r="H215" s="7"/>
      <c r="I215" s="7"/>
      <c r="J215" s="7"/>
      <c r="K215" s="7"/>
    </row>
    <row r="216" spans="1:11" s="8" customFormat="1" x14ac:dyDescent="0.25">
      <c r="A216" s="25"/>
      <c r="B216" s="7"/>
      <c r="C216" s="7"/>
      <c r="D216" s="7"/>
      <c r="E216" s="7"/>
      <c r="F216" s="7"/>
      <c r="G216" s="7"/>
      <c r="H216" s="7"/>
      <c r="I216" s="7"/>
      <c r="J216" s="7"/>
      <c r="K216" s="7"/>
    </row>
    <row r="217" spans="1:11" s="8" customFormat="1" x14ac:dyDescent="0.25">
      <c r="A217" s="25"/>
      <c r="B217" s="7"/>
      <c r="C217" s="7"/>
      <c r="D217" s="7"/>
      <c r="E217" s="7"/>
      <c r="F217" s="7"/>
      <c r="G217" s="7"/>
      <c r="H217" s="7"/>
      <c r="I217" s="7"/>
      <c r="J217" s="7"/>
      <c r="K217" s="7"/>
    </row>
    <row r="218" spans="1:11" s="8" customFormat="1" x14ac:dyDescent="0.25">
      <c r="A218" s="25"/>
      <c r="B218" s="7"/>
      <c r="C218" s="7"/>
      <c r="D218" s="7"/>
      <c r="E218" s="7"/>
      <c r="F218" s="7"/>
      <c r="G218" s="7"/>
      <c r="H218" s="7"/>
      <c r="I218" s="7"/>
      <c r="J218" s="7"/>
      <c r="K218" s="7"/>
    </row>
    <row r="219" spans="1:11" s="8" customFormat="1" x14ac:dyDescent="0.25">
      <c r="A219" s="25"/>
      <c r="B219" s="7"/>
      <c r="C219" s="7"/>
      <c r="D219" s="7"/>
      <c r="E219" s="7"/>
      <c r="F219" s="7"/>
      <c r="G219" s="7"/>
      <c r="H219" s="7"/>
      <c r="I219" s="7"/>
      <c r="J219" s="7"/>
      <c r="K219" s="7"/>
    </row>
    <row r="220" spans="1:11" s="8" customFormat="1" x14ac:dyDescent="0.25">
      <c r="A220" s="25"/>
      <c r="B220" s="7"/>
      <c r="C220" s="7"/>
      <c r="D220" s="7"/>
      <c r="E220" s="7"/>
      <c r="F220" s="7"/>
      <c r="G220" s="7"/>
      <c r="H220" s="7"/>
      <c r="I220" s="7"/>
      <c r="J220" s="7"/>
      <c r="K220" s="7"/>
    </row>
    <row r="221" spans="1:11" s="8" customFormat="1" x14ac:dyDescent="0.25">
      <c r="A221" s="25"/>
      <c r="B221" s="7"/>
      <c r="C221" s="7"/>
      <c r="D221" s="7"/>
      <c r="E221" s="7"/>
      <c r="F221" s="7"/>
      <c r="G221" s="7"/>
      <c r="H221" s="7"/>
      <c r="I221" s="7"/>
      <c r="J221" s="7"/>
      <c r="K221" s="7"/>
    </row>
    <row r="222" spans="1:11" s="8" customFormat="1" x14ac:dyDescent="0.25">
      <c r="A222" s="25"/>
      <c r="B222" s="7"/>
      <c r="C222" s="7"/>
      <c r="D222" s="7"/>
      <c r="E222" s="7"/>
      <c r="F222" s="7"/>
      <c r="G222" s="7"/>
      <c r="H222" s="7"/>
      <c r="I222" s="7"/>
      <c r="J222" s="7"/>
      <c r="K222" s="7"/>
    </row>
    <row r="223" spans="1:11" s="8" customFormat="1" x14ac:dyDescent="0.25">
      <c r="A223" s="25"/>
      <c r="B223" s="7"/>
      <c r="C223" s="7"/>
      <c r="D223" s="7"/>
      <c r="E223" s="7"/>
      <c r="F223" s="7"/>
      <c r="G223" s="7"/>
      <c r="H223" s="7"/>
      <c r="I223" s="7"/>
      <c r="J223" s="7"/>
      <c r="K223" s="7"/>
    </row>
    <row r="224" spans="1:11" s="8" customFormat="1" x14ac:dyDescent="0.25">
      <c r="A224" s="25"/>
      <c r="B224" s="7"/>
      <c r="C224" s="7"/>
      <c r="D224" s="7"/>
      <c r="E224" s="7"/>
      <c r="F224" s="7"/>
      <c r="G224" s="7"/>
      <c r="H224" s="7"/>
      <c r="I224" s="7"/>
      <c r="J224" s="7"/>
      <c r="K224" s="7"/>
    </row>
    <row r="225" spans="1:11" s="8" customFormat="1" x14ac:dyDescent="0.25">
      <c r="A225" s="25"/>
      <c r="B225" s="7"/>
      <c r="C225" s="7"/>
      <c r="D225" s="7"/>
      <c r="E225" s="7"/>
      <c r="F225" s="7"/>
      <c r="G225" s="7"/>
      <c r="H225" s="7"/>
      <c r="I225" s="7"/>
      <c r="J225" s="7"/>
      <c r="K225" s="7"/>
    </row>
    <row r="226" spans="1:11" s="8" customFormat="1" x14ac:dyDescent="0.25">
      <c r="A226" s="25"/>
      <c r="B226" s="7"/>
      <c r="C226" s="7"/>
      <c r="D226" s="7"/>
      <c r="E226" s="7"/>
      <c r="F226" s="7"/>
      <c r="G226" s="7"/>
      <c r="H226" s="7"/>
      <c r="I226" s="7"/>
      <c r="J226" s="7"/>
      <c r="K226" s="7"/>
    </row>
    <row r="227" spans="1:11" s="8" customFormat="1" x14ac:dyDescent="0.25">
      <c r="A227" s="25"/>
      <c r="B227" s="7"/>
      <c r="C227" s="7"/>
      <c r="D227" s="7"/>
      <c r="E227" s="7"/>
      <c r="F227" s="7"/>
      <c r="G227" s="7"/>
      <c r="H227" s="7"/>
      <c r="I227" s="7"/>
      <c r="J227" s="7"/>
      <c r="K227" s="7"/>
    </row>
    <row r="228" spans="1:11" s="8" customFormat="1" x14ac:dyDescent="0.25">
      <c r="A228" s="25"/>
      <c r="B228" s="7"/>
      <c r="C228" s="7"/>
      <c r="D228" s="7"/>
      <c r="E228" s="7"/>
      <c r="F228" s="7"/>
      <c r="G228" s="7"/>
      <c r="H228" s="7"/>
      <c r="I228" s="7"/>
      <c r="J228" s="7"/>
      <c r="K228" s="7"/>
    </row>
    <row r="229" spans="1:11" s="8" customFormat="1" x14ac:dyDescent="0.25">
      <c r="A229" s="25"/>
      <c r="B229" s="7"/>
      <c r="C229" s="7"/>
      <c r="D229" s="7"/>
      <c r="E229" s="7"/>
      <c r="F229" s="7"/>
      <c r="G229" s="7"/>
      <c r="H229" s="7"/>
      <c r="I229" s="7"/>
      <c r="J229" s="7"/>
      <c r="K229" s="7"/>
    </row>
    <row r="230" spans="1:11" s="8" customFormat="1" x14ac:dyDescent="0.25">
      <c r="A230" s="25"/>
      <c r="B230" s="7"/>
      <c r="C230" s="7"/>
      <c r="D230" s="7"/>
      <c r="E230" s="7"/>
      <c r="F230" s="7"/>
      <c r="G230" s="7"/>
      <c r="H230" s="7"/>
      <c r="I230" s="7"/>
      <c r="J230" s="7"/>
      <c r="K230" s="7"/>
    </row>
    <row r="231" spans="1:11" s="8" customFormat="1" x14ac:dyDescent="0.25">
      <c r="A231" s="25"/>
      <c r="B231" s="7"/>
      <c r="C231" s="7"/>
      <c r="D231" s="7"/>
      <c r="E231" s="7"/>
      <c r="F231" s="7"/>
      <c r="G231" s="7"/>
      <c r="H231" s="7"/>
      <c r="I231" s="7"/>
      <c r="J231" s="7"/>
      <c r="K231" s="7"/>
    </row>
    <row r="232" spans="1:11" s="8" customFormat="1" x14ac:dyDescent="0.25">
      <c r="A232" s="25"/>
      <c r="B232" s="7"/>
      <c r="C232" s="7"/>
      <c r="D232" s="7"/>
      <c r="E232" s="7"/>
      <c r="F232" s="7"/>
      <c r="G232" s="7"/>
      <c r="H232" s="7"/>
      <c r="I232" s="7"/>
      <c r="J232" s="7"/>
      <c r="K232" s="7"/>
    </row>
    <row r="233" spans="1:11" s="8" customFormat="1" x14ac:dyDescent="0.25">
      <c r="A233" s="25"/>
      <c r="B233" s="7"/>
      <c r="C233" s="7"/>
      <c r="D233" s="7"/>
      <c r="E233" s="7"/>
      <c r="F233" s="7"/>
      <c r="G233" s="7"/>
      <c r="H233" s="7"/>
      <c r="I233" s="7"/>
      <c r="J233" s="7"/>
      <c r="K233" s="7"/>
    </row>
    <row r="234" spans="1:11" s="8" customFormat="1" x14ac:dyDescent="0.25">
      <c r="A234" s="25"/>
      <c r="B234" s="7"/>
      <c r="C234" s="7"/>
      <c r="D234" s="7"/>
      <c r="E234" s="7"/>
      <c r="F234" s="7"/>
      <c r="G234" s="7"/>
      <c r="H234" s="7"/>
      <c r="I234" s="7"/>
      <c r="J234" s="7"/>
      <c r="K234" s="7"/>
    </row>
    <row r="235" spans="1:11" s="8" customFormat="1" x14ac:dyDescent="0.25">
      <c r="A235" s="25"/>
      <c r="B235" s="7"/>
      <c r="C235" s="7"/>
      <c r="D235" s="7"/>
      <c r="E235" s="7"/>
      <c r="F235" s="7"/>
      <c r="G235" s="7"/>
      <c r="H235" s="7"/>
      <c r="I235" s="7"/>
      <c r="J235" s="7"/>
      <c r="K235" s="7"/>
    </row>
    <row r="236" spans="1:11" s="8" customFormat="1" x14ac:dyDescent="0.25">
      <c r="A236" s="25"/>
      <c r="B236" s="7"/>
      <c r="C236" s="7"/>
      <c r="D236" s="7"/>
      <c r="E236" s="7"/>
      <c r="F236" s="7"/>
      <c r="G236" s="7"/>
      <c r="H236" s="7"/>
      <c r="I236" s="7"/>
      <c r="J236" s="7"/>
      <c r="K236" s="7"/>
    </row>
    <row r="237" spans="1:11" s="8" customFormat="1" x14ac:dyDescent="0.25">
      <c r="A237" s="25"/>
      <c r="B237" s="7"/>
      <c r="C237" s="7"/>
      <c r="D237" s="7"/>
      <c r="E237" s="7"/>
      <c r="F237" s="7"/>
      <c r="G237" s="7"/>
      <c r="H237" s="7"/>
      <c r="I237" s="7"/>
      <c r="J237" s="7"/>
      <c r="K237" s="7"/>
    </row>
    <row r="238" spans="1:11" s="8" customFormat="1" x14ac:dyDescent="0.25">
      <c r="A238" s="25"/>
      <c r="B238" s="7"/>
      <c r="C238" s="7"/>
      <c r="D238" s="7"/>
      <c r="E238" s="7"/>
      <c r="F238" s="7"/>
      <c r="G238" s="7"/>
      <c r="H238" s="7"/>
      <c r="I238" s="7"/>
      <c r="J238" s="7"/>
      <c r="K238" s="7"/>
    </row>
    <row r="239" spans="1:11" s="8" customFormat="1" x14ac:dyDescent="0.25">
      <c r="A239" s="25"/>
      <c r="B239" s="7"/>
      <c r="C239" s="7"/>
      <c r="D239" s="7"/>
      <c r="E239" s="7"/>
      <c r="F239" s="7"/>
      <c r="G239" s="7"/>
      <c r="H239" s="7"/>
      <c r="I239" s="7"/>
      <c r="J239" s="7"/>
      <c r="K239" s="7"/>
    </row>
    <row r="240" spans="1:11" s="8" customFormat="1" x14ac:dyDescent="0.25">
      <c r="A240" s="25"/>
      <c r="B240" s="7"/>
      <c r="C240" s="7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25"/>
      <c r="B241" s="7"/>
      <c r="C241" s="7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25"/>
      <c r="B242" s="7"/>
      <c r="C242" s="7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25"/>
      <c r="B243" s="7"/>
      <c r="C243" s="7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25"/>
      <c r="B244" s="7"/>
      <c r="C244" s="7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25"/>
      <c r="B245" s="7"/>
      <c r="C245" s="7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25"/>
      <c r="B246" s="7"/>
      <c r="C246" s="7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25"/>
      <c r="B247" s="7"/>
      <c r="C247" s="7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25"/>
      <c r="B248" s="7"/>
      <c r="C248" s="7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25"/>
      <c r="B249" s="7"/>
      <c r="C249" s="7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25"/>
      <c r="B250" s="7"/>
      <c r="C250" s="7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25"/>
      <c r="B251" s="7"/>
      <c r="C251" s="7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25"/>
      <c r="B252" s="7"/>
      <c r="C252" s="7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25"/>
      <c r="B253" s="7"/>
      <c r="C253" s="7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25"/>
      <c r="B254" s="7"/>
      <c r="C254" s="7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25"/>
      <c r="B255" s="7"/>
      <c r="C255" s="7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25"/>
      <c r="B256" s="7"/>
      <c r="C256" s="7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25"/>
      <c r="B257" s="7"/>
      <c r="C257" s="7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25"/>
      <c r="B258" s="7"/>
      <c r="C258" s="7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25"/>
      <c r="B259" s="7"/>
      <c r="C259" s="7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25"/>
      <c r="B260" s="7"/>
      <c r="C260" s="7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25"/>
      <c r="B261" s="7"/>
      <c r="C261" s="7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25"/>
      <c r="B262" s="7"/>
      <c r="C262" s="7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25"/>
      <c r="B263" s="7"/>
      <c r="C263" s="7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25"/>
      <c r="B264" s="7"/>
      <c r="C264" s="7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25"/>
      <c r="B265" s="7"/>
      <c r="C265" s="7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25"/>
      <c r="B266" s="7"/>
      <c r="C266" s="7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25"/>
      <c r="B267" s="7"/>
      <c r="C267" s="7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25"/>
      <c r="B268" s="7"/>
      <c r="C268" s="7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25"/>
      <c r="B269" s="7"/>
      <c r="C269" s="7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25"/>
      <c r="B270" s="7"/>
      <c r="C270" s="7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25"/>
      <c r="B271" s="7"/>
      <c r="C271" s="7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25"/>
      <c r="B272" s="7"/>
      <c r="C272" s="7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25"/>
      <c r="B273" s="7"/>
      <c r="C273" s="7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25"/>
      <c r="B274" s="7"/>
      <c r="C274" s="7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25"/>
      <c r="B275" s="7"/>
      <c r="C275" s="7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25"/>
      <c r="B276" s="7"/>
      <c r="C276" s="7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25"/>
      <c r="B277" s="7"/>
      <c r="C277" s="7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25"/>
      <c r="B278" s="7"/>
      <c r="C278" s="7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25"/>
      <c r="B279" s="7"/>
      <c r="C279" s="7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25"/>
      <c r="B280" s="7"/>
      <c r="C280" s="7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25"/>
      <c r="B281" s="7"/>
      <c r="C281" s="7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25"/>
      <c r="B282" s="7"/>
      <c r="C282" s="7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25"/>
      <c r="B283" s="7"/>
      <c r="C283" s="7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25"/>
      <c r="B284" s="7"/>
      <c r="C284" s="7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25"/>
      <c r="B285" s="7"/>
      <c r="C285" s="7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25"/>
      <c r="B286" s="7"/>
      <c r="C286" s="7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25"/>
      <c r="B287" s="7"/>
      <c r="C287" s="7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25"/>
      <c r="B288" s="7"/>
      <c r="C288" s="7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25"/>
      <c r="B289" s="7"/>
      <c r="C289" s="7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25"/>
      <c r="B290" s="7"/>
      <c r="C290" s="7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25"/>
      <c r="B291" s="7"/>
      <c r="C291" s="7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25"/>
      <c r="B292" s="7"/>
      <c r="C292" s="7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25"/>
      <c r="B293" s="7"/>
      <c r="C293" s="7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25"/>
      <c r="B294" s="7"/>
      <c r="C294" s="7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25"/>
      <c r="B295" s="7"/>
      <c r="C295" s="7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25"/>
      <c r="B296" s="7"/>
      <c r="C296" s="7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25"/>
      <c r="B297" s="7"/>
      <c r="C297" s="7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25"/>
      <c r="B298" s="7"/>
      <c r="C298" s="7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25"/>
      <c r="B299" s="7"/>
      <c r="C299" s="7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25"/>
      <c r="B300" s="7"/>
      <c r="C300" s="7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25"/>
      <c r="B301" s="7"/>
      <c r="C301" s="7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25"/>
      <c r="B302" s="7"/>
      <c r="C302" s="7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25"/>
      <c r="B303" s="7"/>
      <c r="C303" s="7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25"/>
      <c r="B304" s="7"/>
      <c r="C304" s="7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25"/>
      <c r="B305" s="7"/>
      <c r="C305" s="7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25"/>
      <c r="B306" s="7"/>
      <c r="C306" s="7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25"/>
      <c r="B307" s="7"/>
      <c r="C307" s="7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25"/>
      <c r="B308" s="7"/>
      <c r="C308" s="7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25"/>
      <c r="B309" s="7"/>
      <c r="C309" s="7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25"/>
      <c r="B310" s="7"/>
      <c r="C310" s="7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25"/>
      <c r="B311" s="7"/>
      <c r="C311" s="7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25"/>
      <c r="B312" s="7"/>
      <c r="C312" s="7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25"/>
      <c r="B313" s="7"/>
      <c r="C313" s="7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25"/>
      <c r="B314" s="7"/>
      <c r="C314" s="7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25"/>
      <c r="B315" s="7"/>
      <c r="C315" s="7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25"/>
      <c r="B316" s="7"/>
      <c r="C316" s="7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25"/>
      <c r="B317" s="7"/>
      <c r="C317" s="7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25"/>
      <c r="B318" s="7"/>
      <c r="C318" s="7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25"/>
      <c r="B319" s="7"/>
      <c r="C319" s="7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25"/>
      <c r="B320" s="7"/>
      <c r="C320" s="7"/>
      <c r="D320" s="7"/>
      <c r="E320" s="7"/>
      <c r="F320" s="7"/>
      <c r="G320" s="7"/>
      <c r="H320" s="7"/>
      <c r="I320" s="7"/>
      <c r="J320" s="7"/>
      <c r="K320" s="7"/>
    </row>
    <row r="321" spans="1:11" s="8" customFormat="1" x14ac:dyDescent="0.25">
      <c r="A321" s="25"/>
      <c r="B321" s="7"/>
      <c r="C321" s="7"/>
      <c r="D321" s="7"/>
      <c r="E321" s="7"/>
      <c r="F321" s="7"/>
      <c r="G321" s="7"/>
      <c r="H321" s="7"/>
      <c r="I321" s="7"/>
      <c r="J321" s="7"/>
      <c r="K321" s="7"/>
    </row>
    <row r="322" spans="1:11" s="8" customFormat="1" x14ac:dyDescent="0.25">
      <c r="A322" s="25"/>
      <c r="B322" s="7"/>
      <c r="C322" s="7"/>
      <c r="D322" s="7"/>
      <c r="E322" s="7"/>
      <c r="F322" s="7"/>
      <c r="G322" s="7"/>
      <c r="H322" s="7"/>
      <c r="I322" s="7"/>
      <c r="J322" s="7"/>
      <c r="K322" s="7"/>
    </row>
    <row r="323" spans="1:11" s="8" customFormat="1" x14ac:dyDescent="0.25">
      <c r="A323" s="25"/>
      <c r="B323" s="7"/>
      <c r="C323" s="7"/>
      <c r="D323" s="7"/>
      <c r="E323" s="7"/>
      <c r="F323" s="7"/>
      <c r="G323" s="7"/>
      <c r="H323" s="7"/>
      <c r="I323" s="7"/>
      <c r="J323" s="7"/>
      <c r="K323" s="7"/>
    </row>
    <row r="324" spans="1:11" s="8" customFormat="1" x14ac:dyDescent="0.25">
      <c r="A324" s="25"/>
      <c r="B324" s="7"/>
      <c r="C324" s="7"/>
      <c r="D324" s="7"/>
      <c r="E324" s="7"/>
      <c r="F324" s="7"/>
      <c r="G324" s="7"/>
      <c r="H324" s="7"/>
      <c r="I324" s="7"/>
      <c r="J324" s="7"/>
      <c r="K324" s="7"/>
    </row>
    <row r="325" spans="1:11" s="8" customFormat="1" x14ac:dyDescent="0.25">
      <c r="A325" s="25"/>
      <c r="B325" s="7"/>
      <c r="C325" s="7"/>
      <c r="D325" s="7"/>
      <c r="E325" s="7"/>
      <c r="F325" s="7"/>
      <c r="G325" s="7"/>
      <c r="H325" s="7"/>
      <c r="I325" s="7"/>
      <c r="J325" s="7"/>
      <c r="K325" s="7"/>
    </row>
    <row r="326" spans="1:11" s="8" customFormat="1" x14ac:dyDescent="0.25">
      <c r="A326" s="25"/>
      <c r="B326" s="7"/>
      <c r="C326" s="7"/>
      <c r="D326" s="7"/>
      <c r="E326" s="7"/>
      <c r="F326" s="7"/>
      <c r="G326" s="7"/>
      <c r="H326" s="7"/>
      <c r="I326" s="7"/>
      <c r="J326" s="7"/>
      <c r="K326" s="7"/>
    </row>
    <row r="327" spans="1:11" s="8" customFormat="1" x14ac:dyDescent="0.25">
      <c r="A327" s="25"/>
      <c r="B327" s="7"/>
      <c r="C327" s="7"/>
      <c r="D327" s="7"/>
      <c r="E327" s="7"/>
      <c r="F327" s="7"/>
      <c r="G327" s="7"/>
      <c r="H327" s="7"/>
      <c r="I327" s="7"/>
      <c r="J327" s="7"/>
      <c r="K327" s="7"/>
    </row>
    <row r="328" spans="1:11" s="8" customFormat="1" x14ac:dyDescent="0.25">
      <c r="A328" s="25"/>
      <c r="B328" s="7"/>
      <c r="C328" s="7"/>
      <c r="D328" s="7"/>
      <c r="E328" s="7"/>
      <c r="F328" s="7"/>
      <c r="G328" s="7"/>
      <c r="H328" s="7"/>
      <c r="I328" s="7"/>
      <c r="J328" s="7"/>
      <c r="K328" s="7"/>
    </row>
    <row r="329" spans="1:11" s="8" customFormat="1" x14ac:dyDescent="0.25">
      <c r="A329" s="25"/>
      <c r="B329" s="7"/>
      <c r="C329" s="7"/>
      <c r="D329" s="7"/>
      <c r="E329" s="7"/>
      <c r="F329" s="7"/>
      <c r="G329" s="7"/>
      <c r="H329" s="7"/>
      <c r="I329" s="7"/>
      <c r="J329" s="7"/>
      <c r="K329" s="7"/>
    </row>
    <row r="330" spans="1:11" s="8" customFormat="1" x14ac:dyDescent="0.25">
      <c r="A330" s="25"/>
      <c r="B330" s="7"/>
      <c r="C330" s="7"/>
      <c r="D330" s="7"/>
      <c r="E330" s="7"/>
      <c r="F330" s="7"/>
      <c r="G330" s="7"/>
      <c r="H330" s="7"/>
      <c r="I330" s="7"/>
      <c r="J330" s="7"/>
      <c r="K330" s="7"/>
    </row>
    <row r="331" spans="1:11" s="8" customFormat="1" x14ac:dyDescent="0.25">
      <c r="A331" s="25"/>
      <c r="B331" s="7"/>
      <c r="C331" s="7"/>
      <c r="D331" s="7"/>
      <c r="E331" s="7"/>
      <c r="F331" s="7"/>
      <c r="G331" s="7"/>
      <c r="H331" s="7"/>
      <c r="I331" s="7"/>
      <c r="J331" s="7"/>
      <c r="K331" s="7"/>
    </row>
    <row r="332" spans="1:11" s="8" customFormat="1" x14ac:dyDescent="0.25">
      <c r="A332" s="25"/>
      <c r="B332" s="7"/>
      <c r="C332" s="7"/>
      <c r="D332" s="7"/>
      <c r="E332" s="7"/>
      <c r="F332" s="7"/>
      <c r="G332" s="7"/>
      <c r="H332" s="7"/>
      <c r="I332" s="7"/>
      <c r="J332" s="7"/>
      <c r="K332" s="7"/>
    </row>
    <row r="333" spans="1:11" s="8" customFormat="1" x14ac:dyDescent="0.25">
      <c r="A333" s="25"/>
      <c r="B333" s="7"/>
      <c r="C333" s="7"/>
      <c r="D333" s="7"/>
      <c r="E333" s="7"/>
      <c r="F333" s="7"/>
      <c r="G333" s="7"/>
      <c r="H333" s="7"/>
      <c r="I333" s="7"/>
      <c r="J333" s="7"/>
      <c r="K333" s="7"/>
    </row>
    <row r="334" spans="1:11" s="8" customFormat="1" x14ac:dyDescent="0.25">
      <c r="A334" s="25"/>
      <c r="B334" s="7"/>
      <c r="C334" s="7"/>
      <c r="D334" s="7"/>
      <c r="E334" s="7"/>
      <c r="F334" s="7"/>
      <c r="G334" s="7"/>
      <c r="H334" s="7"/>
      <c r="I334" s="7"/>
      <c r="J334" s="7"/>
      <c r="K334" s="7"/>
    </row>
    <row r="335" spans="1:11" s="8" customFormat="1" x14ac:dyDescent="0.25">
      <c r="A335" s="25"/>
      <c r="B335" s="7"/>
      <c r="C335" s="7"/>
      <c r="D335" s="7"/>
      <c r="E335" s="7"/>
      <c r="F335" s="7"/>
      <c r="G335" s="7"/>
      <c r="H335" s="7"/>
      <c r="I335" s="7"/>
      <c r="J335" s="7"/>
      <c r="K335" s="7"/>
    </row>
    <row r="336" spans="1:11" s="8" customFormat="1" x14ac:dyDescent="0.25">
      <c r="A336" s="25"/>
      <c r="B336" s="7"/>
      <c r="C336" s="7"/>
      <c r="D336" s="7"/>
      <c r="E336" s="7"/>
      <c r="F336" s="7"/>
      <c r="G336" s="7"/>
      <c r="H336" s="7"/>
      <c r="I336" s="7"/>
      <c r="J336" s="7"/>
      <c r="K336" s="7"/>
    </row>
    <row r="337" spans="1:11" s="8" customFormat="1" x14ac:dyDescent="0.25">
      <c r="A337" s="25"/>
      <c r="B337" s="7"/>
      <c r="C337" s="7"/>
      <c r="D337" s="7"/>
      <c r="E337" s="7"/>
      <c r="F337" s="7"/>
      <c r="G337" s="7"/>
      <c r="H337" s="7"/>
      <c r="I337" s="7"/>
      <c r="J337" s="7"/>
      <c r="K337" s="7"/>
    </row>
    <row r="338" spans="1:11" s="8" customFormat="1" x14ac:dyDescent="0.25">
      <c r="A338" s="25"/>
      <c r="B338" s="7"/>
      <c r="C338" s="7"/>
      <c r="D338" s="7"/>
      <c r="E338" s="7"/>
      <c r="F338" s="7"/>
      <c r="G338" s="7"/>
      <c r="H338" s="7"/>
      <c r="I338" s="7"/>
      <c r="J338" s="7"/>
      <c r="K338" s="7"/>
    </row>
    <row r="339" spans="1:11" s="8" customFormat="1" x14ac:dyDescent="0.25">
      <c r="A339" s="25"/>
      <c r="B339" s="7"/>
      <c r="C339" s="7"/>
      <c r="D339" s="7"/>
      <c r="E339" s="7"/>
      <c r="F339" s="7"/>
      <c r="G339" s="7"/>
      <c r="H339" s="7"/>
      <c r="I339" s="7"/>
      <c r="J339" s="7"/>
      <c r="K339" s="7"/>
    </row>
    <row r="340" spans="1:11" s="8" customFormat="1" x14ac:dyDescent="0.25">
      <c r="A340" s="25"/>
      <c r="B340" s="7"/>
      <c r="C340" s="7"/>
      <c r="D340" s="7"/>
      <c r="E340" s="7"/>
      <c r="F340" s="7"/>
      <c r="G340" s="7"/>
      <c r="H340" s="7"/>
      <c r="I340" s="7"/>
      <c r="J340" s="7"/>
      <c r="K340" s="7"/>
    </row>
    <row r="341" spans="1:11" s="8" customFormat="1" x14ac:dyDescent="0.25">
      <c r="A341" s="25"/>
      <c r="B341" s="7"/>
      <c r="C341" s="7"/>
      <c r="D341" s="7"/>
      <c r="E341" s="7"/>
      <c r="F341" s="7"/>
      <c r="G341" s="7"/>
      <c r="H341" s="7"/>
      <c r="I341" s="7"/>
      <c r="J341" s="7"/>
      <c r="K341" s="7"/>
    </row>
    <row r="342" spans="1:11" s="8" customFormat="1" x14ac:dyDescent="0.25">
      <c r="A342" s="25"/>
      <c r="B342" s="7"/>
      <c r="C342" s="7"/>
      <c r="D342" s="7"/>
      <c r="E342" s="7"/>
      <c r="F342" s="7"/>
      <c r="G342" s="7"/>
      <c r="H342" s="7"/>
      <c r="I342" s="7"/>
      <c r="J342" s="7"/>
      <c r="K342" s="7"/>
    </row>
    <row r="343" spans="1:11" s="8" customFormat="1" x14ac:dyDescent="0.25">
      <c r="A343" s="25"/>
      <c r="B343" s="7"/>
      <c r="C343" s="7"/>
      <c r="D343" s="7"/>
      <c r="E343" s="7"/>
      <c r="F343" s="7"/>
      <c r="G343" s="7"/>
      <c r="H343" s="7"/>
      <c r="I343" s="7"/>
      <c r="J343" s="7"/>
      <c r="K343" s="7"/>
    </row>
    <row r="344" spans="1:11" s="8" customFormat="1" x14ac:dyDescent="0.25">
      <c r="A344" s="25"/>
      <c r="B344" s="7"/>
      <c r="C344" s="7"/>
      <c r="D344" s="7"/>
      <c r="E344" s="7"/>
      <c r="F344" s="7"/>
      <c r="G344" s="7"/>
      <c r="H344" s="7"/>
      <c r="I344" s="7"/>
      <c r="J344" s="7"/>
      <c r="K344" s="7"/>
    </row>
    <row r="345" spans="1:11" s="8" customFormat="1" x14ac:dyDescent="0.25">
      <c r="A345" s="25"/>
      <c r="B345" s="7"/>
      <c r="C345" s="7"/>
      <c r="D345" s="7"/>
      <c r="E345" s="7"/>
      <c r="F345" s="7"/>
      <c r="G345" s="7"/>
      <c r="H345" s="7"/>
      <c r="I345" s="7"/>
      <c r="J345" s="7"/>
      <c r="K345" s="7"/>
    </row>
    <row r="346" spans="1:11" s="8" customFormat="1" x14ac:dyDescent="0.25">
      <c r="A346" s="25"/>
      <c r="B346" s="7"/>
      <c r="C346" s="7"/>
      <c r="D346" s="7"/>
      <c r="E346" s="7"/>
      <c r="F346" s="7"/>
      <c r="G346" s="7"/>
      <c r="H346" s="7"/>
      <c r="I346" s="7"/>
      <c r="J346" s="7"/>
      <c r="K346" s="7"/>
    </row>
    <row r="347" spans="1:11" s="8" customFormat="1" x14ac:dyDescent="0.25">
      <c r="A347" s="25"/>
      <c r="B347" s="7"/>
      <c r="C347" s="7"/>
      <c r="D347" s="7"/>
      <c r="E347" s="7"/>
      <c r="F347" s="7"/>
      <c r="G347" s="7"/>
      <c r="H347" s="7"/>
      <c r="I347" s="7"/>
      <c r="J347" s="7"/>
      <c r="K347" s="7"/>
    </row>
    <row r="348" spans="1:11" s="8" customFormat="1" x14ac:dyDescent="0.25">
      <c r="A348" s="25"/>
      <c r="B348" s="7"/>
      <c r="C348" s="7"/>
      <c r="D348" s="7"/>
      <c r="E348" s="7"/>
      <c r="F348" s="7"/>
      <c r="G348" s="7"/>
      <c r="H348" s="7"/>
      <c r="I348" s="7"/>
      <c r="J348" s="7"/>
      <c r="K348" s="7"/>
    </row>
    <row r="349" spans="1:11" s="8" customFormat="1" x14ac:dyDescent="0.25">
      <c r="A349" s="25"/>
      <c r="B349" s="7"/>
      <c r="C349" s="7"/>
      <c r="D349" s="7"/>
      <c r="E349" s="7"/>
      <c r="F349" s="7"/>
      <c r="G349" s="7"/>
      <c r="H349" s="7"/>
      <c r="I349" s="7"/>
      <c r="J349" s="7"/>
      <c r="K349" s="7"/>
    </row>
    <row r="350" spans="1:11" s="8" customFormat="1" x14ac:dyDescent="0.25">
      <c r="A350" s="25"/>
      <c r="B350" s="7"/>
      <c r="C350" s="7"/>
      <c r="D350" s="7"/>
      <c r="E350" s="7"/>
      <c r="F350" s="7"/>
      <c r="G350" s="7"/>
      <c r="H350" s="7"/>
      <c r="I350" s="7"/>
      <c r="J350" s="7"/>
      <c r="K350" s="7"/>
    </row>
    <row r="351" spans="1:11" s="8" customFormat="1" x14ac:dyDescent="0.25">
      <c r="A351" s="25"/>
      <c r="B351" s="7"/>
      <c r="C351" s="7"/>
      <c r="D351" s="7"/>
      <c r="E351" s="7"/>
      <c r="F351" s="7"/>
      <c r="G351" s="7"/>
      <c r="H351" s="7"/>
      <c r="I351" s="7"/>
      <c r="J351" s="7"/>
      <c r="K351" s="7"/>
    </row>
    <row r="352" spans="1:11" s="8" customFormat="1" x14ac:dyDescent="0.25">
      <c r="A352" s="25"/>
      <c r="B352" s="7"/>
      <c r="C352" s="7"/>
      <c r="D352" s="7"/>
      <c r="E352" s="7"/>
      <c r="F352" s="7"/>
      <c r="G352" s="7"/>
      <c r="H352" s="7"/>
      <c r="I352" s="7"/>
      <c r="J352" s="7"/>
      <c r="K352" s="7"/>
    </row>
    <row r="353" spans="1:11" s="8" customFormat="1" x14ac:dyDescent="0.25">
      <c r="A353" s="25"/>
      <c r="B353" s="7"/>
      <c r="C353" s="7"/>
      <c r="D353" s="7"/>
      <c r="E353" s="7"/>
      <c r="F353" s="7"/>
      <c r="G353" s="7"/>
      <c r="H353" s="7"/>
      <c r="I353" s="7"/>
      <c r="J353" s="7"/>
      <c r="K353" s="7"/>
    </row>
    <row r="354" spans="1:11" s="8" customFormat="1" x14ac:dyDescent="0.25">
      <c r="A354" s="25"/>
      <c r="B354" s="7"/>
      <c r="C354" s="7"/>
      <c r="D354" s="7"/>
      <c r="E354" s="7"/>
      <c r="F354" s="7"/>
      <c r="G354" s="7"/>
      <c r="H354" s="7"/>
      <c r="I354" s="7"/>
      <c r="J354" s="7"/>
      <c r="K354" s="7"/>
    </row>
    <row r="355" spans="1:11" s="8" customFormat="1" x14ac:dyDescent="0.25">
      <c r="A355" s="25"/>
      <c r="B355" s="7"/>
      <c r="C355" s="7"/>
      <c r="D355" s="7"/>
      <c r="E355" s="7"/>
      <c r="F355" s="7"/>
      <c r="G355" s="7"/>
      <c r="H355" s="7"/>
      <c r="I355" s="7"/>
      <c r="J355" s="7"/>
      <c r="K355" s="7"/>
    </row>
    <row r="356" spans="1:11" s="8" customFormat="1" x14ac:dyDescent="0.25">
      <c r="A356" s="25"/>
      <c r="B356" s="7"/>
      <c r="C356" s="7"/>
      <c r="D356" s="7"/>
      <c r="E356" s="7"/>
      <c r="F356" s="7"/>
      <c r="G356" s="7"/>
      <c r="H356" s="7"/>
      <c r="I356" s="7"/>
      <c r="J356" s="7"/>
      <c r="K356" s="7"/>
    </row>
    <row r="357" spans="1:11" s="8" customFormat="1" x14ac:dyDescent="0.25">
      <c r="A357" s="25"/>
      <c r="B357" s="7"/>
      <c r="C357" s="7"/>
      <c r="D357" s="7"/>
      <c r="E357" s="7"/>
      <c r="F357" s="7"/>
      <c r="G357" s="7"/>
      <c r="H357" s="7"/>
      <c r="I357" s="7"/>
      <c r="J357" s="7"/>
      <c r="K357" s="7"/>
    </row>
    <row r="358" spans="1:11" s="8" customFormat="1" x14ac:dyDescent="0.25">
      <c r="A358" s="25"/>
      <c r="B358" s="7"/>
      <c r="C358" s="7"/>
      <c r="D358" s="7"/>
      <c r="E358" s="7"/>
      <c r="F358" s="7"/>
      <c r="G358" s="7"/>
      <c r="H358" s="7"/>
      <c r="I358" s="7"/>
      <c r="J358" s="7"/>
      <c r="K358" s="7"/>
    </row>
    <row r="359" spans="1:11" s="8" customFormat="1" x14ac:dyDescent="0.25">
      <c r="A359" s="25"/>
      <c r="B359" s="7"/>
      <c r="C359" s="7"/>
      <c r="D359" s="7"/>
      <c r="E359" s="7"/>
      <c r="F359" s="7"/>
      <c r="G359" s="7"/>
      <c r="H359" s="7"/>
      <c r="I359" s="7"/>
      <c r="J359" s="7"/>
      <c r="K359" s="7"/>
    </row>
    <row r="360" spans="1:11" s="8" customFormat="1" x14ac:dyDescent="0.25">
      <c r="A360" s="25"/>
      <c r="B360" s="7"/>
      <c r="C360" s="7"/>
      <c r="D360" s="7"/>
      <c r="E360" s="7"/>
      <c r="F360" s="7"/>
      <c r="G360" s="7"/>
      <c r="H360" s="7"/>
      <c r="I360" s="7"/>
      <c r="J360" s="7"/>
      <c r="K360" s="7"/>
    </row>
    <row r="361" spans="1:11" s="8" customFormat="1" x14ac:dyDescent="0.25">
      <c r="A361" s="25"/>
      <c r="B361" s="7"/>
      <c r="C361" s="7"/>
      <c r="D361" s="7"/>
      <c r="E361" s="7"/>
      <c r="F361" s="7"/>
      <c r="G361" s="7"/>
      <c r="H361" s="7"/>
      <c r="I361" s="7"/>
      <c r="J361" s="7"/>
      <c r="K361" s="7"/>
    </row>
    <row r="362" spans="1:11" s="8" customFormat="1" x14ac:dyDescent="0.25">
      <c r="A362" s="25"/>
      <c r="B362" s="7"/>
      <c r="C362" s="7"/>
      <c r="D362" s="7"/>
      <c r="E362" s="7"/>
      <c r="F362" s="7"/>
      <c r="G362" s="7"/>
      <c r="H362" s="7"/>
      <c r="I362" s="7"/>
      <c r="J362" s="7"/>
      <c r="K362" s="7"/>
    </row>
    <row r="363" spans="1:11" s="8" customFormat="1" x14ac:dyDescent="0.25">
      <c r="A363" s="25"/>
      <c r="B363" s="7"/>
      <c r="C363" s="7"/>
      <c r="D363" s="7"/>
      <c r="E363" s="7"/>
      <c r="F363" s="7"/>
      <c r="G363" s="7"/>
      <c r="H363" s="7"/>
      <c r="I363" s="7"/>
      <c r="J363" s="7"/>
      <c r="K363" s="7"/>
    </row>
    <row r="364" spans="1:11" s="8" customFormat="1" x14ac:dyDescent="0.25">
      <c r="A364" s="25"/>
      <c r="B364" s="7"/>
      <c r="C364" s="7"/>
      <c r="D364" s="7"/>
      <c r="E364" s="7"/>
      <c r="F364" s="7"/>
      <c r="G364" s="7"/>
      <c r="H364" s="7"/>
      <c r="I364" s="7"/>
      <c r="J364" s="7"/>
      <c r="K364" s="7"/>
    </row>
    <row r="365" spans="1:11" s="8" customFormat="1" x14ac:dyDescent="0.25">
      <c r="A365" s="25"/>
      <c r="B365" s="7"/>
      <c r="C365" s="7"/>
      <c r="D365" s="7"/>
      <c r="E365" s="7"/>
      <c r="F365" s="7"/>
      <c r="G365" s="7"/>
      <c r="H365" s="7"/>
      <c r="I365" s="7"/>
      <c r="J365" s="7"/>
      <c r="K365" s="7"/>
    </row>
    <row r="366" spans="1:11" s="8" customFormat="1" x14ac:dyDescent="0.25">
      <c r="A366" s="25"/>
      <c r="B366" s="7"/>
      <c r="C366" s="7"/>
      <c r="D366" s="7"/>
      <c r="E366" s="7"/>
      <c r="F366" s="7"/>
      <c r="G366" s="7"/>
      <c r="H366" s="7"/>
      <c r="I366" s="7"/>
      <c r="J366" s="7"/>
      <c r="K366" s="7"/>
    </row>
    <row r="367" spans="1:11" s="8" customFormat="1" x14ac:dyDescent="0.25">
      <c r="A367" s="25"/>
      <c r="B367" s="7"/>
      <c r="C367" s="7"/>
      <c r="D367" s="7"/>
      <c r="E367" s="7"/>
      <c r="F367" s="7"/>
      <c r="G367" s="7"/>
      <c r="H367" s="7"/>
      <c r="I367" s="7"/>
      <c r="J367" s="7"/>
      <c r="K367" s="7"/>
    </row>
    <row r="368" spans="1:11" s="8" customFormat="1" x14ac:dyDescent="0.25">
      <c r="A368" s="25"/>
      <c r="B368" s="7"/>
      <c r="C368" s="7"/>
      <c r="D368" s="7"/>
      <c r="E368" s="7"/>
      <c r="F368" s="7"/>
      <c r="G368" s="7"/>
      <c r="H368" s="7"/>
      <c r="I368" s="7"/>
      <c r="J368" s="7"/>
      <c r="K368" s="7"/>
    </row>
    <row r="369" spans="1:11" s="8" customFormat="1" x14ac:dyDescent="0.25">
      <c r="A369" s="25"/>
      <c r="B369" s="7"/>
      <c r="C369" s="7"/>
      <c r="D369" s="7"/>
      <c r="E369" s="7"/>
      <c r="F369" s="7"/>
      <c r="G369" s="7"/>
      <c r="H369" s="7"/>
      <c r="I369" s="7"/>
      <c r="J369" s="7"/>
      <c r="K369" s="7"/>
    </row>
    <row r="370" spans="1:11" s="8" customFormat="1" x14ac:dyDescent="0.25">
      <c r="A370" s="25"/>
      <c r="B370" s="7"/>
      <c r="C370" s="7"/>
      <c r="D370" s="7"/>
      <c r="E370" s="7"/>
      <c r="F370" s="7"/>
      <c r="G370" s="7"/>
      <c r="H370" s="7"/>
      <c r="I370" s="7"/>
      <c r="J370" s="7"/>
      <c r="K370" s="7"/>
    </row>
    <row r="371" spans="1:11" s="8" customFormat="1" x14ac:dyDescent="0.25">
      <c r="A371" s="25"/>
      <c r="B371" s="7"/>
      <c r="C371" s="7"/>
      <c r="D371" s="7"/>
      <c r="E371" s="7"/>
      <c r="F371" s="7"/>
      <c r="G371" s="7"/>
      <c r="H371" s="7"/>
      <c r="I371" s="7"/>
      <c r="J371" s="7"/>
      <c r="K371" s="7"/>
    </row>
    <row r="372" spans="1:11" s="8" customFormat="1" x14ac:dyDescent="0.25">
      <c r="A372" s="25"/>
      <c r="B372" s="7"/>
      <c r="C372" s="7"/>
      <c r="D372" s="7"/>
      <c r="E372" s="7"/>
      <c r="F372" s="7"/>
      <c r="G372" s="7"/>
      <c r="H372" s="7"/>
      <c r="I372" s="7"/>
      <c r="J372" s="7"/>
      <c r="K372" s="7"/>
    </row>
    <row r="373" spans="1:11" s="8" customFormat="1" x14ac:dyDescent="0.25">
      <c r="A373" s="25"/>
      <c r="B373" s="7"/>
      <c r="C373" s="7"/>
      <c r="D373" s="7"/>
      <c r="E373" s="7"/>
      <c r="F373" s="7"/>
      <c r="G373" s="7"/>
      <c r="H373" s="7"/>
      <c r="I373" s="7"/>
      <c r="J373" s="7"/>
      <c r="K373" s="7"/>
    </row>
    <row r="374" spans="1:11" s="8" customFormat="1" x14ac:dyDescent="0.25">
      <c r="A374" s="25"/>
      <c r="B374" s="7"/>
      <c r="C374" s="7"/>
      <c r="D374" s="7"/>
      <c r="E374" s="7"/>
      <c r="F374" s="7"/>
      <c r="G374" s="7"/>
      <c r="H374" s="7"/>
      <c r="I374" s="7"/>
      <c r="J374" s="7"/>
      <c r="K374" s="7"/>
    </row>
    <row r="375" spans="1:11" s="8" customFormat="1" x14ac:dyDescent="0.25">
      <c r="A375" s="25"/>
      <c r="B375" s="7"/>
      <c r="C375" s="7"/>
      <c r="D375" s="7"/>
      <c r="E375" s="7"/>
      <c r="F375" s="7"/>
      <c r="G375" s="7"/>
      <c r="H375" s="7"/>
      <c r="I375" s="7"/>
      <c r="J375" s="7"/>
      <c r="K375" s="7"/>
    </row>
    <row r="376" spans="1:11" s="8" customFormat="1" x14ac:dyDescent="0.25">
      <c r="A376" s="25"/>
      <c r="B376" s="7"/>
      <c r="C376" s="7"/>
      <c r="D376" s="7"/>
      <c r="E376" s="7"/>
      <c r="F376" s="7"/>
      <c r="G376" s="7"/>
      <c r="H376" s="7"/>
      <c r="I376" s="7"/>
      <c r="J376" s="7"/>
      <c r="K376" s="7"/>
    </row>
    <row r="377" spans="1:11" s="8" customFormat="1" x14ac:dyDescent="0.25">
      <c r="A377" s="25"/>
      <c r="B377" s="7"/>
      <c r="C377" s="7"/>
      <c r="D377" s="7"/>
      <c r="E377" s="7"/>
      <c r="F377" s="7"/>
      <c r="G377" s="7"/>
      <c r="H377" s="7"/>
      <c r="I377" s="7"/>
      <c r="J377" s="7"/>
      <c r="K377" s="7"/>
    </row>
    <row r="378" spans="1:11" s="8" customFormat="1" x14ac:dyDescent="0.25">
      <c r="A378" s="25"/>
      <c r="B378" s="7"/>
      <c r="C378" s="7"/>
      <c r="D378" s="7"/>
      <c r="E378" s="7"/>
      <c r="F378" s="7"/>
      <c r="G378" s="7"/>
      <c r="H378" s="7"/>
      <c r="I378" s="7"/>
      <c r="J378" s="7"/>
      <c r="K378" s="7"/>
    </row>
    <row r="379" spans="1:11" s="8" customFormat="1" x14ac:dyDescent="0.25">
      <c r="A379" s="25"/>
      <c r="B379" s="7"/>
      <c r="C379" s="7"/>
      <c r="D379" s="7"/>
      <c r="E379" s="7"/>
      <c r="F379" s="7"/>
      <c r="G379" s="7"/>
      <c r="H379" s="7"/>
      <c r="I379" s="7"/>
      <c r="J379" s="7"/>
      <c r="K379" s="7"/>
    </row>
    <row r="380" spans="1:11" s="8" customFormat="1" x14ac:dyDescent="0.25">
      <c r="A380" s="25"/>
      <c r="B380" s="7"/>
      <c r="C380" s="7"/>
      <c r="D380" s="7"/>
      <c r="E380" s="7"/>
      <c r="F380" s="7"/>
      <c r="G380" s="7"/>
      <c r="H380" s="7"/>
      <c r="I380" s="7"/>
      <c r="J380" s="7"/>
      <c r="K380" s="7"/>
    </row>
    <row r="381" spans="1:11" s="8" customFormat="1" x14ac:dyDescent="0.25">
      <c r="A381" s="25"/>
      <c r="B381" s="7"/>
      <c r="C381" s="7"/>
      <c r="D381" s="7"/>
      <c r="E381" s="7"/>
      <c r="F381" s="7"/>
      <c r="G381" s="7"/>
      <c r="H381" s="7"/>
      <c r="I381" s="7"/>
      <c r="J381" s="7"/>
      <c r="K381" s="7"/>
    </row>
    <row r="382" spans="1:11" s="8" customFormat="1" x14ac:dyDescent="0.25">
      <c r="A382" s="25"/>
      <c r="B382" s="7"/>
      <c r="C382" s="7"/>
      <c r="D382" s="7"/>
      <c r="E382" s="7"/>
      <c r="F382" s="7"/>
      <c r="G382" s="7"/>
      <c r="H382" s="7"/>
      <c r="I382" s="7"/>
      <c r="J382" s="7"/>
      <c r="K382" s="7"/>
    </row>
    <row r="383" spans="1:11" s="8" customFormat="1" x14ac:dyDescent="0.25">
      <c r="A383" s="25"/>
      <c r="B383" s="7"/>
      <c r="C383" s="7"/>
      <c r="D383" s="7"/>
      <c r="E383" s="7"/>
      <c r="F383" s="7"/>
      <c r="G383" s="7"/>
      <c r="H383" s="7"/>
      <c r="I383" s="7"/>
      <c r="J383" s="7"/>
      <c r="K383" s="7"/>
    </row>
    <row r="384" spans="1:11" s="8" customFormat="1" x14ac:dyDescent="0.25">
      <c r="A384" s="25"/>
      <c r="B384" s="7"/>
      <c r="C384" s="7"/>
      <c r="D384" s="7"/>
      <c r="E384" s="7"/>
      <c r="F384" s="7"/>
      <c r="G384" s="7"/>
      <c r="H384" s="7"/>
      <c r="I384" s="7"/>
      <c r="J384" s="7"/>
      <c r="K384" s="7"/>
    </row>
    <row r="385" spans="1:11" s="8" customFormat="1" x14ac:dyDescent="0.25">
      <c r="A385" s="25"/>
      <c r="B385" s="7"/>
      <c r="C385" s="7"/>
      <c r="D385" s="7"/>
      <c r="E385" s="7"/>
      <c r="F385" s="7"/>
      <c r="G385" s="7"/>
      <c r="H385" s="7"/>
      <c r="I385" s="7"/>
      <c r="J385" s="7"/>
      <c r="K385" s="7"/>
    </row>
    <row r="386" spans="1:11" s="8" customFormat="1" x14ac:dyDescent="0.25">
      <c r="A386" s="25"/>
      <c r="B386" s="7"/>
      <c r="C386" s="7"/>
      <c r="D386" s="7"/>
      <c r="E386" s="7"/>
      <c r="F386" s="7"/>
      <c r="G386" s="7"/>
      <c r="H386" s="7"/>
      <c r="I386" s="7"/>
      <c r="J386" s="7"/>
      <c r="K386" s="7"/>
    </row>
    <row r="387" spans="1:11" s="8" customFormat="1" x14ac:dyDescent="0.25">
      <c r="A387" s="25"/>
      <c r="B387" s="7"/>
      <c r="C387" s="7"/>
      <c r="D387" s="7"/>
      <c r="E387" s="7"/>
      <c r="F387" s="7"/>
      <c r="G387" s="7"/>
      <c r="H387" s="7"/>
      <c r="I387" s="7"/>
      <c r="J387" s="7"/>
      <c r="K387" s="7"/>
    </row>
    <row r="388" spans="1:11" s="8" customFormat="1" x14ac:dyDescent="0.25">
      <c r="A388" s="25"/>
      <c r="B388" s="7"/>
      <c r="C388" s="7"/>
      <c r="D388" s="7"/>
      <c r="E388" s="7"/>
      <c r="F388" s="7"/>
      <c r="G388" s="7"/>
      <c r="H388" s="7"/>
      <c r="I388" s="7"/>
      <c r="J388" s="7"/>
      <c r="K388" s="7"/>
    </row>
    <row r="389" spans="1:11" s="8" customFormat="1" x14ac:dyDescent="0.25">
      <c r="A389" s="25"/>
      <c r="B389" s="7"/>
      <c r="C389" s="7"/>
      <c r="D389" s="7"/>
      <c r="E389" s="7"/>
      <c r="F389" s="7"/>
      <c r="G389" s="7"/>
      <c r="H389" s="7"/>
      <c r="I389" s="7"/>
      <c r="J389" s="7"/>
      <c r="K389" s="7"/>
    </row>
    <row r="390" spans="1:11" s="8" customFormat="1" x14ac:dyDescent="0.25">
      <c r="A390" s="25"/>
      <c r="B390" s="7"/>
      <c r="C390" s="7"/>
      <c r="D390" s="7"/>
      <c r="E390" s="7"/>
      <c r="F390" s="7"/>
      <c r="G390" s="7"/>
      <c r="H390" s="7"/>
      <c r="I390" s="7"/>
      <c r="J390" s="7"/>
      <c r="K390" s="7"/>
    </row>
    <row r="391" spans="1:11" s="8" customFormat="1" x14ac:dyDescent="0.25">
      <c r="A391" s="25"/>
      <c r="B391" s="7"/>
      <c r="C391" s="7"/>
      <c r="D391" s="7"/>
      <c r="E391" s="7"/>
      <c r="F391" s="7"/>
      <c r="G391" s="7"/>
      <c r="H391" s="7"/>
      <c r="I391" s="7"/>
      <c r="J391" s="7"/>
      <c r="K391" s="7"/>
    </row>
    <row r="392" spans="1:11" s="8" customFormat="1" x14ac:dyDescent="0.25">
      <c r="A392" s="25"/>
      <c r="B392" s="7"/>
      <c r="C392" s="7"/>
      <c r="D392" s="7"/>
      <c r="E392" s="7"/>
      <c r="F392" s="7"/>
      <c r="G392" s="7"/>
      <c r="H392" s="7"/>
      <c r="I392" s="7"/>
      <c r="J392" s="7"/>
      <c r="K392" s="7"/>
    </row>
    <row r="393" spans="1:11" s="8" customFormat="1" x14ac:dyDescent="0.25">
      <c r="A393" s="25"/>
      <c r="B393" s="7"/>
      <c r="C393" s="7"/>
      <c r="D393" s="7"/>
      <c r="E393" s="7"/>
      <c r="F393" s="7"/>
      <c r="G393" s="7"/>
      <c r="H393" s="7"/>
      <c r="I393" s="7"/>
      <c r="J393" s="7"/>
      <c r="K393" s="7"/>
    </row>
    <row r="394" spans="1:11" s="8" customFormat="1" x14ac:dyDescent="0.25">
      <c r="A394" s="25"/>
      <c r="B394" s="7"/>
      <c r="C394" s="7"/>
      <c r="D394" s="7"/>
      <c r="E394" s="7"/>
      <c r="F394" s="7"/>
      <c r="G394" s="7"/>
      <c r="H394" s="7"/>
      <c r="I394" s="7"/>
      <c r="J394" s="7"/>
      <c r="K394" s="7"/>
    </row>
    <row r="395" spans="1:11" s="8" customFormat="1" x14ac:dyDescent="0.25">
      <c r="A395" s="25"/>
      <c r="B395" s="7"/>
      <c r="C395" s="7"/>
      <c r="D395" s="7"/>
      <c r="E395" s="7"/>
      <c r="F395" s="7"/>
      <c r="G395" s="7"/>
      <c r="H395" s="7"/>
      <c r="I395" s="7"/>
      <c r="J395" s="7"/>
      <c r="K395" s="7"/>
    </row>
    <row r="396" spans="1:11" s="8" customFormat="1" x14ac:dyDescent="0.25">
      <c r="A396" s="25"/>
      <c r="B396" s="7"/>
      <c r="C396" s="7"/>
      <c r="D396" s="7"/>
      <c r="E396" s="7"/>
      <c r="F396" s="7"/>
      <c r="G396" s="7"/>
      <c r="H396" s="7"/>
      <c r="I396" s="7"/>
      <c r="J396" s="7"/>
      <c r="K396" s="7"/>
    </row>
    <row r="397" spans="1:11" s="8" customFormat="1" x14ac:dyDescent="0.25">
      <c r="A397" s="25"/>
      <c r="B397" s="7"/>
      <c r="C397" s="7"/>
      <c r="D397" s="7"/>
      <c r="E397" s="7"/>
      <c r="F397" s="7"/>
      <c r="G397" s="7"/>
      <c r="H397" s="7"/>
      <c r="I397" s="7"/>
      <c r="J397" s="7"/>
      <c r="K397" s="7"/>
    </row>
    <row r="398" spans="1:11" s="8" customFormat="1" x14ac:dyDescent="0.25">
      <c r="A398" s="25"/>
      <c r="B398" s="7"/>
      <c r="C398" s="7"/>
      <c r="D398" s="7"/>
      <c r="E398" s="7"/>
      <c r="F398" s="7"/>
      <c r="G398" s="7"/>
      <c r="H398" s="7"/>
      <c r="I398" s="7"/>
      <c r="J398" s="7"/>
      <c r="K398" s="7"/>
    </row>
    <row r="399" spans="1:11" s="8" customFormat="1" x14ac:dyDescent="0.25">
      <c r="A399" s="25"/>
      <c r="B399" s="7"/>
      <c r="C399" s="7"/>
      <c r="D399" s="7"/>
      <c r="E399" s="7"/>
      <c r="F399" s="7"/>
      <c r="G399" s="7"/>
      <c r="H399" s="7"/>
      <c r="I399" s="7"/>
      <c r="J399" s="7"/>
      <c r="K399" s="7"/>
    </row>
    <row r="400" spans="1:11" s="8" customFormat="1" x14ac:dyDescent="0.25">
      <c r="A400" s="25"/>
      <c r="B400" s="7"/>
      <c r="C400" s="7"/>
      <c r="D400" s="7"/>
      <c r="E400" s="7"/>
      <c r="F400" s="7"/>
      <c r="G400" s="7"/>
      <c r="H400" s="7"/>
      <c r="I400" s="7"/>
      <c r="J400" s="7"/>
      <c r="K400" s="7"/>
    </row>
    <row r="401" spans="1:11" s="8" customFormat="1" x14ac:dyDescent="0.25">
      <c r="A401" s="25"/>
      <c r="B401" s="7"/>
      <c r="C401" s="7"/>
      <c r="D401" s="7"/>
      <c r="E401" s="7"/>
      <c r="F401" s="7"/>
      <c r="G401" s="7"/>
      <c r="H401" s="7"/>
      <c r="I401" s="7"/>
      <c r="J401" s="7"/>
      <c r="K401" s="7"/>
    </row>
    <row r="402" spans="1:11" s="8" customFormat="1" x14ac:dyDescent="0.25">
      <c r="A402" s="25"/>
      <c r="B402" s="7"/>
      <c r="C402" s="7"/>
      <c r="D402" s="7"/>
      <c r="E402" s="7"/>
      <c r="F402" s="7"/>
      <c r="G402" s="7"/>
      <c r="H402" s="7"/>
      <c r="I402" s="7"/>
      <c r="J402" s="7"/>
      <c r="K402" s="7"/>
    </row>
    <row r="403" spans="1:11" s="8" customFormat="1" x14ac:dyDescent="0.25">
      <c r="A403" s="25"/>
      <c r="B403" s="7"/>
      <c r="C403" s="7"/>
      <c r="D403" s="7"/>
      <c r="E403" s="7"/>
      <c r="F403" s="7"/>
      <c r="G403" s="7"/>
      <c r="H403" s="7"/>
      <c r="I403" s="7"/>
      <c r="J403" s="7"/>
      <c r="K403" s="7"/>
    </row>
    <row r="404" spans="1:11" s="8" customFormat="1" x14ac:dyDescent="0.25">
      <c r="A404" s="25"/>
      <c r="B404" s="7"/>
      <c r="C404" s="7"/>
      <c r="D404" s="7"/>
      <c r="E404" s="7"/>
      <c r="F404" s="7"/>
      <c r="G404" s="7"/>
      <c r="H404" s="7"/>
      <c r="I404" s="7"/>
      <c r="J404" s="7"/>
      <c r="K404" s="7"/>
    </row>
    <row r="405" spans="1:11" s="8" customFormat="1" x14ac:dyDescent="0.25">
      <c r="A405" s="25"/>
      <c r="B405" s="7"/>
      <c r="C405" s="7"/>
      <c r="D405" s="7"/>
      <c r="E405" s="7"/>
      <c r="F405" s="7"/>
      <c r="G405" s="7"/>
      <c r="H405" s="7"/>
      <c r="I405" s="7"/>
      <c r="J405" s="7"/>
      <c r="K405" s="7"/>
    </row>
    <row r="406" spans="1:11" s="8" customFormat="1" x14ac:dyDescent="0.25">
      <c r="A406" s="25"/>
      <c r="B406" s="7"/>
      <c r="C406" s="7"/>
      <c r="D406" s="7"/>
      <c r="E406" s="7"/>
      <c r="F406" s="7"/>
      <c r="G406" s="7"/>
      <c r="H406" s="7"/>
      <c r="I406" s="7"/>
      <c r="J406" s="7"/>
      <c r="K406" s="7"/>
    </row>
    <row r="407" spans="1:11" s="8" customFormat="1" x14ac:dyDescent="0.25">
      <c r="A407" s="25"/>
      <c r="B407" s="7"/>
      <c r="C407" s="7"/>
      <c r="D407" s="7"/>
      <c r="E407" s="7"/>
      <c r="F407" s="7"/>
      <c r="G407" s="7"/>
      <c r="H407" s="7"/>
      <c r="I407" s="7"/>
      <c r="J407" s="7"/>
      <c r="K407" s="7"/>
    </row>
    <row r="408" spans="1:11" s="8" customFormat="1" x14ac:dyDescent="0.25">
      <c r="A408" s="25"/>
      <c r="B408" s="7"/>
      <c r="C408" s="7"/>
      <c r="D408" s="7"/>
      <c r="E408" s="7"/>
      <c r="F408" s="7"/>
      <c r="G408" s="7"/>
      <c r="H408" s="7"/>
      <c r="I408" s="7"/>
      <c r="J408" s="7"/>
      <c r="K408" s="7"/>
    </row>
    <row r="409" spans="1:11" s="8" customFormat="1" x14ac:dyDescent="0.25">
      <c r="A409" s="25"/>
      <c r="B409" s="7"/>
      <c r="C409" s="7"/>
      <c r="D409" s="7"/>
      <c r="E409" s="7"/>
      <c r="F409" s="7"/>
      <c r="G409" s="7"/>
      <c r="H409" s="7"/>
      <c r="I409" s="7"/>
      <c r="J409" s="7"/>
      <c r="K409" s="7"/>
    </row>
    <row r="410" spans="1:11" s="8" customFormat="1" x14ac:dyDescent="0.25">
      <c r="A410" s="25"/>
      <c r="B410" s="7"/>
      <c r="C410" s="7"/>
      <c r="D410" s="7"/>
      <c r="E410" s="7"/>
      <c r="F410" s="7"/>
      <c r="G410" s="7"/>
      <c r="H410" s="7"/>
      <c r="I410" s="7"/>
      <c r="J410" s="7"/>
      <c r="K410" s="7"/>
    </row>
    <row r="411" spans="1:11" s="8" customFormat="1" x14ac:dyDescent="0.25">
      <c r="A411" s="25"/>
      <c r="B411" s="7"/>
      <c r="C411" s="7"/>
      <c r="D411" s="7"/>
      <c r="E411" s="7"/>
      <c r="F411" s="7"/>
      <c r="G411" s="7"/>
      <c r="H411" s="7"/>
      <c r="I411" s="7"/>
      <c r="J411" s="7"/>
      <c r="K411" s="7"/>
    </row>
    <row r="412" spans="1:11" s="8" customFormat="1" x14ac:dyDescent="0.25">
      <c r="A412" s="25"/>
      <c r="B412" s="7"/>
      <c r="C412" s="7"/>
      <c r="D412" s="7"/>
      <c r="E412" s="7"/>
      <c r="F412" s="7"/>
      <c r="G412" s="7"/>
      <c r="H412" s="7"/>
      <c r="I412" s="7"/>
      <c r="J412" s="7"/>
      <c r="K412" s="7"/>
    </row>
    <row r="413" spans="1:11" s="8" customFormat="1" x14ac:dyDescent="0.25">
      <c r="A413" s="25"/>
      <c r="B413" s="7"/>
      <c r="C413" s="7"/>
      <c r="D413" s="7"/>
      <c r="E413" s="7"/>
      <c r="F413" s="7"/>
      <c r="G413" s="7"/>
      <c r="H413" s="7"/>
      <c r="I413" s="7"/>
      <c r="J413" s="7"/>
      <c r="K413" s="7"/>
    </row>
    <row r="414" spans="1:11" s="8" customFormat="1" x14ac:dyDescent="0.25">
      <c r="A414" s="25"/>
      <c r="B414" s="7"/>
      <c r="C414" s="7"/>
      <c r="D414" s="7"/>
      <c r="E414" s="7"/>
      <c r="F414" s="7"/>
      <c r="G414" s="7"/>
      <c r="H414" s="7"/>
      <c r="I414" s="7"/>
      <c r="J414" s="7"/>
      <c r="K414" s="7"/>
    </row>
    <row r="415" spans="1:11" s="8" customFormat="1" x14ac:dyDescent="0.25">
      <c r="A415" s="25"/>
      <c r="B415" s="7"/>
      <c r="C415" s="7"/>
      <c r="D415" s="7"/>
      <c r="E415" s="7"/>
      <c r="F415" s="7"/>
      <c r="G415" s="7"/>
      <c r="H415" s="7"/>
      <c r="I415" s="7"/>
      <c r="J415" s="7"/>
      <c r="K415" s="7"/>
    </row>
    <row r="416" spans="1:11" s="8" customFormat="1" x14ac:dyDescent="0.25">
      <c r="A416" s="25"/>
      <c r="B416" s="7"/>
      <c r="C416" s="7"/>
      <c r="D416" s="7"/>
      <c r="E416" s="7"/>
      <c r="F416" s="7"/>
      <c r="G416" s="7"/>
      <c r="H416" s="7"/>
      <c r="I416" s="7"/>
      <c r="J416" s="7"/>
      <c r="K416" s="7"/>
    </row>
    <row r="417" spans="1:11" s="8" customFormat="1" x14ac:dyDescent="0.25">
      <c r="A417" s="25"/>
      <c r="B417" s="7"/>
      <c r="C417" s="7"/>
      <c r="D417" s="7"/>
      <c r="E417" s="7"/>
      <c r="F417" s="7"/>
      <c r="G417" s="7"/>
      <c r="H417" s="7"/>
      <c r="I417" s="7"/>
      <c r="J417" s="7"/>
      <c r="K417" s="7"/>
    </row>
    <row r="418" spans="1:11" s="8" customFormat="1" x14ac:dyDescent="0.25">
      <c r="A418" s="25"/>
      <c r="B418" s="7"/>
      <c r="C418" s="7"/>
      <c r="D418" s="7"/>
      <c r="E418" s="7"/>
      <c r="F418" s="7"/>
      <c r="G418" s="7"/>
      <c r="H418" s="7"/>
      <c r="I418" s="7"/>
      <c r="J418" s="7"/>
      <c r="K418" s="7"/>
    </row>
    <row r="419" spans="1:11" s="8" customFormat="1" x14ac:dyDescent="0.25">
      <c r="A419" s="25"/>
      <c r="B419" s="7"/>
      <c r="C419" s="7"/>
      <c r="D419" s="7"/>
      <c r="E419" s="7"/>
      <c r="F419" s="7"/>
      <c r="G419" s="7"/>
      <c r="H419" s="7"/>
      <c r="I419" s="7"/>
      <c r="J419" s="7"/>
      <c r="K419" s="7"/>
    </row>
    <row r="420" spans="1:11" s="8" customFormat="1" x14ac:dyDescent="0.25">
      <c r="A420" s="25"/>
      <c r="B420" s="7"/>
      <c r="C420" s="7"/>
      <c r="D420" s="7"/>
      <c r="E420" s="7"/>
      <c r="F420" s="7"/>
      <c r="G420" s="7"/>
      <c r="H420" s="7"/>
      <c r="I420" s="7"/>
      <c r="J420" s="7"/>
      <c r="K420" s="7"/>
    </row>
    <row r="421" spans="1:11" s="8" customFormat="1" x14ac:dyDescent="0.25">
      <c r="A421" s="25"/>
      <c r="B421" s="7"/>
      <c r="C421" s="7"/>
      <c r="D421" s="7"/>
      <c r="E421" s="7"/>
      <c r="F421" s="7"/>
      <c r="G421" s="7"/>
      <c r="H421" s="7"/>
      <c r="I421" s="7"/>
      <c r="J421" s="7"/>
      <c r="K421" s="7"/>
    </row>
    <row r="422" spans="1:11" s="8" customFormat="1" x14ac:dyDescent="0.25">
      <c r="A422" s="25"/>
      <c r="B422" s="7"/>
      <c r="C422" s="7"/>
      <c r="D422" s="7"/>
      <c r="E422" s="7"/>
      <c r="F422" s="7"/>
      <c r="G422" s="7"/>
      <c r="H422" s="7"/>
      <c r="I422" s="7"/>
      <c r="J422" s="7"/>
      <c r="K422" s="7"/>
    </row>
    <row r="423" spans="1:11" s="8" customFormat="1" x14ac:dyDescent="0.25">
      <c r="A423" s="25"/>
      <c r="B423" s="7"/>
      <c r="C423" s="7"/>
      <c r="D423" s="7"/>
      <c r="E423" s="7"/>
      <c r="F423" s="7"/>
      <c r="G423" s="7"/>
      <c r="H423" s="7"/>
      <c r="I423" s="7"/>
      <c r="J423" s="7"/>
      <c r="K423" s="7"/>
    </row>
    <row r="424" spans="1:11" s="8" customFormat="1" x14ac:dyDescent="0.25">
      <c r="A424" s="25"/>
      <c r="B424" s="7"/>
      <c r="C424" s="7"/>
      <c r="D424" s="7"/>
      <c r="E424" s="7"/>
      <c r="F424" s="7"/>
      <c r="G424" s="7"/>
      <c r="H424" s="7"/>
      <c r="I424" s="7"/>
      <c r="J424" s="7"/>
      <c r="K424" s="7"/>
    </row>
    <row r="425" spans="1:11" s="8" customFormat="1" x14ac:dyDescent="0.25">
      <c r="A425" s="25"/>
      <c r="B425" s="7"/>
      <c r="C425" s="7"/>
      <c r="D425" s="7"/>
      <c r="E425" s="7"/>
      <c r="F425" s="7"/>
      <c r="G425" s="7"/>
      <c r="H425" s="7"/>
      <c r="I425" s="7"/>
      <c r="J425" s="7"/>
      <c r="K425" s="7"/>
    </row>
    <row r="426" spans="1:11" s="8" customFormat="1" x14ac:dyDescent="0.25">
      <c r="A426" s="25"/>
      <c r="B426" s="7"/>
      <c r="C426" s="7"/>
      <c r="D426" s="7"/>
      <c r="E426" s="7"/>
      <c r="F426" s="7"/>
      <c r="G426" s="7"/>
      <c r="H426" s="7"/>
      <c r="I426" s="7"/>
      <c r="J426" s="7"/>
      <c r="K426" s="7"/>
    </row>
    <row r="427" spans="1:11" s="8" customFormat="1" x14ac:dyDescent="0.25">
      <c r="A427" s="25"/>
      <c r="B427" s="7"/>
      <c r="C427" s="7"/>
      <c r="D427" s="7"/>
      <c r="E427" s="7"/>
      <c r="F427" s="7"/>
      <c r="G427" s="7"/>
      <c r="H427" s="7"/>
      <c r="I427" s="7"/>
      <c r="J427" s="7"/>
      <c r="K427" s="7"/>
    </row>
    <row r="428" spans="1:11" s="8" customFormat="1" x14ac:dyDescent="0.25">
      <c r="A428" s="25"/>
      <c r="B428" s="7"/>
      <c r="C428" s="7"/>
      <c r="D428" s="7"/>
      <c r="E428" s="7"/>
      <c r="F428" s="7"/>
      <c r="G428" s="7"/>
      <c r="H428" s="7"/>
      <c r="I428" s="7"/>
      <c r="J428" s="7"/>
      <c r="K428" s="7"/>
    </row>
    <row r="429" spans="1:11" s="8" customFormat="1" x14ac:dyDescent="0.25">
      <c r="A429" s="25"/>
      <c r="B429" s="7"/>
      <c r="C429" s="7"/>
      <c r="D429" s="7"/>
      <c r="E429" s="7"/>
      <c r="F429" s="7"/>
      <c r="G429" s="7"/>
      <c r="H429" s="7"/>
      <c r="I429" s="7"/>
      <c r="J429" s="7"/>
      <c r="K429" s="7"/>
    </row>
    <row r="430" spans="1:11" s="8" customFormat="1" x14ac:dyDescent="0.25">
      <c r="A430" s="25"/>
      <c r="B430" s="7"/>
      <c r="C430" s="7"/>
      <c r="D430" s="7"/>
      <c r="E430" s="7"/>
      <c r="F430" s="7"/>
      <c r="G430" s="7"/>
      <c r="H430" s="7"/>
      <c r="I430" s="7"/>
      <c r="J430" s="7"/>
      <c r="K430" s="7"/>
    </row>
    <row r="431" spans="1:11" s="8" customFormat="1" x14ac:dyDescent="0.25">
      <c r="A431" s="25"/>
      <c r="B431" s="7"/>
      <c r="C431" s="7"/>
      <c r="D431" s="7"/>
      <c r="E431" s="7"/>
      <c r="F431" s="7"/>
      <c r="G431" s="7"/>
      <c r="H431" s="7"/>
      <c r="I431" s="7"/>
      <c r="J431" s="7"/>
      <c r="K431" s="7"/>
    </row>
    <row r="432" spans="1:11" s="8" customFormat="1" x14ac:dyDescent="0.25">
      <c r="A432" s="25"/>
      <c r="B432" s="7"/>
      <c r="C432" s="7"/>
      <c r="D432" s="7"/>
      <c r="E432" s="7"/>
      <c r="F432" s="7"/>
      <c r="G432" s="7"/>
      <c r="H432" s="7"/>
      <c r="I432" s="7"/>
      <c r="J432" s="7"/>
      <c r="K432" s="7"/>
    </row>
    <row r="433" spans="1:11" s="8" customFormat="1" x14ac:dyDescent="0.25">
      <c r="A433" s="25"/>
      <c r="B433" s="7"/>
      <c r="C433" s="7"/>
      <c r="D433" s="7"/>
      <c r="E433" s="7"/>
      <c r="F433" s="7"/>
      <c r="G433" s="7"/>
      <c r="H433" s="7"/>
      <c r="I433" s="7"/>
      <c r="J433" s="7"/>
      <c r="K433" s="7"/>
    </row>
    <row r="434" spans="1:11" s="8" customFormat="1" x14ac:dyDescent="0.25">
      <c r="A434" s="25"/>
      <c r="B434" s="7"/>
      <c r="C434" s="7"/>
      <c r="D434" s="7"/>
      <c r="E434" s="7"/>
      <c r="F434" s="7"/>
      <c r="G434" s="7"/>
      <c r="H434" s="7"/>
      <c r="I434" s="7"/>
      <c r="J434" s="7"/>
      <c r="K434" s="7"/>
    </row>
    <row r="435" spans="1:11" s="8" customFormat="1" x14ac:dyDescent="0.25">
      <c r="A435" s="25"/>
      <c r="B435" s="7"/>
      <c r="C435" s="7"/>
      <c r="D435" s="7"/>
      <c r="E435" s="7"/>
      <c r="F435" s="7"/>
      <c r="G435" s="7"/>
      <c r="H435" s="7"/>
      <c r="I435" s="7"/>
      <c r="J435" s="7"/>
      <c r="K435" s="7"/>
    </row>
    <row r="436" spans="1:11" s="8" customFormat="1" x14ac:dyDescent="0.25">
      <c r="A436" s="25"/>
      <c r="B436" s="7"/>
      <c r="C436" s="7"/>
      <c r="D436" s="7"/>
      <c r="E436" s="7"/>
      <c r="F436" s="7"/>
      <c r="G436" s="7"/>
      <c r="H436" s="7"/>
      <c r="I436" s="7"/>
      <c r="J436" s="7"/>
      <c r="K436" s="7"/>
    </row>
    <row r="437" spans="1:11" s="8" customFormat="1" x14ac:dyDescent="0.25">
      <c r="A437" s="25"/>
      <c r="B437" s="7"/>
      <c r="C437" s="7"/>
      <c r="D437" s="7"/>
      <c r="E437" s="7"/>
      <c r="F437" s="7"/>
      <c r="G437" s="7"/>
      <c r="H437" s="7"/>
      <c r="I437" s="7"/>
      <c r="J437" s="7"/>
      <c r="K437" s="7"/>
    </row>
    <row r="438" spans="1:11" s="8" customFormat="1" x14ac:dyDescent="0.25">
      <c r="A438" s="25"/>
      <c r="B438" s="7"/>
      <c r="C438" s="7"/>
      <c r="D438" s="7"/>
      <c r="E438" s="7"/>
      <c r="F438" s="7"/>
      <c r="G438" s="7"/>
      <c r="H438" s="7"/>
      <c r="I438" s="7"/>
      <c r="J438" s="7"/>
      <c r="K438" s="7"/>
    </row>
    <row r="439" spans="1:11" s="8" customFormat="1" x14ac:dyDescent="0.25">
      <c r="A439" s="25"/>
      <c r="B439" s="7"/>
      <c r="C439" s="7"/>
      <c r="D439" s="7"/>
      <c r="E439" s="7"/>
      <c r="F439" s="7"/>
      <c r="G439" s="7"/>
      <c r="H439" s="7"/>
      <c r="I439" s="7"/>
      <c r="J439" s="7"/>
      <c r="K439" s="7"/>
    </row>
    <row r="440" spans="1:11" s="8" customFormat="1" x14ac:dyDescent="0.25">
      <c r="A440" s="25"/>
      <c r="B440" s="7"/>
      <c r="C440" s="7"/>
      <c r="D440" s="7"/>
      <c r="E440" s="7"/>
      <c r="F440" s="7"/>
      <c r="G440" s="7"/>
      <c r="H440" s="7"/>
      <c r="I440" s="7"/>
      <c r="J440" s="7"/>
      <c r="K440" s="7"/>
    </row>
    <row r="441" spans="1:11" s="8" customFormat="1" x14ac:dyDescent="0.25">
      <c r="A441" s="25"/>
      <c r="B441" s="7"/>
      <c r="C441" s="7"/>
      <c r="D441" s="7"/>
      <c r="E441" s="7"/>
      <c r="F441" s="7"/>
      <c r="G441" s="7"/>
      <c r="H441" s="7"/>
      <c r="I441" s="7"/>
      <c r="J441" s="7"/>
      <c r="K441" s="7"/>
    </row>
    <row r="442" spans="1:11" s="8" customFormat="1" x14ac:dyDescent="0.25">
      <c r="A442" s="25"/>
      <c r="B442" s="7"/>
      <c r="C442" s="7"/>
      <c r="D442" s="7"/>
      <c r="E442" s="7"/>
      <c r="F442" s="7"/>
      <c r="G442" s="7"/>
      <c r="H442" s="7"/>
      <c r="I442" s="7"/>
      <c r="J442" s="7"/>
      <c r="K442" s="7"/>
    </row>
    <row r="443" spans="1:11" s="8" customFormat="1" x14ac:dyDescent="0.25">
      <c r="A443" s="25"/>
      <c r="B443" s="7"/>
      <c r="C443" s="7"/>
      <c r="D443" s="7"/>
      <c r="E443" s="7"/>
      <c r="F443" s="7"/>
      <c r="G443" s="7"/>
      <c r="H443" s="7"/>
      <c r="I443" s="7"/>
      <c r="J443" s="7"/>
      <c r="K443" s="7"/>
    </row>
    <row r="444" spans="1:11" s="8" customFormat="1" x14ac:dyDescent="0.25">
      <c r="A444" s="25"/>
      <c r="B444" s="7"/>
      <c r="C444" s="7"/>
      <c r="D444" s="7"/>
      <c r="E444" s="7"/>
      <c r="F444" s="7"/>
      <c r="G444" s="7"/>
      <c r="H444" s="7"/>
      <c r="I444" s="7"/>
      <c r="J444" s="7"/>
      <c r="K444" s="7"/>
    </row>
    <row r="445" spans="1:11" s="8" customFormat="1" x14ac:dyDescent="0.25">
      <c r="A445" s="25"/>
      <c r="B445" s="7"/>
      <c r="C445" s="7"/>
      <c r="D445" s="7"/>
      <c r="E445" s="7"/>
      <c r="F445" s="7"/>
      <c r="G445" s="7"/>
      <c r="H445" s="7"/>
      <c r="I445" s="7"/>
      <c r="J445" s="7"/>
      <c r="K445" s="7"/>
    </row>
    <row r="446" spans="1:11" s="8" customFormat="1" x14ac:dyDescent="0.25">
      <c r="A446" s="25"/>
      <c r="B446" s="7"/>
      <c r="C446" s="7"/>
      <c r="D446" s="7"/>
      <c r="E446" s="7"/>
      <c r="F446" s="7"/>
      <c r="G446" s="7"/>
      <c r="H446" s="7"/>
      <c r="I446" s="7"/>
      <c r="J446" s="7"/>
      <c r="K446" s="7"/>
    </row>
    <row r="447" spans="1:11" s="8" customFormat="1" x14ac:dyDescent="0.25">
      <c r="A447" s="25"/>
      <c r="B447" s="7"/>
      <c r="C447" s="7"/>
      <c r="D447" s="7"/>
      <c r="E447" s="7"/>
      <c r="F447" s="7"/>
      <c r="G447" s="7"/>
      <c r="H447" s="7"/>
      <c r="I447" s="7"/>
      <c r="J447" s="7"/>
      <c r="K447" s="7"/>
    </row>
    <row r="448" spans="1:11" s="8" customFormat="1" x14ac:dyDescent="0.25">
      <c r="A448" s="25"/>
      <c r="B448" s="7"/>
      <c r="C448" s="7"/>
      <c r="D448" s="7"/>
      <c r="E448" s="7"/>
      <c r="F448" s="7"/>
      <c r="G448" s="7"/>
      <c r="H448" s="7"/>
      <c r="I448" s="7"/>
      <c r="J448" s="7"/>
      <c r="K448" s="7"/>
    </row>
    <row r="449" spans="1:11" s="8" customFormat="1" x14ac:dyDescent="0.25">
      <c r="A449" s="25"/>
      <c r="B449" s="7"/>
      <c r="C449" s="7"/>
      <c r="D449" s="7"/>
      <c r="E449" s="7"/>
      <c r="F449" s="7"/>
      <c r="G449" s="7"/>
      <c r="H449" s="7"/>
      <c r="I449" s="7"/>
      <c r="J449" s="7"/>
      <c r="K449" s="7"/>
    </row>
    <row r="450" spans="1:11" s="8" customFormat="1" x14ac:dyDescent="0.25">
      <c r="A450" s="25"/>
      <c r="B450" s="7"/>
      <c r="C450" s="7"/>
      <c r="D450" s="7"/>
      <c r="E450" s="7"/>
      <c r="F450" s="7"/>
      <c r="G450" s="7"/>
      <c r="H450" s="7"/>
      <c r="I450" s="7"/>
      <c r="J450" s="7"/>
      <c r="K450" s="7"/>
    </row>
    <row r="451" spans="1:11" s="8" customFormat="1" x14ac:dyDescent="0.25">
      <c r="A451" s="25"/>
      <c r="B451" s="7"/>
      <c r="C451" s="7"/>
      <c r="D451" s="7"/>
      <c r="E451" s="7"/>
      <c r="F451" s="7"/>
      <c r="G451" s="7"/>
      <c r="H451" s="7"/>
      <c r="I451" s="7"/>
      <c r="J451" s="7"/>
      <c r="K451" s="7"/>
    </row>
    <row r="452" spans="1:11" s="8" customFormat="1" x14ac:dyDescent="0.25">
      <c r="A452" s="25"/>
      <c r="B452" s="7"/>
      <c r="C452" s="7"/>
      <c r="D452" s="7"/>
      <c r="E452" s="7"/>
      <c r="F452" s="7"/>
      <c r="G452" s="7"/>
      <c r="H452" s="7"/>
      <c r="I452" s="7"/>
      <c r="J452" s="7"/>
      <c r="K452" s="7"/>
    </row>
    <row r="453" spans="1:11" s="8" customFormat="1" x14ac:dyDescent="0.25">
      <c r="A453" s="25"/>
      <c r="B453" s="7"/>
      <c r="C453" s="7"/>
      <c r="D453" s="7"/>
      <c r="E453" s="7"/>
      <c r="F453" s="7"/>
      <c r="G453" s="7"/>
      <c r="H453" s="7"/>
      <c r="I453" s="7"/>
      <c r="J453" s="7"/>
      <c r="K453" s="7"/>
    </row>
    <row r="454" spans="1:11" s="8" customFormat="1" x14ac:dyDescent="0.25">
      <c r="A454" s="25"/>
      <c r="B454" s="7"/>
      <c r="C454" s="7"/>
      <c r="D454" s="7"/>
      <c r="E454" s="7"/>
      <c r="F454" s="7"/>
      <c r="G454" s="7"/>
      <c r="H454" s="7"/>
      <c r="I454" s="7"/>
      <c r="J454" s="7"/>
      <c r="K454" s="7"/>
    </row>
    <row r="455" spans="1:11" s="8" customFormat="1" x14ac:dyDescent="0.25">
      <c r="A455" s="25"/>
      <c r="B455" s="7"/>
      <c r="C455" s="7"/>
      <c r="D455" s="7"/>
      <c r="E455" s="7"/>
      <c r="F455" s="7"/>
      <c r="G455" s="7"/>
      <c r="H455" s="7"/>
      <c r="I455" s="7"/>
      <c r="J455" s="7"/>
      <c r="K455" s="7"/>
    </row>
    <row r="456" spans="1:11" s="8" customFormat="1" x14ac:dyDescent="0.25">
      <c r="A456" s="25"/>
      <c r="B456" s="7"/>
      <c r="C456" s="7"/>
      <c r="D456" s="7"/>
      <c r="E456" s="7"/>
      <c r="F456" s="7"/>
      <c r="G456" s="7"/>
      <c r="H456" s="7"/>
      <c r="I456" s="7"/>
      <c r="J456" s="7"/>
      <c r="K456" s="7"/>
    </row>
    <row r="457" spans="1:11" s="8" customFormat="1" x14ac:dyDescent="0.25">
      <c r="A457" s="25"/>
      <c r="B457" s="7"/>
      <c r="C457" s="7"/>
      <c r="D457" s="7"/>
      <c r="E457" s="7"/>
      <c r="F457" s="7"/>
      <c r="G457" s="7"/>
      <c r="H457" s="7"/>
      <c r="I457" s="7"/>
      <c r="J457" s="7"/>
      <c r="K457" s="7"/>
    </row>
    <row r="458" spans="1:11" s="8" customFormat="1" x14ac:dyDescent="0.25">
      <c r="A458" s="25"/>
      <c r="B458" s="7"/>
      <c r="C458" s="7"/>
      <c r="D458" s="7"/>
      <c r="E458" s="7"/>
      <c r="F458" s="7"/>
      <c r="G458" s="7"/>
      <c r="H458" s="7"/>
      <c r="I458" s="7"/>
      <c r="J458" s="7"/>
      <c r="K458" s="7"/>
    </row>
    <row r="459" spans="1:11" s="8" customFormat="1" x14ac:dyDescent="0.25">
      <c r="A459" s="25"/>
      <c r="B459" s="7"/>
      <c r="C459" s="7"/>
      <c r="D459" s="7"/>
      <c r="E459" s="7"/>
      <c r="F459" s="7"/>
      <c r="G459" s="7"/>
      <c r="H459" s="7"/>
      <c r="I459" s="7"/>
      <c r="J459" s="7"/>
      <c r="K459" s="7"/>
    </row>
    <row r="460" spans="1:11" s="8" customFormat="1" x14ac:dyDescent="0.25">
      <c r="A460" s="25"/>
      <c r="B460" s="7"/>
      <c r="C460" s="7"/>
      <c r="D460" s="7"/>
      <c r="E460" s="7"/>
      <c r="F460" s="7"/>
      <c r="G460" s="7"/>
      <c r="H460" s="7"/>
      <c r="I460" s="7"/>
      <c r="J460" s="7"/>
      <c r="K460" s="7"/>
    </row>
    <row r="461" spans="1:11" s="8" customFormat="1" x14ac:dyDescent="0.25">
      <c r="A461" s="25"/>
      <c r="B461" s="7"/>
      <c r="C461" s="7"/>
      <c r="D461" s="7"/>
      <c r="E461" s="7"/>
      <c r="F461" s="7"/>
      <c r="G461" s="7"/>
      <c r="H461" s="7"/>
      <c r="I461" s="7"/>
      <c r="J461" s="7"/>
      <c r="K461" s="7"/>
    </row>
    <row r="462" spans="1:11" s="8" customFormat="1" x14ac:dyDescent="0.25">
      <c r="A462" s="25"/>
      <c r="B462" s="7"/>
      <c r="C462" s="7"/>
      <c r="D462" s="7"/>
      <c r="E462" s="7"/>
      <c r="F462" s="7"/>
      <c r="G462" s="7"/>
      <c r="H462" s="7"/>
      <c r="I462" s="7"/>
      <c r="J462" s="7"/>
      <c r="K462" s="7"/>
    </row>
    <row r="463" spans="1:11" s="8" customFormat="1" x14ac:dyDescent="0.25">
      <c r="A463" s="25"/>
      <c r="B463" s="7"/>
      <c r="C463" s="7"/>
      <c r="D463" s="7"/>
      <c r="E463" s="7"/>
      <c r="F463" s="7"/>
      <c r="G463" s="7"/>
      <c r="H463" s="7"/>
      <c r="I463" s="7"/>
      <c r="J463" s="7"/>
      <c r="K463" s="7"/>
    </row>
    <row r="464" spans="1:11" s="8" customFormat="1" x14ac:dyDescent="0.25">
      <c r="A464" s="25"/>
      <c r="B464" s="7"/>
      <c r="C464" s="7"/>
      <c r="D464" s="7"/>
      <c r="E464" s="7"/>
      <c r="F464" s="7"/>
      <c r="G464" s="7"/>
      <c r="H464" s="7"/>
      <c r="I464" s="7"/>
      <c r="J464" s="7"/>
      <c r="K464" s="7"/>
    </row>
    <row r="465" spans="1:11" s="8" customFormat="1" x14ac:dyDescent="0.25">
      <c r="A465" s="25"/>
      <c r="B465" s="7"/>
      <c r="C465" s="7"/>
      <c r="D465" s="7"/>
      <c r="E465" s="7"/>
      <c r="F465" s="7"/>
      <c r="G465" s="7"/>
      <c r="H465" s="7"/>
      <c r="I465" s="7"/>
      <c r="J465" s="7"/>
      <c r="K465" s="7"/>
    </row>
    <row r="466" spans="1:11" s="8" customFormat="1" x14ac:dyDescent="0.25">
      <c r="A466" s="25"/>
      <c r="B466" s="7"/>
      <c r="C466" s="7"/>
      <c r="D466" s="7"/>
      <c r="E466" s="7"/>
      <c r="F466" s="7"/>
      <c r="G466" s="7"/>
      <c r="H466" s="7"/>
      <c r="I466" s="7"/>
      <c r="J466" s="7"/>
      <c r="K466" s="7"/>
    </row>
    <row r="467" spans="1:11" s="8" customFormat="1" x14ac:dyDescent="0.25">
      <c r="A467" s="25"/>
      <c r="B467" s="7"/>
      <c r="C467" s="7"/>
      <c r="D467" s="7"/>
      <c r="E467" s="7"/>
      <c r="F467" s="7"/>
      <c r="G467" s="7"/>
      <c r="H467" s="7"/>
      <c r="I467" s="7"/>
      <c r="J467" s="7"/>
      <c r="K467" s="7"/>
    </row>
    <row r="468" spans="1:11" s="8" customFormat="1" x14ac:dyDescent="0.25">
      <c r="A468" s="25"/>
      <c r="B468" s="7"/>
      <c r="C468" s="7"/>
      <c r="D468" s="7"/>
      <c r="E468" s="7"/>
      <c r="F468" s="7"/>
      <c r="G468" s="7"/>
      <c r="H468" s="7"/>
      <c r="I468" s="7"/>
      <c r="J468" s="7"/>
      <c r="K468" s="7"/>
    </row>
    <row r="469" spans="1:11" s="8" customFormat="1" x14ac:dyDescent="0.25">
      <c r="A469" s="25"/>
      <c r="B469" s="7"/>
      <c r="C469" s="7"/>
      <c r="D469" s="7"/>
      <c r="E469" s="7"/>
      <c r="F469" s="7"/>
      <c r="G469" s="7"/>
      <c r="H469" s="7"/>
      <c r="I469" s="7"/>
      <c r="J469" s="7"/>
      <c r="K469" s="7"/>
    </row>
    <row r="470" spans="1:11" s="8" customFormat="1" x14ac:dyDescent="0.25">
      <c r="A470" s="25"/>
      <c r="B470" s="7"/>
      <c r="C470" s="7"/>
      <c r="D470" s="7"/>
      <c r="E470" s="7"/>
      <c r="F470" s="7"/>
      <c r="G470" s="7"/>
      <c r="H470" s="7"/>
      <c r="I470" s="7"/>
      <c r="J470" s="7"/>
      <c r="K470" s="7"/>
    </row>
    <row r="471" spans="1:11" s="8" customFormat="1" x14ac:dyDescent="0.25">
      <c r="A471" s="25"/>
      <c r="B471" s="7"/>
      <c r="C471" s="7"/>
      <c r="D471" s="7"/>
      <c r="E471" s="7"/>
      <c r="F471" s="7"/>
      <c r="G471" s="7"/>
      <c r="H471" s="7"/>
      <c r="I471" s="7"/>
      <c r="J471" s="7"/>
      <c r="K471" s="7"/>
    </row>
    <row r="472" spans="1:11" s="8" customFormat="1" x14ac:dyDescent="0.25">
      <c r="A472" s="25"/>
      <c r="B472" s="7"/>
      <c r="C472" s="7"/>
      <c r="D472" s="7"/>
      <c r="E472" s="7"/>
      <c r="F472" s="7"/>
      <c r="G472" s="7"/>
      <c r="H472" s="7"/>
      <c r="I472" s="7"/>
      <c r="J472" s="7"/>
      <c r="K472" s="7"/>
    </row>
    <row r="473" spans="1:11" s="8" customFormat="1" x14ac:dyDescent="0.25">
      <c r="A473" s="25"/>
      <c r="B473" s="7"/>
      <c r="C473" s="7"/>
      <c r="D473" s="7"/>
      <c r="E473" s="7"/>
      <c r="F473" s="7"/>
      <c r="G473" s="7"/>
      <c r="H473" s="7"/>
      <c r="I473" s="7"/>
      <c r="J473" s="7"/>
      <c r="K473" s="7"/>
    </row>
    <row r="474" spans="1:11" s="8" customFormat="1" x14ac:dyDescent="0.25">
      <c r="A474" s="25"/>
      <c r="B474" s="7"/>
      <c r="C474" s="7"/>
      <c r="D474" s="7"/>
      <c r="E474" s="7"/>
      <c r="F474" s="7"/>
      <c r="G474" s="7"/>
      <c r="H474" s="7"/>
      <c r="I474" s="7"/>
      <c r="J474" s="7"/>
      <c r="K474" s="7"/>
    </row>
    <row r="475" spans="1:11" s="8" customFormat="1" x14ac:dyDescent="0.25">
      <c r="A475" s="25"/>
      <c r="B475" s="7"/>
      <c r="C475" s="7"/>
      <c r="D475" s="7"/>
      <c r="E475" s="7"/>
      <c r="F475" s="7"/>
      <c r="G475" s="7"/>
      <c r="H475" s="7"/>
      <c r="I475" s="7"/>
      <c r="J475" s="7"/>
      <c r="K475" s="7"/>
    </row>
    <row r="476" spans="1:11" s="8" customFormat="1" x14ac:dyDescent="0.25">
      <c r="A476" s="25"/>
      <c r="B476" s="7"/>
      <c r="C476" s="7"/>
      <c r="D476" s="7"/>
      <c r="E476" s="7"/>
      <c r="F476" s="7"/>
      <c r="G476" s="7"/>
      <c r="H476" s="7"/>
      <c r="I476" s="7"/>
      <c r="J476" s="7"/>
      <c r="K476" s="7"/>
    </row>
    <row r="477" spans="1:11" s="8" customFormat="1" x14ac:dyDescent="0.25">
      <c r="A477" s="25"/>
      <c r="B477" s="7"/>
      <c r="C477" s="7"/>
      <c r="D477" s="7"/>
      <c r="E477" s="7"/>
      <c r="F477" s="7"/>
      <c r="G477" s="7"/>
      <c r="H477" s="7"/>
      <c r="I477" s="7"/>
      <c r="J477" s="7"/>
      <c r="K477" s="7"/>
    </row>
    <row r="478" spans="1:11" s="8" customFormat="1" x14ac:dyDescent="0.25">
      <c r="A478" s="25"/>
      <c r="B478" s="7"/>
      <c r="C478" s="7"/>
      <c r="D478" s="7"/>
      <c r="E478" s="7"/>
      <c r="F478" s="7"/>
      <c r="G478" s="7"/>
      <c r="H478" s="7"/>
      <c r="I478" s="7"/>
      <c r="J478" s="7"/>
      <c r="K478" s="7"/>
    </row>
    <row r="479" spans="1:11" s="8" customFormat="1" x14ac:dyDescent="0.25">
      <c r="A479" s="25"/>
      <c r="B479" s="7"/>
      <c r="C479" s="7"/>
      <c r="D479" s="7"/>
      <c r="E479" s="7"/>
      <c r="F479" s="7"/>
      <c r="G479" s="7"/>
      <c r="H479" s="7"/>
      <c r="I479" s="7"/>
      <c r="J479" s="7"/>
      <c r="K479" s="7"/>
    </row>
    <row r="480" spans="1:11" s="8" customFormat="1" x14ac:dyDescent="0.25">
      <c r="A480" s="25"/>
      <c r="B480" s="7"/>
      <c r="C480" s="7"/>
      <c r="D480" s="7"/>
      <c r="E480" s="7"/>
      <c r="F480" s="7"/>
      <c r="G480" s="7"/>
      <c r="H480" s="7"/>
      <c r="I480" s="7"/>
      <c r="J480" s="7"/>
      <c r="K480" s="7"/>
    </row>
    <row r="481" spans="1:11" s="8" customFormat="1" x14ac:dyDescent="0.25">
      <c r="A481" s="25"/>
      <c r="B481" s="7"/>
      <c r="C481" s="7"/>
      <c r="D481" s="7"/>
      <c r="E481" s="7"/>
      <c r="F481" s="7"/>
      <c r="G481" s="7"/>
      <c r="H481" s="7"/>
      <c r="I481" s="7"/>
      <c r="J481" s="7"/>
      <c r="K481" s="7"/>
    </row>
    <row r="482" spans="1:11" s="8" customFormat="1" x14ac:dyDescent="0.25">
      <c r="A482" s="25"/>
      <c r="B482" s="7"/>
      <c r="C482" s="7"/>
      <c r="D482" s="7"/>
      <c r="E482" s="7"/>
      <c r="F482" s="7"/>
      <c r="G482" s="7"/>
      <c r="H482" s="7"/>
      <c r="I482" s="7"/>
      <c r="J482" s="7"/>
      <c r="K482" s="7"/>
    </row>
    <row r="483" spans="1:11" s="8" customFormat="1" x14ac:dyDescent="0.25">
      <c r="A483" s="25"/>
      <c r="B483" s="7"/>
      <c r="C483" s="7"/>
      <c r="D483" s="7"/>
      <c r="E483" s="7"/>
      <c r="F483" s="7"/>
      <c r="G483" s="7"/>
      <c r="H483" s="7"/>
      <c r="I483" s="7"/>
      <c r="J483" s="7"/>
      <c r="K483" s="7"/>
    </row>
    <row r="484" spans="1:11" s="8" customFormat="1" x14ac:dyDescent="0.25">
      <c r="A484" s="25"/>
      <c r="B484" s="7"/>
      <c r="C484" s="7"/>
      <c r="D484" s="7"/>
      <c r="E484" s="7"/>
      <c r="F484" s="7"/>
      <c r="G484" s="7"/>
      <c r="H484" s="7"/>
      <c r="I484" s="7"/>
      <c r="J484" s="7"/>
      <c r="K484" s="7"/>
    </row>
    <row r="485" spans="1:11" s="8" customFormat="1" x14ac:dyDescent="0.25">
      <c r="A485" s="25"/>
      <c r="B485" s="7"/>
      <c r="C485" s="7"/>
      <c r="D485" s="7"/>
      <c r="E485" s="7"/>
      <c r="F485" s="7"/>
      <c r="G485" s="7"/>
      <c r="H485" s="7"/>
      <c r="I485" s="7"/>
      <c r="J485" s="7"/>
      <c r="K485" s="7"/>
    </row>
    <row r="486" spans="1:11" s="8" customFormat="1" x14ac:dyDescent="0.25">
      <c r="A486" s="25"/>
      <c r="B486" s="7"/>
      <c r="C486" s="7"/>
      <c r="D486" s="7"/>
      <c r="E486" s="7"/>
      <c r="F486" s="7"/>
      <c r="G486" s="7"/>
      <c r="H486" s="7"/>
      <c r="I486" s="7"/>
      <c r="J486" s="7"/>
      <c r="K486" s="7"/>
    </row>
    <row r="487" spans="1:11" s="8" customFormat="1" x14ac:dyDescent="0.25">
      <c r="A487" s="25"/>
      <c r="B487" s="7"/>
      <c r="C487" s="7"/>
      <c r="D487" s="7"/>
      <c r="E487" s="7"/>
      <c r="F487" s="7"/>
      <c r="G487" s="7"/>
      <c r="H487" s="7"/>
      <c r="I487" s="7"/>
      <c r="J487" s="7"/>
      <c r="K487" s="7"/>
    </row>
    <row r="488" spans="1:11" s="8" customFormat="1" x14ac:dyDescent="0.25">
      <c r="A488" s="25"/>
      <c r="B488" s="7"/>
      <c r="C488" s="7"/>
      <c r="D488" s="7"/>
      <c r="E488" s="7"/>
      <c r="F488" s="7"/>
      <c r="G488" s="7"/>
      <c r="H488" s="7"/>
      <c r="I488" s="7"/>
      <c r="J488" s="7"/>
      <c r="K488" s="7"/>
    </row>
    <row r="489" spans="1:11" s="8" customFormat="1" x14ac:dyDescent="0.25">
      <c r="A489" s="25"/>
      <c r="B489" s="7"/>
      <c r="C489" s="7"/>
      <c r="D489" s="7"/>
      <c r="E489" s="7"/>
      <c r="F489" s="7"/>
      <c r="G489" s="7"/>
      <c r="H489" s="7"/>
      <c r="I489" s="7"/>
      <c r="J489" s="7"/>
      <c r="K489" s="7"/>
    </row>
    <row r="490" spans="1:11" s="8" customFormat="1" x14ac:dyDescent="0.25">
      <c r="A490" s="25"/>
      <c r="B490" s="7"/>
      <c r="C490" s="7"/>
      <c r="D490" s="7"/>
      <c r="E490" s="7"/>
      <c r="F490" s="7"/>
      <c r="G490" s="7"/>
      <c r="H490" s="7"/>
      <c r="I490" s="7"/>
      <c r="J490" s="7"/>
      <c r="K490" s="7"/>
    </row>
    <row r="491" spans="1:11" s="8" customFormat="1" x14ac:dyDescent="0.25">
      <c r="A491" s="25"/>
      <c r="B491" s="7"/>
      <c r="C491" s="7"/>
      <c r="D491" s="7"/>
      <c r="E491" s="7"/>
      <c r="F491" s="7"/>
      <c r="G491" s="7"/>
      <c r="H491" s="7"/>
      <c r="I491" s="7"/>
      <c r="J491" s="7"/>
      <c r="K491" s="7"/>
    </row>
    <row r="492" spans="1:11" s="8" customFormat="1" x14ac:dyDescent="0.25">
      <c r="A492" s="25"/>
      <c r="B492" s="7"/>
      <c r="C492" s="7"/>
      <c r="D492" s="7"/>
      <c r="E492" s="7"/>
      <c r="F492" s="7"/>
      <c r="G492" s="7"/>
      <c r="H492" s="7"/>
      <c r="I492" s="7"/>
      <c r="J492" s="7"/>
      <c r="K492" s="7"/>
    </row>
    <row r="493" spans="1:11" s="8" customFormat="1" x14ac:dyDescent="0.25">
      <c r="A493" s="25"/>
      <c r="B493" s="7"/>
      <c r="C493" s="7"/>
      <c r="D493" s="7"/>
      <c r="E493" s="7"/>
      <c r="F493" s="7"/>
      <c r="G493" s="7"/>
      <c r="H493" s="7"/>
      <c r="I493" s="7"/>
      <c r="J493" s="7"/>
      <c r="K493" s="7"/>
    </row>
    <row r="494" spans="1:11" s="8" customFormat="1" x14ac:dyDescent="0.25">
      <c r="A494" s="25"/>
      <c r="B494" s="7"/>
      <c r="C494" s="7"/>
      <c r="D494" s="7"/>
      <c r="E494" s="7"/>
      <c r="F494" s="7"/>
      <c r="G494" s="7"/>
      <c r="H494" s="7"/>
      <c r="I494" s="7"/>
      <c r="J494" s="7"/>
      <c r="K494" s="7"/>
    </row>
    <row r="495" spans="1:11" s="8" customFormat="1" x14ac:dyDescent="0.25">
      <c r="A495" s="25"/>
      <c r="B495" s="7"/>
      <c r="C495" s="7"/>
      <c r="D495" s="7"/>
      <c r="E495" s="7"/>
      <c r="F495" s="7"/>
      <c r="G495" s="7"/>
      <c r="H495" s="7"/>
      <c r="I495" s="7"/>
      <c r="J495" s="7"/>
      <c r="K495" s="7"/>
    </row>
    <row r="496" spans="1:11" s="8" customFormat="1" x14ac:dyDescent="0.25">
      <c r="A496" s="25"/>
      <c r="B496" s="7"/>
      <c r="C496" s="7"/>
      <c r="D496" s="7"/>
      <c r="E496" s="7"/>
      <c r="F496" s="7"/>
      <c r="G496" s="7"/>
      <c r="H496" s="7"/>
      <c r="I496" s="7"/>
      <c r="J496" s="7"/>
      <c r="K496" s="7"/>
    </row>
    <row r="497" spans="1:11" s="8" customFormat="1" x14ac:dyDescent="0.25">
      <c r="A497" s="25"/>
      <c r="B497" s="7"/>
      <c r="C497" s="7"/>
      <c r="D497" s="7"/>
      <c r="E497" s="7"/>
      <c r="F497" s="7"/>
      <c r="G497" s="7"/>
      <c r="H497" s="7"/>
      <c r="I497" s="7"/>
      <c r="J497" s="7"/>
      <c r="K497" s="7"/>
    </row>
    <row r="498" spans="1:11" s="8" customFormat="1" x14ac:dyDescent="0.25">
      <c r="A498" s="25"/>
      <c r="B498" s="7"/>
      <c r="C498" s="7"/>
      <c r="D498" s="7"/>
      <c r="E498" s="7"/>
      <c r="F498" s="7"/>
      <c r="G498" s="7"/>
      <c r="H498" s="7"/>
      <c r="I498" s="7"/>
      <c r="J498" s="7"/>
      <c r="K498" s="7"/>
    </row>
    <row r="499" spans="1:11" s="8" customFormat="1" x14ac:dyDescent="0.25">
      <c r="A499" s="25"/>
      <c r="B499" s="7"/>
      <c r="C499" s="7"/>
      <c r="D499" s="7"/>
      <c r="E499" s="7"/>
      <c r="F499" s="7"/>
      <c r="G499" s="7"/>
      <c r="H499" s="7"/>
      <c r="I499" s="7"/>
      <c r="J499" s="7"/>
      <c r="K499" s="7"/>
    </row>
    <row r="500" spans="1:11" s="8" customFormat="1" x14ac:dyDescent="0.25">
      <c r="A500" s="25"/>
      <c r="B500" s="7"/>
      <c r="C500" s="7"/>
      <c r="D500" s="7"/>
      <c r="E500" s="7"/>
      <c r="F500" s="7"/>
      <c r="G500" s="7"/>
      <c r="H500" s="7"/>
      <c r="I500" s="7"/>
      <c r="J500" s="7"/>
      <c r="K500" s="7"/>
    </row>
    <row r="501" spans="1:11" s="8" customFormat="1" x14ac:dyDescent="0.25">
      <c r="A501" s="25"/>
      <c r="B501" s="7"/>
      <c r="C501" s="7"/>
      <c r="D501" s="7"/>
      <c r="E501" s="7"/>
      <c r="F501" s="7"/>
      <c r="G501" s="7"/>
      <c r="H501" s="7"/>
      <c r="I501" s="7"/>
      <c r="J501" s="7"/>
      <c r="K501" s="7"/>
    </row>
    <row r="502" spans="1:11" s="8" customFormat="1" x14ac:dyDescent="0.25">
      <c r="A502" s="25"/>
      <c r="B502" s="7"/>
      <c r="C502" s="7"/>
      <c r="D502" s="7"/>
      <c r="E502" s="7"/>
      <c r="F502" s="7"/>
      <c r="G502" s="7"/>
      <c r="H502" s="7"/>
      <c r="I502" s="7"/>
      <c r="J502" s="7"/>
      <c r="K502" s="7"/>
    </row>
    <row r="503" spans="1:11" s="8" customFormat="1" x14ac:dyDescent="0.25">
      <c r="A503" s="25"/>
      <c r="B503" s="7"/>
      <c r="C503" s="7"/>
      <c r="D503" s="7"/>
      <c r="E503" s="7"/>
      <c r="F503" s="7"/>
      <c r="G503" s="7"/>
      <c r="H503" s="7"/>
      <c r="I503" s="7"/>
      <c r="J503" s="7"/>
      <c r="K503" s="7"/>
    </row>
    <row r="504" spans="1:11" s="8" customFormat="1" x14ac:dyDescent="0.25">
      <c r="A504" s="25"/>
      <c r="B504" s="7"/>
      <c r="C504" s="7"/>
      <c r="D504" s="7"/>
      <c r="E504" s="7"/>
      <c r="F504" s="7"/>
      <c r="G504" s="7"/>
      <c r="H504" s="7"/>
      <c r="I504" s="7"/>
      <c r="J504" s="7"/>
      <c r="K504" s="7"/>
    </row>
    <row r="505" spans="1:11" s="8" customFormat="1" x14ac:dyDescent="0.25">
      <c r="A505" s="25"/>
      <c r="B505" s="7"/>
      <c r="C505" s="7"/>
      <c r="D505" s="7"/>
      <c r="E505" s="7"/>
      <c r="F505" s="7"/>
      <c r="G505" s="7"/>
      <c r="H505" s="7"/>
      <c r="I505" s="7"/>
      <c r="J505" s="7"/>
      <c r="K505" s="7"/>
    </row>
    <row r="506" spans="1:11" s="8" customFormat="1" x14ac:dyDescent="0.25">
      <c r="A506" s="25"/>
      <c r="B506" s="7"/>
      <c r="C506" s="7"/>
      <c r="D506" s="7"/>
      <c r="E506" s="7"/>
      <c r="F506" s="7"/>
      <c r="G506" s="7"/>
      <c r="H506" s="7"/>
      <c r="I506" s="7"/>
      <c r="J506" s="7"/>
      <c r="K506" s="7"/>
    </row>
    <row r="507" spans="1:11" s="8" customFormat="1" x14ac:dyDescent="0.25">
      <c r="A507" s="25"/>
      <c r="B507" s="7"/>
      <c r="C507" s="7"/>
      <c r="D507" s="7"/>
      <c r="E507" s="7"/>
      <c r="F507" s="7"/>
      <c r="G507" s="7"/>
      <c r="H507" s="7"/>
      <c r="I507" s="7"/>
      <c r="J507" s="7"/>
      <c r="K507" s="7"/>
    </row>
    <row r="508" spans="1:11" s="8" customFormat="1" x14ac:dyDescent="0.25">
      <c r="A508" s="25"/>
      <c r="B508" s="7"/>
      <c r="C508" s="7"/>
      <c r="D508" s="7"/>
      <c r="E508" s="7"/>
      <c r="F508" s="7"/>
      <c r="G508" s="7"/>
      <c r="H508" s="7"/>
      <c r="I508" s="7"/>
      <c r="J508" s="7"/>
      <c r="K508" s="7"/>
    </row>
    <row r="509" spans="1:11" s="8" customFormat="1" x14ac:dyDescent="0.25">
      <c r="A509" s="25"/>
      <c r="B509" s="7"/>
      <c r="C509" s="7"/>
      <c r="D509" s="7"/>
      <c r="E509" s="7"/>
      <c r="F509" s="7"/>
      <c r="G509" s="7"/>
      <c r="H509" s="7"/>
      <c r="I509" s="7"/>
      <c r="J509" s="7"/>
      <c r="K509" s="7"/>
    </row>
    <row r="510" spans="1:11" s="8" customFormat="1" x14ac:dyDescent="0.25">
      <c r="A510" s="25"/>
      <c r="B510" s="7"/>
      <c r="C510" s="7"/>
      <c r="D510" s="7"/>
      <c r="E510" s="7"/>
      <c r="F510" s="7"/>
      <c r="G510" s="7"/>
      <c r="H510" s="7"/>
      <c r="I510" s="7"/>
      <c r="J510" s="7"/>
      <c r="K510" s="7"/>
    </row>
    <row r="511" spans="1:11" s="8" customFormat="1" x14ac:dyDescent="0.25">
      <c r="A511" s="25"/>
      <c r="B511" s="7"/>
      <c r="C511" s="7"/>
      <c r="D511" s="7"/>
      <c r="E511" s="7"/>
      <c r="F511" s="7"/>
      <c r="G511" s="7"/>
      <c r="H511" s="7"/>
      <c r="I511" s="7"/>
      <c r="J511" s="7"/>
      <c r="K511" s="7"/>
    </row>
    <row r="512" spans="1:11" s="8" customFormat="1" x14ac:dyDescent="0.25">
      <c r="A512" s="25"/>
      <c r="B512" s="7"/>
      <c r="C512" s="7"/>
      <c r="D512" s="7"/>
      <c r="E512" s="7"/>
      <c r="F512" s="7"/>
      <c r="G512" s="7"/>
      <c r="H512" s="7"/>
      <c r="I512" s="7"/>
      <c r="J512" s="7"/>
      <c r="K512" s="7"/>
    </row>
    <row r="513" spans="1:11" s="8" customFormat="1" x14ac:dyDescent="0.25">
      <c r="A513" s="25"/>
      <c r="B513" s="7"/>
      <c r="C513" s="7"/>
      <c r="D513" s="7"/>
      <c r="E513" s="7"/>
      <c r="F513" s="7"/>
      <c r="G513" s="7"/>
      <c r="H513" s="7"/>
      <c r="I513" s="7"/>
      <c r="J513" s="7"/>
      <c r="K513" s="7"/>
    </row>
    <row r="514" spans="1:11" s="8" customFormat="1" x14ac:dyDescent="0.25">
      <c r="A514" s="25"/>
      <c r="B514" s="7"/>
      <c r="C514" s="7"/>
      <c r="D514" s="7"/>
      <c r="E514" s="7"/>
      <c r="F514" s="7"/>
      <c r="G514" s="7"/>
      <c r="H514" s="7"/>
      <c r="I514" s="7"/>
      <c r="J514" s="7"/>
      <c r="K514" s="7"/>
    </row>
    <row r="515" spans="1:11" s="8" customFormat="1" x14ac:dyDescent="0.25">
      <c r="A515" s="25"/>
      <c r="B515" s="7"/>
      <c r="C515" s="7"/>
      <c r="D515" s="7"/>
      <c r="E515" s="7"/>
      <c r="F515" s="7"/>
      <c r="G515" s="7"/>
      <c r="H515" s="7"/>
      <c r="I515" s="7"/>
      <c r="J515" s="7"/>
      <c r="K515" s="7"/>
    </row>
    <row r="516" spans="1:11" s="8" customFormat="1" x14ac:dyDescent="0.25">
      <c r="A516" s="25"/>
      <c r="B516" s="7"/>
      <c r="C516" s="7"/>
      <c r="D516" s="7"/>
      <c r="E516" s="7"/>
      <c r="F516" s="7"/>
      <c r="G516" s="7"/>
      <c r="H516" s="7"/>
      <c r="I516" s="7"/>
      <c r="J516" s="7"/>
      <c r="K516" s="7"/>
    </row>
    <row r="517" spans="1:11" s="8" customFormat="1" x14ac:dyDescent="0.25">
      <c r="A517" s="25"/>
      <c r="B517" s="7"/>
      <c r="C517" s="7"/>
      <c r="D517" s="7"/>
      <c r="E517" s="7"/>
      <c r="F517" s="7"/>
      <c r="G517" s="7"/>
      <c r="H517" s="7"/>
      <c r="I517" s="7"/>
      <c r="J517" s="7"/>
      <c r="K517" s="7"/>
    </row>
    <row r="518" spans="1:11" s="8" customFormat="1" x14ac:dyDescent="0.25">
      <c r="A518" s="25"/>
      <c r="B518" s="7"/>
      <c r="C518" s="7"/>
      <c r="D518" s="7"/>
      <c r="E518" s="7"/>
      <c r="F518" s="7"/>
      <c r="G518" s="7"/>
      <c r="H518" s="7"/>
      <c r="I518" s="7"/>
      <c r="J518" s="7"/>
      <c r="K518" s="7"/>
    </row>
    <row r="519" spans="1:11" s="8" customFormat="1" x14ac:dyDescent="0.25">
      <c r="A519" s="25"/>
      <c r="B519" s="7"/>
      <c r="C519" s="7"/>
      <c r="D519" s="7"/>
      <c r="E519" s="7"/>
      <c r="F519" s="7"/>
      <c r="G519" s="7"/>
      <c r="H519" s="7"/>
      <c r="I519" s="7"/>
      <c r="J519" s="7"/>
      <c r="K519" s="7"/>
    </row>
    <row r="520" spans="1:11" s="8" customFormat="1" x14ac:dyDescent="0.25">
      <c r="A520" s="25"/>
      <c r="B520" s="7"/>
      <c r="C520" s="7"/>
      <c r="D520" s="7"/>
      <c r="E520" s="7"/>
      <c r="F520" s="7"/>
      <c r="G520" s="7"/>
      <c r="H520" s="7"/>
      <c r="I520" s="7"/>
      <c r="J520" s="7"/>
      <c r="K520" s="7"/>
    </row>
    <row r="521" spans="1:11" s="8" customFormat="1" x14ac:dyDescent="0.25">
      <c r="A521" s="25"/>
      <c r="B521" s="7"/>
      <c r="C521" s="7"/>
      <c r="D521" s="7"/>
      <c r="E521" s="7"/>
      <c r="F521" s="7"/>
      <c r="G521" s="7"/>
      <c r="H521" s="7"/>
      <c r="I521" s="7"/>
      <c r="J521" s="7"/>
      <c r="K521" s="7"/>
    </row>
    <row r="522" spans="1:11" s="8" customFormat="1" x14ac:dyDescent="0.25">
      <c r="A522" s="25"/>
      <c r="B522" s="7"/>
      <c r="C522" s="7"/>
      <c r="D522" s="7"/>
      <c r="E522" s="7"/>
      <c r="F522" s="7"/>
      <c r="G522" s="7"/>
      <c r="H522" s="7"/>
      <c r="I522" s="7"/>
      <c r="J522" s="7"/>
      <c r="K522" s="7"/>
    </row>
    <row r="523" spans="1:11" s="8" customFormat="1" x14ac:dyDescent="0.25">
      <c r="A523" s="25"/>
      <c r="B523" s="7"/>
      <c r="C523" s="7"/>
      <c r="D523" s="7"/>
      <c r="E523" s="7"/>
      <c r="F523" s="7"/>
      <c r="G523" s="7"/>
      <c r="H523" s="7"/>
      <c r="I523" s="7"/>
      <c r="J523" s="7"/>
      <c r="K523" s="7"/>
    </row>
    <row r="524" spans="1:11" s="8" customFormat="1" x14ac:dyDescent="0.25">
      <c r="A524" s="25"/>
      <c r="B524" s="7"/>
      <c r="C524" s="7"/>
      <c r="D524" s="7"/>
      <c r="E524" s="7"/>
      <c r="F524" s="7"/>
      <c r="G524" s="7"/>
      <c r="H524" s="7"/>
      <c r="I524" s="7"/>
      <c r="J524" s="7"/>
      <c r="K524" s="7"/>
    </row>
    <row r="525" spans="1:11" s="8" customFormat="1" x14ac:dyDescent="0.25">
      <c r="A525" s="25"/>
      <c r="B525" s="7"/>
      <c r="C525" s="7"/>
      <c r="D525" s="7"/>
      <c r="E525" s="7"/>
      <c r="F525" s="7"/>
      <c r="G525" s="7"/>
      <c r="H525" s="7"/>
      <c r="I525" s="7"/>
      <c r="J525" s="7"/>
      <c r="K525" s="7"/>
    </row>
    <row r="526" spans="1:11" s="8" customFormat="1" x14ac:dyDescent="0.25">
      <c r="A526" s="25"/>
      <c r="B526" s="7"/>
      <c r="C526" s="7"/>
      <c r="D526" s="7"/>
      <c r="E526" s="7"/>
      <c r="F526" s="7"/>
      <c r="G526" s="7"/>
      <c r="H526" s="7"/>
      <c r="I526" s="7"/>
      <c r="J526" s="7"/>
      <c r="K526" s="7"/>
    </row>
    <row r="527" spans="1:11" s="8" customFormat="1" x14ac:dyDescent="0.25">
      <c r="A527" s="25"/>
      <c r="B527" s="7"/>
      <c r="C527" s="7"/>
      <c r="D527" s="7"/>
      <c r="E527" s="7"/>
      <c r="F527" s="7"/>
      <c r="G527" s="7"/>
      <c r="H527" s="7"/>
      <c r="I527" s="7"/>
      <c r="J527" s="7"/>
      <c r="K527" s="7"/>
    </row>
    <row r="528" spans="1:11" s="8" customFormat="1" x14ac:dyDescent="0.25">
      <c r="A528" s="25"/>
      <c r="B528" s="7"/>
      <c r="C528" s="7"/>
      <c r="D528" s="7"/>
      <c r="E528" s="7"/>
      <c r="F528" s="7"/>
      <c r="G528" s="7"/>
      <c r="H528" s="7"/>
      <c r="I528" s="7"/>
      <c r="J528" s="7"/>
      <c r="K528" s="7"/>
    </row>
    <row r="529" spans="1:11" s="8" customFormat="1" x14ac:dyDescent="0.25">
      <c r="A529" s="25"/>
      <c r="B529" s="7"/>
      <c r="C529" s="7"/>
      <c r="D529" s="7"/>
      <c r="E529" s="7"/>
      <c r="F529" s="7"/>
      <c r="G529" s="7"/>
      <c r="H529" s="7"/>
      <c r="I529" s="7"/>
      <c r="J529" s="7"/>
      <c r="K529" s="7"/>
    </row>
    <row r="530" spans="1:11" s="8" customFormat="1" x14ac:dyDescent="0.25">
      <c r="A530" s="25"/>
      <c r="B530" s="7"/>
      <c r="C530" s="7"/>
      <c r="D530" s="7"/>
      <c r="E530" s="7"/>
      <c r="F530" s="7"/>
      <c r="G530" s="7"/>
      <c r="H530" s="7"/>
      <c r="I530" s="7"/>
      <c r="J530" s="7"/>
      <c r="K530" s="7"/>
    </row>
    <row r="531" spans="1:11" s="8" customFormat="1" x14ac:dyDescent="0.25">
      <c r="A531" s="25"/>
      <c r="B531" s="7"/>
      <c r="C531" s="7"/>
      <c r="D531" s="7"/>
      <c r="E531" s="7"/>
      <c r="F531" s="7"/>
      <c r="G531" s="7"/>
      <c r="H531" s="7"/>
      <c r="I531" s="7"/>
      <c r="J531" s="7"/>
      <c r="K531" s="7"/>
    </row>
    <row r="532" spans="1:11" s="8" customFormat="1" x14ac:dyDescent="0.25">
      <c r="A532" s="25"/>
      <c r="B532" s="7"/>
      <c r="C532" s="7"/>
      <c r="D532" s="7"/>
      <c r="E532" s="7"/>
      <c r="F532" s="7"/>
      <c r="G532" s="7"/>
      <c r="H532" s="7"/>
      <c r="I532" s="7"/>
      <c r="J532" s="7"/>
      <c r="K532" s="7"/>
    </row>
    <row r="533" spans="1:11" s="8" customFormat="1" x14ac:dyDescent="0.25">
      <c r="A533" s="25"/>
      <c r="B533" s="7"/>
      <c r="C533" s="7"/>
      <c r="D533" s="7"/>
      <c r="E533" s="7"/>
      <c r="F533" s="7"/>
      <c r="G533" s="7"/>
      <c r="H533" s="7"/>
      <c r="I533" s="7"/>
      <c r="J533" s="7"/>
      <c r="K533" s="7"/>
    </row>
    <row r="534" spans="1:11" s="8" customFormat="1" x14ac:dyDescent="0.25">
      <c r="A534" s="25"/>
      <c r="B534" s="7"/>
      <c r="C534" s="7"/>
      <c r="D534" s="7"/>
      <c r="E534" s="7"/>
      <c r="F534" s="7"/>
      <c r="G534" s="7"/>
      <c r="H534" s="7"/>
      <c r="I534" s="7"/>
      <c r="J534" s="7"/>
      <c r="K534" s="7"/>
    </row>
    <row r="535" spans="1:11" s="8" customFormat="1" x14ac:dyDescent="0.25">
      <c r="A535" s="25"/>
      <c r="B535" s="7"/>
      <c r="C535" s="7"/>
      <c r="D535" s="7"/>
      <c r="E535" s="7"/>
      <c r="F535" s="7"/>
      <c r="G535" s="7"/>
      <c r="H535" s="7"/>
      <c r="I535" s="7"/>
      <c r="J535" s="7"/>
      <c r="K535" s="7"/>
    </row>
    <row r="536" spans="1:11" s="8" customFormat="1" x14ac:dyDescent="0.25">
      <c r="A536" s="25"/>
      <c r="B536" s="7"/>
      <c r="C536" s="7"/>
      <c r="D536" s="7"/>
      <c r="E536" s="7"/>
      <c r="F536" s="7"/>
      <c r="G536" s="7"/>
      <c r="H536" s="7"/>
      <c r="I536" s="7"/>
      <c r="J536" s="7"/>
      <c r="K536" s="7"/>
    </row>
    <row r="537" spans="1:11" s="8" customFormat="1" x14ac:dyDescent="0.25">
      <c r="A537" s="25"/>
      <c r="B537" s="7"/>
      <c r="C537" s="7"/>
      <c r="D537" s="7"/>
      <c r="E537" s="7"/>
      <c r="F537" s="7"/>
      <c r="G537" s="7"/>
      <c r="H537" s="7"/>
      <c r="I537" s="7"/>
      <c r="J537" s="7"/>
      <c r="K537" s="7"/>
    </row>
    <row r="538" spans="1:11" s="8" customFormat="1" x14ac:dyDescent="0.25">
      <c r="A538" s="25"/>
      <c r="B538" s="7"/>
      <c r="C538" s="7"/>
      <c r="D538" s="7"/>
      <c r="E538" s="7"/>
      <c r="F538" s="7"/>
      <c r="G538" s="7"/>
      <c r="H538" s="7"/>
      <c r="I538" s="7"/>
      <c r="J538" s="7"/>
      <c r="K538" s="7"/>
    </row>
    <row r="539" spans="1:11" s="8" customFormat="1" x14ac:dyDescent="0.25">
      <c r="A539" s="25"/>
      <c r="B539" s="7"/>
      <c r="C539" s="7"/>
      <c r="D539" s="7"/>
      <c r="E539" s="7"/>
      <c r="F539" s="7"/>
      <c r="G539" s="7"/>
      <c r="H539" s="7"/>
      <c r="I539" s="7"/>
      <c r="J539" s="7"/>
      <c r="K539" s="7"/>
    </row>
    <row r="540" spans="1:11" s="8" customFormat="1" x14ac:dyDescent="0.25">
      <c r="A540" s="25"/>
      <c r="B540" s="7"/>
      <c r="C540" s="7"/>
      <c r="D540" s="7"/>
      <c r="E540" s="7"/>
      <c r="F540" s="7"/>
      <c r="G540" s="7"/>
      <c r="H540" s="7"/>
      <c r="I540" s="7"/>
      <c r="J540" s="7"/>
      <c r="K540" s="7"/>
    </row>
    <row r="541" spans="1:11" s="8" customFormat="1" x14ac:dyDescent="0.25">
      <c r="A541" s="25"/>
      <c r="B541" s="7"/>
      <c r="C541" s="7"/>
      <c r="D541" s="7"/>
      <c r="E541" s="7"/>
      <c r="F541" s="7"/>
      <c r="G541" s="7"/>
      <c r="H541" s="7"/>
      <c r="I541" s="7"/>
      <c r="J541" s="7"/>
      <c r="K541" s="7"/>
    </row>
    <row r="542" spans="1:11" s="8" customFormat="1" x14ac:dyDescent="0.25">
      <c r="A542" s="25"/>
      <c r="B542" s="7"/>
      <c r="C542" s="7"/>
      <c r="D542" s="7"/>
      <c r="E542" s="7"/>
      <c r="F542" s="7"/>
      <c r="G542" s="7"/>
      <c r="H542" s="7"/>
      <c r="I542" s="7"/>
      <c r="J542" s="7"/>
      <c r="K542" s="7"/>
    </row>
    <row r="543" spans="1:11" s="8" customFormat="1" x14ac:dyDescent="0.25">
      <c r="A543" s="25"/>
      <c r="B543" s="7"/>
      <c r="C543" s="7"/>
      <c r="D543" s="7"/>
      <c r="E543" s="7"/>
      <c r="F543" s="7"/>
      <c r="G543" s="7"/>
      <c r="H543" s="7"/>
      <c r="I543" s="7"/>
      <c r="J543" s="7"/>
      <c r="K543" s="7"/>
    </row>
    <row r="544" spans="1:11" s="8" customFormat="1" x14ac:dyDescent="0.25">
      <c r="A544" s="25"/>
      <c r="B544" s="7"/>
      <c r="C544" s="7"/>
      <c r="D544" s="7"/>
      <c r="E544" s="7"/>
      <c r="F544" s="7"/>
      <c r="G544" s="7"/>
      <c r="H544" s="7"/>
      <c r="I544" s="7"/>
      <c r="J544" s="7"/>
      <c r="K544" s="7"/>
    </row>
    <row r="545" spans="1:11" s="8" customFormat="1" x14ac:dyDescent="0.25">
      <c r="A545" s="25"/>
      <c r="B545" s="7"/>
      <c r="C545" s="7"/>
      <c r="D545" s="7"/>
      <c r="E545" s="7"/>
      <c r="F545" s="7"/>
      <c r="G545" s="7"/>
      <c r="H545" s="7"/>
      <c r="I545" s="7"/>
      <c r="J545" s="7"/>
      <c r="K545" s="7"/>
    </row>
    <row r="546" spans="1:11" s="8" customFormat="1" x14ac:dyDescent="0.25">
      <c r="A546" s="25"/>
      <c r="B546" s="7"/>
      <c r="C546" s="7"/>
      <c r="D546" s="7"/>
      <c r="E546" s="7"/>
      <c r="F546" s="7"/>
      <c r="G546" s="7"/>
      <c r="H546" s="7"/>
      <c r="I546" s="7"/>
      <c r="J546" s="7"/>
      <c r="K546" s="7"/>
    </row>
    <row r="547" spans="1:11" s="8" customFormat="1" x14ac:dyDescent="0.25">
      <c r="A547" s="25"/>
      <c r="B547" s="7"/>
      <c r="C547" s="7"/>
      <c r="D547" s="7"/>
      <c r="E547" s="7"/>
      <c r="F547" s="7"/>
      <c r="G547" s="7"/>
      <c r="H547" s="7"/>
      <c r="I547" s="7"/>
      <c r="J547" s="7"/>
      <c r="K547" s="7"/>
    </row>
    <row r="548" spans="1:11" s="8" customFormat="1" x14ac:dyDescent="0.25">
      <c r="A548" s="25"/>
      <c r="B548" s="7"/>
      <c r="C548" s="7"/>
      <c r="D548" s="7"/>
      <c r="E548" s="7"/>
      <c r="F548" s="7"/>
      <c r="G548" s="7"/>
      <c r="H548" s="7"/>
      <c r="I548" s="7"/>
      <c r="J548" s="7"/>
      <c r="K548" s="7"/>
    </row>
    <row r="549" spans="1:11" s="8" customFormat="1" x14ac:dyDescent="0.25">
      <c r="A549" s="25"/>
      <c r="B549" s="7"/>
      <c r="C549" s="7"/>
      <c r="D549" s="7"/>
      <c r="E549" s="7"/>
      <c r="F549" s="7"/>
      <c r="G549" s="7"/>
      <c r="H549" s="7"/>
      <c r="I549" s="7"/>
      <c r="J549" s="7"/>
      <c r="K549" s="7"/>
    </row>
    <row r="550" spans="1:11" s="8" customFormat="1" x14ac:dyDescent="0.25">
      <c r="A550" s="25"/>
      <c r="B550" s="7"/>
      <c r="C550" s="7"/>
      <c r="D550" s="7"/>
      <c r="E550" s="7"/>
      <c r="F550" s="7"/>
      <c r="G550" s="7"/>
      <c r="H550" s="7"/>
      <c r="I550" s="7"/>
      <c r="J550" s="7"/>
      <c r="K550" s="7"/>
    </row>
    <row r="551" spans="1:11" s="8" customFormat="1" x14ac:dyDescent="0.25">
      <c r="A551" s="25"/>
      <c r="B551" s="7"/>
      <c r="C551" s="7"/>
      <c r="D551" s="7"/>
      <c r="E551" s="7"/>
      <c r="F551" s="7"/>
      <c r="G551" s="7"/>
      <c r="H551" s="7"/>
      <c r="I551" s="7"/>
      <c r="J551" s="7"/>
      <c r="K551" s="7"/>
    </row>
    <row r="552" spans="1:11" s="8" customFormat="1" x14ac:dyDescent="0.25">
      <c r="A552" s="25"/>
      <c r="B552" s="7"/>
      <c r="C552" s="7"/>
      <c r="D552" s="7"/>
      <c r="E552" s="7"/>
      <c r="F552" s="7"/>
      <c r="G552" s="7"/>
      <c r="H552" s="7"/>
      <c r="I552" s="7"/>
      <c r="J552" s="7"/>
      <c r="K552" s="7"/>
    </row>
    <row r="553" spans="1:11" s="8" customFormat="1" x14ac:dyDescent="0.25">
      <c r="A553" s="25"/>
      <c r="B553" s="7"/>
      <c r="C553" s="7"/>
      <c r="D553" s="7"/>
      <c r="E553" s="7"/>
      <c r="F553" s="7"/>
      <c r="G553" s="7"/>
      <c r="H553" s="7"/>
      <c r="I553" s="7"/>
      <c r="J553" s="7"/>
      <c r="K553" s="7"/>
    </row>
    <row r="554" spans="1:11" s="8" customFormat="1" x14ac:dyDescent="0.25">
      <c r="A554" s="25"/>
      <c r="B554" s="7"/>
      <c r="C554" s="7"/>
      <c r="D554" s="7"/>
      <c r="E554" s="7"/>
      <c r="F554" s="7"/>
      <c r="G554" s="7"/>
      <c r="H554" s="7"/>
      <c r="I554" s="7"/>
      <c r="J554" s="7"/>
      <c r="K554" s="7"/>
    </row>
    <row r="555" spans="1:11" s="8" customFormat="1" x14ac:dyDescent="0.25">
      <c r="A555" s="25"/>
      <c r="B555" s="7"/>
      <c r="C555" s="7"/>
      <c r="D555" s="7"/>
      <c r="E555" s="7"/>
      <c r="F555" s="7"/>
      <c r="G555" s="7"/>
      <c r="H555" s="7"/>
      <c r="I555" s="7"/>
      <c r="J555" s="7"/>
      <c r="K555" s="7"/>
    </row>
    <row r="556" spans="1:11" s="8" customFormat="1" x14ac:dyDescent="0.25">
      <c r="A556" s="25"/>
      <c r="B556" s="7"/>
      <c r="C556" s="7"/>
      <c r="D556" s="7"/>
      <c r="E556" s="7"/>
      <c r="F556" s="7"/>
      <c r="G556" s="7"/>
      <c r="H556" s="7"/>
      <c r="I556" s="7"/>
      <c r="J556" s="7"/>
      <c r="K556" s="7"/>
    </row>
    <row r="557" spans="1:11" s="8" customFormat="1" x14ac:dyDescent="0.25">
      <c r="A557" s="25"/>
      <c r="B557" s="7"/>
      <c r="C557" s="7"/>
      <c r="D557" s="7"/>
      <c r="E557" s="7"/>
      <c r="F557" s="7"/>
      <c r="G557" s="7"/>
      <c r="H557" s="7"/>
      <c r="I557" s="7"/>
      <c r="J557" s="7"/>
      <c r="K557" s="7"/>
    </row>
    <row r="558" spans="1:11" s="8" customFormat="1" x14ac:dyDescent="0.25">
      <c r="A558" s="25"/>
      <c r="B558" s="7"/>
      <c r="C558" s="7"/>
      <c r="D558" s="7"/>
      <c r="E558" s="7"/>
      <c r="F558" s="7"/>
      <c r="G558" s="7"/>
      <c r="H558" s="7"/>
      <c r="I558" s="7"/>
      <c r="J558" s="7"/>
      <c r="K558" s="7"/>
    </row>
    <row r="559" spans="1:11" s="8" customFormat="1" x14ac:dyDescent="0.25">
      <c r="A559" s="25"/>
      <c r="B559" s="7"/>
      <c r="C559" s="7"/>
      <c r="D559" s="7"/>
      <c r="E559" s="7"/>
      <c r="F559" s="7"/>
      <c r="G559" s="7"/>
      <c r="H559" s="7"/>
      <c r="I559" s="7"/>
      <c r="J559" s="7"/>
      <c r="K559" s="7"/>
    </row>
    <row r="560" spans="1:11" s="8" customFormat="1" x14ac:dyDescent="0.25">
      <c r="A560" s="25"/>
      <c r="B560" s="7"/>
      <c r="C560" s="7"/>
      <c r="D560" s="7"/>
      <c r="E560" s="7"/>
      <c r="F560" s="7"/>
      <c r="G560" s="7"/>
      <c r="H560" s="7"/>
      <c r="I560" s="7"/>
      <c r="J560" s="7"/>
      <c r="K560" s="7"/>
    </row>
    <row r="561" spans="1:11" s="8" customFormat="1" x14ac:dyDescent="0.25">
      <c r="A561" s="25"/>
      <c r="B561" s="7"/>
      <c r="C561" s="7"/>
      <c r="D561" s="7"/>
      <c r="E561" s="7"/>
      <c r="F561" s="7"/>
      <c r="G561" s="7"/>
      <c r="H561" s="7"/>
      <c r="I561" s="7"/>
      <c r="J561" s="7"/>
      <c r="K561" s="7"/>
    </row>
    <row r="562" spans="1:11" s="8" customFormat="1" x14ac:dyDescent="0.25">
      <c r="A562" s="25"/>
      <c r="B562" s="7"/>
      <c r="C562" s="7"/>
      <c r="D562" s="7"/>
      <c r="E562" s="7"/>
      <c r="F562" s="7"/>
      <c r="G562" s="7"/>
      <c r="H562" s="7"/>
      <c r="I562" s="7"/>
      <c r="J562" s="7"/>
      <c r="K562" s="7"/>
    </row>
    <row r="563" spans="1:11" s="8" customFormat="1" x14ac:dyDescent="0.25">
      <c r="A563" s="25"/>
      <c r="B563" s="7"/>
      <c r="C563" s="7"/>
      <c r="D563" s="7"/>
      <c r="E563" s="7"/>
      <c r="F563" s="7"/>
      <c r="G563" s="7"/>
      <c r="H563" s="7"/>
      <c r="I563" s="7"/>
      <c r="J563" s="7"/>
      <c r="K563" s="7"/>
    </row>
    <row r="564" spans="1:11" s="8" customFormat="1" x14ac:dyDescent="0.25">
      <c r="A564" s="25"/>
      <c r="B564" s="7"/>
      <c r="C564" s="7"/>
      <c r="D564" s="7"/>
      <c r="E564" s="7"/>
      <c r="F564" s="7"/>
      <c r="G564" s="7"/>
      <c r="H564" s="7"/>
      <c r="I564" s="7"/>
      <c r="J564" s="7"/>
      <c r="K564" s="7"/>
    </row>
    <row r="565" spans="1:11" s="8" customFormat="1" x14ac:dyDescent="0.25">
      <c r="A565" s="25"/>
      <c r="B565" s="7"/>
      <c r="C565" s="7"/>
      <c r="D565" s="7"/>
      <c r="E565" s="7"/>
      <c r="F565" s="7"/>
      <c r="G565" s="7"/>
      <c r="H565" s="7"/>
      <c r="I565" s="7"/>
      <c r="J565" s="7"/>
      <c r="K565" s="7"/>
    </row>
    <row r="566" spans="1:11" s="8" customFormat="1" x14ac:dyDescent="0.25">
      <c r="A566" s="25"/>
      <c r="B566" s="7"/>
      <c r="C566" s="7"/>
      <c r="D566" s="7"/>
      <c r="E566" s="7"/>
      <c r="F566" s="7"/>
      <c r="G566" s="7"/>
      <c r="H566" s="7"/>
      <c r="I566" s="7"/>
      <c r="J566" s="7"/>
      <c r="K566" s="7"/>
    </row>
    <row r="567" spans="1:11" s="8" customFormat="1" x14ac:dyDescent="0.25">
      <c r="A567" s="25"/>
      <c r="B567" s="7"/>
      <c r="C567" s="7"/>
      <c r="D567" s="7"/>
      <c r="E567" s="7"/>
      <c r="F567" s="7"/>
      <c r="G567" s="7"/>
      <c r="H567" s="7"/>
      <c r="I567" s="7"/>
      <c r="J567" s="7"/>
      <c r="K567" s="7"/>
    </row>
    <row r="568" spans="1:11" s="8" customFormat="1" x14ac:dyDescent="0.25">
      <c r="A568" s="25"/>
      <c r="B568" s="7"/>
      <c r="C568" s="7"/>
      <c r="D568" s="7"/>
      <c r="E568" s="7"/>
      <c r="F568" s="7"/>
      <c r="G568" s="7"/>
      <c r="H568" s="7"/>
      <c r="I568" s="7"/>
      <c r="J568" s="7"/>
      <c r="K568" s="7"/>
    </row>
    <row r="569" spans="1:11" s="8" customFormat="1" x14ac:dyDescent="0.25">
      <c r="A569" s="25"/>
      <c r="B569" s="7"/>
      <c r="C569" s="7"/>
      <c r="D569" s="7"/>
      <c r="E569" s="7"/>
      <c r="F569" s="7"/>
      <c r="G569" s="7"/>
      <c r="H569" s="7"/>
      <c r="I569" s="7"/>
      <c r="J569" s="7"/>
      <c r="K569" s="7"/>
    </row>
    <row r="570" spans="1:11" s="8" customFormat="1" x14ac:dyDescent="0.25">
      <c r="A570" s="25"/>
      <c r="B570" s="7"/>
      <c r="C570" s="7"/>
      <c r="D570" s="7"/>
      <c r="E570" s="7"/>
      <c r="F570" s="7"/>
      <c r="G570" s="7"/>
      <c r="H570" s="7"/>
      <c r="I570" s="7"/>
      <c r="J570" s="7"/>
      <c r="K570" s="7"/>
    </row>
    <row r="571" spans="1:11" s="8" customFormat="1" x14ac:dyDescent="0.25">
      <c r="A571" s="25"/>
      <c r="B571" s="7"/>
      <c r="C571" s="7"/>
      <c r="D571" s="7"/>
      <c r="E571" s="7"/>
      <c r="F571" s="7"/>
      <c r="G571" s="7"/>
      <c r="H571" s="7"/>
      <c r="I571" s="7"/>
      <c r="J571" s="7"/>
      <c r="K571" s="7"/>
    </row>
    <row r="572" spans="1:11" s="8" customFormat="1" x14ac:dyDescent="0.25">
      <c r="A572" s="25"/>
      <c r="B572" s="7"/>
      <c r="C572" s="7"/>
      <c r="D572" s="7"/>
      <c r="E572" s="7"/>
      <c r="F572" s="7"/>
      <c r="G572" s="7"/>
      <c r="H572" s="7"/>
      <c r="I572" s="7"/>
      <c r="J572" s="7"/>
      <c r="K572" s="7"/>
    </row>
    <row r="573" spans="1:11" s="8" customFormat="1" x14ac:dyDescent="0.25">
      <c r="A573" s="25"/>
      <c r="B573" s="7"/>
      <c r="C573" s="7"/>
      <c r="D573" s="7"/>
      <c r="E573" s="7"/>
      <c r="F573" s="7"/>
      <c r="G573" s="7"/>
      <c r="H573" s="7"/>
      <c r="I573" s="7"/>
      <c r="J573" s="7"/>
      <c r="K573" s="7"/>
    </row>
    <row r="574" spans="1:11" s="8" customFormat="1" x14ac:dyDescent="0.25">
      <c r="A574" s="25"/>
      <c r="B574" s="7"/>
      <c r="C574" s="7"/>
      <c r="D574" s="7"/>
      <c r="E574" s="7"/>
      <c r="F574" s="7"/>
      <c r="G574" s="7"/>
      <c r="H574" s="7"/>
      <c r="I574" s="7"/>
      <c r="J574" s="7"/>
      <c r="K574" s="7"/>
    </row>
    <row r="575" spans="1:11" s="8" customFormat="1" x14ac:dyDescent="0.25">
      <c r="A575" s="25"/>
      <c r="B575" s="7"/>
      <c r="C575" s="7"/>
      <c r="D575" s="7"/>
      <c r="E575" s="7"/>
      <c r="F575" s="7"/>
      <c r="G575" s="7"/>
      <c r="H575" s="7"/>
      <c r="I575" s="7"/>
      <c r="J575" s="7"/>
      <c r="K575" s="7"/>
    </row>
    <row r="576" spans="1:11" s="8" customFormat="1" x14ac:dyDescent="0.25">
      <c r="A576" s="25"/>
      <c r="B576" s="7"/>
      <c r="C576" s="7"/>
      <c r="D576" s="7"/>
      <c r="E576" s="7"/>
      <c r="F576" s="7"/>
      <c r="G576" s="7"/>
      <c r="H576" s="7"/>
      <c r="I576" s="7"/>
      <c r="J576" s="7"/>
      <c r="K576" s="7"/>
    </row>
    <row r="577" spans="1:11" s="8" customFormat="1" x14ac:dyDescent="0.25">
      <c r="A577" s="25"/>
      <c r="B577" s="7"/>
      <c r="C577" s="7"/>
      <c r="D577" s="7"/>
      <c r="E577" s="7"/>
      <c r="F577" s="7"/>
      <c r="G577" s="7"/>
      <c r="H577" s="7"/>
      <c r="I577" s="7"/>
      <c r="J577" s="7"/>
      <c r="K577" s="7"/>
    </row>
    <row r="578" spans="1:11" s="8" customFormat="1" x14ac:dyDescent="0.25">
      <c r="A578" s="25"/>
      <c r="B578" s="7"/>
      <c r="C578" s="7"/>
      <c r="D578" s="7"/>
      <c r="E578" s="7"/>
      <c r="F578" s="7"/>
      <c r="G578" s="7"/>
      <c r="H578" s="7"/>
      <c r="I578" s="7"/>
      <c r="J578" s="7"/>
      <c r="K578" s="7"/>
    </row>
    <row r="579" spans="1:11" s="8" customFormat="1" x14ac:dyDescent="0.25">
      <c r="A579" s="25"/>
      <c r="B579" s="7"/>
      <c r="C579" s="7"/>
      <c r="D579" s="7"/>
      <c r="E579" s="7"/>
      <c r="F579" s="7"/>
      <c r="G579" s="7"/>
      <c r="H579" s="7"/>
      <c r="I579" s="7"/>
      <c r="J579" s="7"/>
      <c r="K579" s="7"/>
    </row>
    <row r="580" spans="1:11" s="8" customFormat="1" x14ac:dyDescent="0.25">
      <c r="A580" s="25"/>
      <c r="B580" s="7"/>
      <c r="C580" s="7"/>
      <c r="D580" s="7"/>
      <c r="E580" s="7"/>
      <c r="F580" s="7"/>
      <c r="G580" s="7"/>
      <c r="H580" s="7"/>
      <c r="I580" s="7"/>
      <c r="J580" s="7"/>
      <c r="K580" s="7"/>
    </row>
    <row r="581" spans="1:11" s="8" customFormat="1" x14ac:dyDescent="0.25">
      <c r="A581" s="25"/>
      <c r="B581" s="7"/>
      <c r="C581" s="7"/>
      <c r="D581" s="7"/>
      <c r="E581" s="7"/>
      <c r="F581" s="7"/>
      <c r="G581" s="7"/>
      <c r="H581" s="7"/>
      <c r="I581" s="7"/>
      <c r="J581" s="7"/>
      <c r="K581" s="7"/>
    </row>
    <row r="582" spans="1:11" s="8" customFormat="1" x14ac:dyDescent="0.25">
      <c r="A582" s="25"/>
      <c r="B582" s="7"/>
      <c r="C582" s="7"/>
      <c r="D582" s="7"/>
      <c r="E582" s="7"/>
      <c r="F582" s="7"/>
      <c r="G582" s="7"/>
      <c r="H582" s="7"/>
      <c r="I582" s="7"/>
      <c r="J582" s="7"/>
      <c r="K582" s="7"/>
    </row>
    <row r="583" spans="1:11" s="8" customFormat="1" x14ac:dyDescent="0.25">
      <c r="A583" s="25"/>
      <c r="B583" s="7"/>
      <c r="C583" s="7"/>
      <c r="D583" s="7"/>
      <c r="E583" s="7"/>
      <c r="F583" s="7"/>
      <c r="G583" s="7"/>
      <c r="H583" s="7"/>
      <c r="I583" s="7"/>
      <c r="J583" s="7"/>
      <c r="K583" s="7"/>
    </row>
    <row r="584" spans="1:11" s="8" customFormat="1" x14ac:dyDescent="0.25">
      <c r="A584" s="25"/>
      <c r="B584" s="7"/>
      <c r="C584" s="7"/>
      <c r="D584" s="7"/>
      <c r="E584" s="7"/>
      <c r="F584" s="7"/>
      <c r="G584" s="7"/>
      <c r="H584" s="7"/>
      <c r="I584" s="7"/>
      <c r="J584" s="7"/>
      <c r="K584" s="7"/>
    </row>
    <row r="585" spans="1:11" s="8" customFormat="1" x14ac:dyDescent="0.25">
      <c r="A585" s="25"/>
      <c r="B585" s="7"/>
      <c r="C585" s="7"/>
      <c r="D585" s="7"/>
      <c r="E585" s="7"/>
      <c r="F585" s="7"/>
      <c r="G585" s="7"/>
      <c r="H585" s="7"/>
      <c r="I585" s="7"/>
      <c r="J585" s="7"/>
      <c r="K585" s="7"/>
    </row>
    <row r="586" spans="1:11" s="8" customFormat="1" x14ac:dyDescent="0.25">
      <c r="A586" s="25"/>
      <c r="B586" s="7"/>
      <c r="C586" s="7"/>
      <c r="D586" s="7"/>
      <c r="E586" s="7"/>
      <c r="F586" s="7"/>
      <c r="G586" s="7"/>
      <c r="H586" s="7"/>
      <c r="I586" s="7"/>
      <c r="J586" s="7"/>
      <c r="K586" s="7"/>
    </row>
    <row r="587" spans="1:11" s="8" customFormat="1" x14ac:dyDescent="0.25">
      <c r="A587" s="25"/>
      <c r="B587" s="7"/>
      <c r="C587" s="7"/>
      <c r="D587" s="7"/>
      <c r="E587" s="7"/>
      <c r="F587" s="7"/>
      <c r="G587" s="7"/>
      <c r="H587" s="7"/>
      <c r="I587" s="7"/>
      <c r="J587" s="7"/>
      <c r="K587" s="7"/>
    </row>
    <row r="588" spans="1:11" s="8" customFormat="1" x14ac:dyDescent="0.25">
      <c r="A588" s="25"/>
      <c r="B588" s="7"/>
      <c r="C588" s="7"/>
      <c r="D588" s="7"/>
      <c r="E588" s="7"/>
      <c r="F588" s="7"/>
      <c r="G588" s="7"/>
      <c r="H588" s="7"/>
      <c r="I588" s="7"/>
      <c r="J588" s="7"/>
      <c r="K588" s="7"/>
    </row>
    <row r="589" spans="1:11" s="8" customFormat="1" x14ac:dyDescent="0.25">
      <c r="A589" s="25"/>
      <c r="B589" s="7"/>
      <c r="C589" s="7"/>
      <c r="D589" s="7"/>
      <c r="E589" s="7"/>
      <c r="F589" s="7"/>
      <c r="G589" s="7"/>
      <c r="H589" s="7"/>
      <c r="I589" s="7"/>
      <c r="J589" s="7"/>
      <c r="K589" s="7"/>
    </row>
    <row r="590" spans="1:11" s="8" customFormat="1" x14ac:dyDescent="0.25">
      <c r="A590" s="25"/>
      <c r="B590" s="7"/>
      <c r="C590" s="7"/>
      <c r="D590" s="7"/>
      <c r="E590" s="7"/>
      <c r="F590" s="7"/>
      <c r="G590" s="7"/>
      <c r="H590" s="7"/>
      <c r="I590" s="7"/>
      <c r="J590" s="7"/>
      <c r="K590" s="7"/>
    </row>
    <row r="591" spans="1:11" s="8" customFormat="1" x14ac:dyDescent="0.25">
      <c r="A591" s="25"/>
      <c r="B591" s="7"/>
      <c r="C591" s="7"/>
      <c r="D591" s="7"/>
      <c r="E591" s="7"/>
      <c r="F591" s="7"/>
      <c r="G591" s="7"/>
      <c r="H591" s="7"/>
      <c r="I591" s="7"/>
      <c r="J591" s="7"/>
      <c r="K591" s="7"/>
    </row>
    <row r="592" spans="1:11" s="8" customFormat="1" x14ac:dyDescent="0.25">
      <c r="A592" s="25"/>
      <c r="B592" s="7"/>
      <c r="C592" s="7"/>
      <c r="D592" s="7"/>
      <c r="E592" s="7"/>
      <c r="F592" s="7"/>
      <c r="G592" s="7"/>
      <c r="H592" s="7"/>
      <c r="I592" s="7"/>
      <c r="J592" s="7"/>
      <c r="K592" s="7"/>
    </row>
    <row r="593" spans="1:11" s="8" customFormat="1" x14ac:dyDescent="0.25">
      <c r="A593" s="25"/>
      <c r="B593" s="7"/>
      <c r="C593" s="7"/>
      <c r="D593" s="7"/>
      <c r="E593" s="7"/>
      <c r="F593" s="7"/>
      <c r="G593" s="7"/>
      <c r="H593" s="7"/>
      <c r="I593" s="7"/>
      <c r="J593" s="7"/>
      <c r="K593" s="7"/>
    </row>
    <row r="594" spans="1:11" s="8" customFormat="1" x14ac:dyDescent="0.25">
      <c r="A594" s="25"/>
      <c r="B594" s="7"/>
      <c r="C594" s="7"/>
      <c r="D594" s="7"/>
      <c r="E594" s="7"/>
      <c r="F594" s="7"/>
      <c r="G594" s="7"/>
      <c r="H594" s="7"/>
      <c r="I594" s="7"/>
      <c r="J594" s="7"/>
      <c r="K594" s="7"/>
    </row>
    <row r="595" spans="1:11" s="8" customFormat="1" x14ac:dyDescent="0.25">
      <c r="A595" s="25"/>
      <c r="B595" s="7"/>
      <c r="C595" s="7"/>
      <c r="D595" s="7"/>
      <c r="E595" s="7"/>
      <c r="F595" s="7"/>
      <c r="G595" s="7"/>
      <c r="H595" s="7"/>
      <c r="I595" s="7"/>
      <c r="J595" s="7"/>
      <c r="K595" s="7"/>
    </row>
    <row r="596" spans="1:11" s="8" customFormat="1" x14ac:dyDescent="0.25">
      <c r="A596" s="25"/>
      <c r="B596" s="7"/>
      <c r="C596" s="7"/>
      <c r="D596" s="7"/>
      <c r="E596" s="7"/>
      <c r="F596" s="7"/>
      <c r="G596" s="7"/>
      <c r="H596" s="7"/>
      <c r="I596" s="7"/>
      <c r="J596" s="7"/>
      <c r="K596" s="7"/>
    </row>
    <row r="597" spans="1:11" s="8" customFormat="1" x14ac:dyDescent="0.25">
      <c r="A597" s="25"/>
      <c r="B597" s="7"/>
      <c r="C597" s="7"/>
      <c r="D597" s="7"/>
      <c r="E597" s="7"/>
      <c r="F597" s="7"/>
      <c r="G597" s="7"/>
      <c r="H597" s="7"/>
      <c r="I597" s="7"/>
      <c r="J597" s="7"/>
      <c r="K597" s="7"/>
    </row>
    <row r="598" spans="1:11" s="8" customFormat="1" x14ac:dyDescent="0.25">
      <c r="A598" s="25"/>
      <c r="B598" s="7"/>
      <c r="C598" s="7"/>
      <c r="D598" s="7"/>
      <c r="E598" s="7"/>
      <c r="F598" s="7"/>
      <c r="G598" s="7"/>
      <c r="H598" s="7"/>
      <c r="I598" s="7"/>
      <c r="J598" s="7"/>
      <c r="K598" s="7"/>
    </row>
    <row r="599" spans="1:11" s="8" customFormat="1" x14ac:dyDescent="0.25">
      <c r="A599" s="25"/>
      <c r="B599" s="7"/>
      <c r="C599" s="7"/>
      <c r="D599" s="7"/>
      <c r="E599" s="7"/>
      <c r="F599" s="7"/>
      <c r="G599" s="7"/>
      <c r="H599" s="7"/>
      <c r="I599" s="7"/>
      <c r="J599" s="7"/>
      <c r="K599" s="7"/>
    </row>
    <row r="600" spans="1:11" s="8" customFormat="1" x14ac:dyDescent="0.25">
      <c r="A600" s="25"/>
      <c r="B600" s="7"/>
      <c r="C600" s="7"/>
      <c r="D600" s="7"/>
      <c r="E600" s="7"/>
      <c r="F600" s="7"/>
      <c r="G600" s="7"/>
      <c r="H600" s="7"/>
      <c r="I600" s="7"/>
      <c r="J600" s="7"/>
      <c r="K600" s="7"/>
    </row>
    <row r="601" spans="1:11" s="8" customFormat="1" x14ac:dyDescent="0.25">
      <c r="A601" s="25"/>
      <c r="B601" s="7"/>
      <c r="C601" s="7"/>
      <c r="D601" s="7"/>
      <c r="E601" s="7"/>
      <c r="F601" s="7"/>
      <c r="G601" s="7"/>
      <c r="H601" s="7"/>
      <c r="I601" s="7"/>
      <c r="J601" s="7"/>
      <c r="K601" s="7"/>
    </row>
    <row r="602" spans="1:11" s="8" customFormat="1" x14ac:dyDescent="0.25">
      <c r="A602" s="25"/>
      <c r="B602" s="7"/>
      <c r="C602" s="7"/>
      <c r="D602" s="7"/>
      <c r="E602" s="7"/>
      <c r="F602" s="7"/>
      <c r="G602" s="7"/>
      <c r="H602" s="7"/>
      <c r="I602" s="7"/>
      <c r="J602" s="7"/>
      <c r="K602" s="7"/>
    </row>
    <row r="603" spans="1:11" s="8" customFormat="1" x14ac:dyDescent="0.25">
      <c r="A603" s="25"/>
      <c r="B603" s="7"/>
      <c r="C603" s="7"/>
      <c r="D603" s="7"/>
      <c r="E603" s="7"/>
      <c r="F603" s="7"/>
      <c r="G603" s="7"/>
      <c r="H603" s="7"/>
      <c r="I603" s="7"/>
      <c r="J603" s="7"/>
      <c r="K603" s="7"/>
    </row>
    <row r="604" spans="1:11" s="8" customFormat="1" x14ac:dyDescent="0.25">
      <c r="A604" s="25"/>
      <c r="B604" s="7"/>
      <c r="C604" s="7"/>
      <c r="D604" s="7"/>
      <c r="E604" s="7"/>
      <c r="F604" s="7"/>
      <c r="G604" s="7"/>
      <c r="H604" s="7"/>
      <c r="I604" s="7"/>
      <c r="J604" s="7"/>
      <c r="K604" s="7"/>
    </row>
    <row r="605" spans="1:11" s="8" customFormat="1" x14ac:dyDescent="0.25">
      <c r="A605" s="25"/>
      <c r="B605" s="7"/>
      <c r="C605" s="7"/>
      <c r="D605" s="7"/>
      <c r="E605" s="7"/>
      <c r="F605" s="7"/>
      <c r="G605" s="7"/>
      <c r="H605" s="7"/>
      <c r="I605" s="7"/>
      <c r="J605" s="7"/>
      <c r="K605" s="7"/>
    </row>
    <row r="606" spans="1:11" s="8" customFormat="1" x14ac:dyDescent="0.25">
      <c r="A606" s="25"/>
      <c r="B606" s="7"/>
      <c r="C606" s="7"/>
      <c r="D606" s="7"/>
      <c r="E606" s="7"/>
      <c r="F606" s="7"/>
      <c r="G606" s="7"/>
      <c r="H606" s="7"/>
      <c r="I606" s="7"/>
      <c r="J606" s="7"/>
      <c r="K606" s="7"/>
    </row>
    <row r="607" spans="1:11" s="8" customFormat="1" x14ac:dyDescent="0.25">
      <c r="A607" s="25"/>
      <c r="B607" s="7"/>
      <c r="C607" s="7"/>
      <c r="D607" s="7"/>
      <c r="E607" s="7"/>
      <c r="F607" s="7"/>
      <c r="G607" s="7"/>
      <c r="H607" s="7"/>
      <c r="I607" s="7"/>
      <c r="J607" s="7"/>
      <c r="K607" s="7"/>
    </row>
    <row r="608" spans="1:11" s="8" customFormat="1" x14ac:dyDescent="0.25">
      <c r="A608" s="25"/>
      <c r="B608" s="7"/>
      <c r="C608" s="7"/>
      <c r="D608" s="7"/>
      <c r="E608" s="7"/>
      <c r="F608" s="7"/>
      <c r="G608" s="7"/>
      <c r="H608" s="7"/>
      <c r="I608" s="7"/>
      <c r="J608" s="7"/>
      <c r="K608" s="7"/>
    </row>
    <row r="609" spans="1:11" s="8" customFormat="1" x14ac:dyDescent="0.25">
      <c r="A609" s="25"/>
      <c r="B609" s="7"/>
      <c r="C609" s="7"/>
      <c r="D609" s="7"/>
      <c r="E609" s="7"/>
      <c r="F609" s="7"/>
      <c r="G609" s="7"/>
      <c r="H609" s="7"/>
      <c r="I609" s="7"/>
      <c r="J609" s="7"/>
      <c r="K609" s="7"/>
    </row>
    <row r="610" spans="1:11" s="8" customFormat="1" x14ac:dyDescent="0.25">
      <c r="A610" s="25"/>
      <c r="B610" s="7"/>
      <c r="C610" s="7"/>
      <c r="D610" s="7"/>
      <c r="E610" s="7"/>
      <c r="F610" s="7"/>
      <c r="G610" s="7"/>
      <c r="H610" s="7"/>
      <c r="I610" s="7"/>
      <c r="J610" s="7"/>
      <c r="K610" s="7"/>
    </row>
    <row r="611" spans="1:11" s="8" customFormat="1" x14ac:dyDescent="0.25">
      <c r="A611" s="25"/>
      <c r="B611" s="7"/>
      <c r="C611" s="7"/>
      <c r="D611" s="7"/>
      <c r="E611" s="7"/>
      <c r="F611" s="7"/>
      <c r="G611" s="7"/>
      <c r="H611" s="7"/>
      <c r="I611" s="7"/>
      <c r="J611" s="7"/>
      <c r="K611" s="7"/>
    </row>
    <row r="612" spans="1:11" s="8" customFormat="1" x14ac:dyDescent="0.25">
      <c r="A612" s="25"/>
      <c r="B612" s="7"/>
      <c r="C612" s="7"/>
      <c r="D612" s="7"/>
      <c r="E612" s="7"/>
      <c r="F612" s="7"/>
      <c r="G612" s="7"/>
      <c r="H612" s="7"/>
      <c r="I612" s="7"/>
      <c r="J612" s="7"/>
      <c r="K612" s="7"/>
    </row>
    <row r="613" spans="1:11" s="8" customFormat="1" x14ac:dyDescent="0.25">
      <c r="A613" s="25"/>
      <c r="B613" s="7"/>
      <c r="C613" s="7"/>
      <c r="D613" s="7"/>
      <c r="E613" s="7"/>
      <c r="F613" s="7"/>
      <c r="G613" s="7"/>
      <c r="H613" s="7"/>
      <c r="I613" s="7"/>
      <c r="J613" s="7"/>
      <c r="K613" s="7"/>
    </row>
    <row r="614" spans="1:11" s="8" customFormat="1" x14ac:dyDescent="0.25">
      <c r="A614" s="25"/>
      <c r="B614" s="7"/>
      <c r="C614" s="7"/>
      <c r="D614" s="7"/>
      <c r="E614" s="7"/>
      <c r="F614" s="7"/>
      <c r="G614" s="7"/>
      <c r="H614" s="7"/>
      <c r="I614" s="7"/>
      <c r="J614" s="7"/>
      <c r="K614" s="7"/>
    </row>
    <row r="615" spans="1:11" s="8" customFormat="1" x14ac:dyDescent="0.25">
      <c r="A615" s="25"/>
      <c r="B615" s="7"/>
      <c r="C615" s="7"/>
      <c r="D615" s="7"/>
      <c r="E615" s="7"/>
      <c r="F615" s="7"/>
      <c r="G615" s="7"/>
      <c r="H615" s="7"/>
      <c r="I615" s="7"/>
      <c r="J615" s="7"/>
      <c r="K615" s="7"/>
    </row>
    <row r="616" spans="1:11" s="8" customFormat="1" x14ac:dyDescent="0.25">
      <c r="A616" s="25"/>
      <c r="B616" s="7"/>
      <c r="C616" s="7"/>
      <c r="D616" s="7"/>
      <c r="E616" s="7"/>
      <c r="F616" s="7"/>
      <c r="G616" s="7"/>
      <c r="H616" s="7"/>
      <c r="I616" s="7"/>
      <c r="J616" s="7"/>
      <c r="K616" s="7"/>
    </row>
    <row r="617" spans="1:11" s="8" customFormat="1" x14ac:dyDescent="0.25">
      <c r="A617" s="25"/>
      <c r="B617" s="7"/>
      <c r="C617" s="7"/>
      <c r="D617" s="7"/>
      <c r="E617" s="7"/>
      <c r="F617" s="7"/>
      <c r="G617" s="7"/>
      <c r="H617" s="7"/>
      <c r="I617" s="7"/>
      <c r="J617" s="7"/>
      <c r="K617" s="7"/>
    </row>
    <row r="618" spans="1:11" s="8" customFormat="1" x14ac:dyDescent="0.25">
      <c r="A618" s="25"/>
      <c r="B618" s="7"/>
      <c r="C618" s="7"/>
      <c r="D618" s="7"/>
      <c r="E618" s="7"/>
      <c r="F618" s="7"/>
      <c r="G618" s="7"/>
      <c r="H618" s="7"/>
      <c r="I618" s="7"/>
      <c r="J618" s="7"/>
      <c r="K618" s="7"/>
    </row>
    <row r="619" spans="1:11" s="8" customFormat="1" x14ac:dyDescent="0.25">
      <c r="A619" s="25"/>
      <c r="B619" s="7"/>
      <c r="C619" s="7"/>
      <c r="D619" s="7"/>
      <c r="E619" s="7"/>
      <c r="F619" s="7"/>
      <c r="G619" s="7"/>
      <c r="H619" s="7"/>
      <c r="I619" s="7"/>
      <c r="J619" s="7"/>
      <c r="K619" s="7"/>
    </row>
    <row r="620" spans="1:11" s="8" customFormat="1" x14ac:dyDescent="0.25">
      <c r="A620" s="25"/>
      <c r="B620" s="7"/>
      <c r="C620" s="7"/>
      <c r="D620" s="7"/>
      <c r="E620" s="7"/>
      <c r="F620" s="7"/>
      <c r="G620" s="7"/>
      <c r="H620" s="7"/>
      <c r="I620" s="7"/>
      <c r="J620" s="7"/>
      <c r="K620" s="7"/>
    </row>
    <row r="621" spans="1:11" s="8" customFormat="1" x14ac:dyDescent="0.25">
      <c r="A621" s="25"/>
      <c r="B621" s="7"/>
      <c r="C621" s="7"/>
      <c r="D621" s="7"/>
      <c r="E621" s="7"/>
      <c r="F621" s="7"/>
      <c r="G621" s="7"/>
      <c r="H621" s="7"/>
      <c r="I621" s="7"/>
      <c r="J621" s="7"/>
      <c r="K621" s="7"/>
    </row>
    <row r="622" spans="1:11" s="8" customFormat="1" x14ac:dyDescent="0.25">
      <c r="A622" s="25"/>
      <c r="B622" s="7"/>
      <c r="C622" s="7"/>
      <c r="D622" s="7"/>
      <c r="E622" s="7"/>
      <c r="F622" s="7"/>
      <c r="G622" s="7"/>
      <c r="H622" s="7"/>
      <c r="I622" s="7"/>
      <c r="J622" s="7"/>
      <c r="K622" s="7"/>
    </row>
    <row r="623" spans="1:11" s="8" customFormat="1" x14ac:dyDescent="0.25">
      <c r="A623" s="25"/>
      <c r="B623" s="7"/>
      <c r="C623" s="7"/>
      <c r="D623" s="7"/>
      <c r="E623" s="7"/>
      <c r="F623" s="7"/>
      <c r="G623" s="7"/>
      <c r="H623" s="7"/>
      <c r="I623" s="7"/>
      <c r="J623" s="7"/>
      <c r="K623" s="7"/>
    </row>
    <row r="624" spans="1:11" s="8" customFormat="1" x14ac:dyDescent="0.25">
      <c r="A624" s="25"/>
      <c r="B624" s="7"/>
      <c r="C624" s="7"/>
      <c r="D624" s="7"/>
      <c r="E624" s="7"/>
      <c r="F624" s="7"/>
      <c r="G624" s="7"/>
      <c r="H624" s="7"/>
      <c r="I624" s="7"/>
      <c r="J624" s="7"/>
      <c r="K624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6E88F-FCFA-49F6-B307-8C2809DE53E6}">
  <dimension ref="A1:AE1219"/>
  <sheetViews>
    <sheetView showGridLines="0" zoomScaleNormal="100" zoomScaleSheetLayoutView="100" workbookViewId="0"/>
  </sheetViews>
  <sheetFormatPr defaultRowHeight="15" x14ac:dyDescent="0.25"/>
  <cols>
    <col min="1" max="1" width="3.8554687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5" width="9.140625" style="71"/>
    <col min="26" max="31" width="9.140625" style="8"/>
  </cols>
  <sheetData>
    <row r="1" spans="1:31" s="7" customFormat="1" ht="5.45" customHeight="1" x14ac:dyDescent="0.2"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</row>
    <row r="2" spans="1:31" s="1" customFormat="1" x14ac:dyDescent="0.25">
      <c r="B2" s="133" t="s">
        <v>38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7"/>
      <c r="AA2" s="7"/>
      <c r="AB2" s="7"/>
      <c r="AC2" s="7"/>
      <c r="AD2" s="7"/>
      <c r="AE2" s="7"/>
    </row>
    <row r="3" spans="1:31" s="2" customFormat="1" ht="14.25" x14ac:dyDescent="0.2">
      <c r="B3" s="135" t="s">
        <v>39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7"/>
      <c r="AA3" s="7"/>
      <c r="AB3" s="7"/>
      <c r="AC3" s="7"/>
      <c r="AD3" s="7"/>
      <c r="AE3" s="7"/>
    </row>
    <row r="4" spans="1:31" s="2" customFormat="1" ht="21.75" customHeight="1" x14ac:dyDescent="0.2">
      <c r="A4" s="69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7"/>
      <c r="AA4" s="7"/>
      <c r="AB4" s="7"/>
      <c r="AC4" s="7"/>
      <c r="AD4" s="7"/>
      <c r="AE4" s="7"/>
    </row>
    <row r="5" spans="1:31" s="17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14"/>
      <c r="AA5" s="14"/>
      <c r="AB5" s="14"/>
      <c r="AC5" s="14"/>
      <c r="AD5" s="14"/>
      <c r="AE5" s="14"/>
    </row>
    <row r="6" spans="1:31" s="17" customFormat="1" ht="24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14"/>
      <c r="AA6" s="14"/>
      <c r="AB6" s="14"/>
      <c r="AC6" s="14"/>
      <c r="AD6" s="14"/>
      <c r="AE6" s="14"/>
    </row>
    <row r="7" spans="1:31" s="15" customFormat="1" ht="12" x14ac:dyDescent="0.2"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14"/>
      <c r="AA7" s="14"/>
      <c r="AB7" s="14"/>
      <c r="AC7" s="14"/>
      <c r="AD7" s="14"/>
      <c r="AE7" s="14"/>
    </row>
    <row r="8" spans="1:31" s="15" customFormat="1" ht="9" customHeight="1" x14ac:dyDescent="0.2">
      <c r="B8" s="62">
        <v>0</v>
      </c>
      <c r="C8" s="62">
        <f>B9</f>
        <v>1100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14"/>
      <c r="AA8" s="14"/>
      <c r="AB8" s="14"/>
      <c r="AC8" s="14"/>
      <c r="AD8" s="14"/>
      <c r="AE8" s="14"/>
    </row>
    <row r="9" spans="1:31" s="21" customFormat="1" ht="9" customHeight="1" x14ac:dyDescent="0.2">
      <c r="A9" s="15"/>
      <c r="B9" s="62">
        <v>1100</v>
      </c>
      <c r="C9" s="62">
        <v>1110</v>
      </c>
      <c r="D9" s="45">
        <v>0.82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20"/>
      <c r="AA9" s="20"/>
      <c r="AB9" s="20"/>
      <c r="AC9" s="20"/>
      <c r="AD9" s="20"/>
      <c r="AE9" s="20"/>
    </row>
    <row r="10" spans="1:31" s="21" customFormat="1" ht="9" customHeight="1" x14ac:dyDescent="0.2">
      <c r="A10" s="15"/>
      <c r="B10" s="62">
        <v>1110</v>
      </c>
      <c r="C10" s="62">
        <v>1120</v>
      </c>
      <c r="D10" s="45">
        <v>1.2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20"/>
      <c r="AA10" s="20"/>
      <c r="AB10" s="20"/>
      <c r="AC10" s="20"/>
      <c r="AD10" s="20"/>
      <c r="AE10" s="20"/>
    </row>
    <row r="11" spans="1:31" s="21" customFormat="1" ht="9" customHeight="1" x14ac:dyDescent="0.2">
      <c r="A11" s="15"/>
      <c r="B11" s="99">
        <v>1120</v>
      </c>
      <c r="C11" s="99">
        <v>1130</v>
      </c>
      <c r="D11" s="93">
        <v>1.58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20"/>
      <c r="AA11" s="20"/>
      <c r="AB11" s="20"/>
      <c r="AC11" s="20"/>
      <c r="AD11" s="20"/>
      <c r="AE11" s="20"/>
    </row>
    <row r="12" spans="1:31" s="21" customFormat="1" ht="9" customHeight="1" x14ac:dyDescent="0.2">
      <c r="A12" s="15"/>
      <c r="B12" s="62">
        <v>1130</v>
      </c>
      <c r="C12" s="62">
        <v>1140</v>
      </c>
      <c r="D12" s="45">
        <v>1.96</v>
      </c>
      <c r="E12" s="45">
        <v>0.28999999999999998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20"/>
      <c r="AA12" s="20"/>
      <c r="AB12" s="20"/>
      <c r="AC12" s="20"/>
      <c r="AD12" s="20"/>
      <c r="AE12" s="20"/>
    </row>
    <row r="13" spans="1:31" s="21" customFormat="1" ht="9" customHeight="1" x14ac:dyDescent="0.2">
      <c r="A13" s="15"/>
      <c r="B13" s="62">
        <v>1140</v>
      </c>
      <c r="C13" s="62">
        <v>1150</v>
      </c>
      <c r="D13" s="45">
        <v>2.34</v>
      </c>
      <c r="E13" s="45">
        <v>0.67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20"/>
      <c r="AA13" s="20"/>
      <c r="AB13" s="20"/>
      <c r="AC13" s="20"/>
      <c r="AD13" s="20"/>
      <c r="AE13" s="20"/>
    </row>
    <row r="14" spans="1:31" s="21" customFormat="1" ht="9" customHeight="1" x14ac:dyDescent="0.2">
      <c r="A14" s="15"/>
      <c r="B14" s="62">
        <v>1150</v>
      </c>
      <c r="C14" s="62">
        <v>1160</v>
      </c>
      <c r="D14" s="45">
        <v>2.72</v>
      </c>
      <c r="E14" s="45">
        <v>1.05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20"/>
      <c r="AA14" s="20"/>
      <c r="AB14" s="20"/>
      <c r="AC14" s="20"/>
      <c r="AD14" s="20"/>
      <c r="AE14" s="20"/>
    </row>
    <row r="15" spans="1:31" s="21" customFormat="1" ht="9" customHeight="1" x14ac:dyDescent="0.2">
      <c r="A15" s="15"/>
      <c r="B15" s="99">
        <v>1160</v>
      </c>
      <c r="C15" s="99">
        <v>1170</v>
      </c>
      <c r="D15" s="93">
        <v>3.1</v>
      </c>
      <c r="E15" s="93">
        <v>1.43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20"/>
      <c r="AA15" s="20"/>
      <c r="AB15" s="20"/>
      <c r="AC15" s="20"/>
      <c r="AD15" s="20"/>
      <c r="AE15" s="20"/>
    </row>
    <row r="16" spans="1:31" s="21" customFormat="1" ht="9" customHeight="1" x14ac:dyDescent="0.2">
      <c r="A16" s="15"/>
      <c r="B16" s="62">
        <v>1170</v>
      </c>
      <c r="C16" s="62">
        <v>1180</v>
      </c>
      <c r="D16" s="45">
        <v>3.48</v>
      </c>
      <c r="E16" s="45">
        <v>1.81</v>
      </c>
      <c r="F16" s="45">
        <v>0.15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20"/>
      <c r="AA16" s="20"/>
      <c r="AB16" s="20"/>
      <c r="AC16" s="20"/>
      <c r="AD16" s="20"/>
      <c r="AE16" s="20"/>
    </row>
    <row r="17" spans="1:31" s="21" customFormat="1" ht="9" customHeight="1" x14ac:dyDescent="0.2">
      <c r="A17" s="15"/>
      <c r="B17" s="62">
        <v>1180</v>
      </c>
      <c r="C17" s="62">
        <v>1190</v>
      </c>
      <c r="D17" s="45">
        <v>3.86</v>
      </c>
      <c r="E17" s="45">
        <v>2.19</v>
      </c>
      <c r="F17" s="45">
        <v>0.53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20"/>
      <c r="AA17" s="20"/>
      <c r="AB17" s="20"/>
      <c r="AC17" s="20"/>
      <c r="AD17" s="20"/>
      <c r="AE17" s="20"/>
    </row>
    <row r="18" spans="1:31" s="21" customFormat="1" ht="9" customHeight="1" x14ac:dyDescent="0.2">
      <c r="A18" s="15"/>
      <c r="B18" s="62">
        <v>1190</v>
      </c>
      <c r="C18" s="62">
        <v>1200</v>
      </c>
      <c r="D18" s="45">
        <v>4.24</v>
      </c>
      <c r="E18" s="45">
        <v>2.57</v>
      </c>
      <c r="F18" s="45">
        <v>0.91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0"/>
      <c r="AA18" s="20"/>
      <c r="AB18" s="20"/>
      <c r="AC18" s="20"/>
      <c r="AD18" s="20"/>
      <c r="AE18" s="20"/>
    </row>
    <row r="19" spans="1:31" s="21" customFormat="1" ht="9" customHeight="1" x14ac:dyDescent="0.2">
      <c r="A19" s="15"/>
      <c r="B19" s="99">
        <v>1200</v>
      </c>
      <c r="C19" s="99">
        <v>1210</v>
      </c>
      <c r="D19" s="93">
        <v>4.62</v>
      </c>
      <c r="E19" s="93">
        <v>2.95</v>
      </c>
      <c r="F19" s="93">
        <v>1.29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0"/>
      <c r="AA19" s="20"/>
      <c r="AB19" s="20"/>
      <c r="AC19" s="20"/>
      <c r="AD19" s="20"/>
      <c r="AE19" s="20"/>
    </row>
    <row r="20" spans="1:31" s="21" customFormat="1" ht="9" customHeight="1" x14ac:dyDescent="0.2">
      <c r="A20" s="15"/>
      <c r="B20" s="62">
        <v>1210</v>
      </c>
      <c r="C20" s="62">
        <v>1220</v>
      </c>
      <c r="D20" s="45">
        <v>5</v>
      </c>
      <c r="E20" s="45">
        <v>3.33</v>
      </c>
      <c r="F20" s="45">
        <v>1.67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0"/>
      <c r="AA20" s="20"/>
      <c r="AB20" s="20"/>
      <c r="AC20" s="20"/>
      <c r="AD20" s="20"/>
      <c r="AE20" s="20"/>
    </row>
    <row r="21" spans="1:31" s="21" customFormat="1" ht="9" customHeight="1" x14ac:dyDescent="0.2">
      <c r="A21" s="15"/>
      <c r="B21" s="62">
        <v>1220</v>
      </c>
      <c r="C21" s="62">
        <v>1230</v>
      </c>
      <c r="D21" s="45">
        <v>5.38</v>
      </c>
      <c r="E21" s="45">
        <v>3.71</v>
      </c>
      <c r="F21" s="45">
        <v>2.0499999999999998</v>
      </c>
      <c r="G21" s="45">
        <v>0.38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20"/>
      <c r="AA21" s="20"/>
      <c r="AB21" s="20"/>
      <c r="AC21" s="20"/>
      <c r="AD21" s="20"/>
      <c r="AE21" s="20"/>
    </row>
    <row r="22" spans="1:31" s="21" customFormat="1" ht="9" customHeight="1" x14ac:dyDescent="0.2">
      <c r="A22" s="15"/>
      <c r="B22" s="62">
        <v>1230</v>
      </c>
      <c r="C22" s="62">
        <v>1240</v>
      </c>
      <c r="D22" s="45">
        <v>5.76</v>
      </c>
      <c r="E22" s="45">
        <v>4.09</v>
      </c>
      <c r="F22" s="45">
        <v>2.4300000000000002</v>
      </c>
      <c r="G22" s="45">
        <v>0.76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20"/>
      <c r="AA22" s="20"/>
      <c r="AB22" s="20"/>
      <c r="AC22" s="20"/>
      <c r="AD22" s="20"/>
      <c r="AE22" s="20"/>
    </row>
    <row r="23" spans="1:31" s="21" customFormat="1" ht="9" customHeight="1" x14ac:dyDescent="0.2">
      <c r="A23" s="15"/>
      <c r="B23" s="99">
        <v>1240</v>
      </c>
      <c r="C23" s="99">
        <v>1250</v>
      </c>
      <c r="D23" s="93">
        <v>6.14</v>
      </c>
      <c r="E23" s="93">
        <v>4.47</v>
      </c>
      <c r="F23" s="93">
        <v>2.81</v>
      </c>
      <c r="G23" s="93">
        <v>1.1399999999999999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20"/>
      <c r="AA23" s="20"/>
      <c r="AB23" s="20"/>
      <c r="AC23" s="20"/>
      <c r="AD23" s="20"/>
      <c r="AE23" s="20"/>
    </row>
    <row r="24" spans="1:31" s="21" customFormat="1" ht="9" customHeight="1" x14ac:dyDescent="0.2">
      <c r="A24" s="15"/>
      <c r="B24" s="62">
        <v>1250</v>
      </c>
      <c r="C24" s="62">
        <v>1260</v>
      </c>
      <c r="D24" s="45">
        <v>6.52</v>
      </c>
      <c r="E24" s="45">
        <v>4.8499999999999996</v>
      </c>
      <c r="F24" s="45">
        <v>3.19</v>
      </c>
      <c r="G24" s="45">
        <v>1.52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20"/>
      <c r="AA24" s="20"/>
      <c r="AB24" s="20"/>
      <c r="AC24" s="20"/>
      <c r="AD24" s="20"/>
      <c r="AE24" s="20"/>
    </row>
    <row r="25" spans="1:31" s="21" customFormat="1" ht="9" customHeight="1" x14ac:dyDescent="0.2">
      <c r="A25" s="15"/>
      <c r="B25" s="62">
        <v>1260</v>
      </c>
      <c r="C25" s="62">
        <v>1280</v>
      </c>
      <c r="D25" s="45">
        <v>7.09</v>
      </c>
      <c r="E25" s="45">
        <v>5.42</v>
      </c>
      <c r="F25" s="45">
        <v>3.76</v>
      </c>
      <c r="G25" s="45">
        <v>2.09</v>
      </c>
      <c r="H25" s="45">
        <v>0.42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20"/>
      <c r="AA25" s="20"/>
      <c r="AB25" s="20"/>
      <c r="AC25" s="20"/>
      <c r="AD25" s="20"/>
      <c r="AE25" s="20"/>
    </row>
    <row r="26" spans="1:31" s="21" customFormat="1" ht="9" customHeight="1" x14ac:dyDescent="0.2">
      <c r="A26" s="15"/>
      <c r="B26" s="62">
        <v>1280</v>
      </c>
      <c r="C26" s="62">
        <v>1300</v>
      </c>
      <c r="D26" s="45">
        <v>7.85</v>
      </c>
      <c r="E26" s="45">
        <v>6.18</v>
      </c>
      <c r="F26" s="45">
        <v>4.5199999999999996</v>
      </c>
      <c r="G26" s="45">
        <v>2.85</v>
      </c>
      <c r="H26" s="45">
        <v>1.18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20"/>
      <c r="AA26" s="20"/>
      <c r="AB26" s="20"/>
      <c r="AC26" s="20"/>
      <c r="AD26" s="20"/>
      <c r="AE26" s="20"/>
    </row>
    <row r="27" spans="1:31" s="21" customFormat="1" ht="9" customHeight="1" x14ac:dyDescent="0.2">
      <c r="A27" s="15"/>
      <c r="B27" s="99">
        <v>1300</v>
      </c>
      <c r="C27" s="99">
        <v>1320</v>
      </c>
      <c r="D27" s="93">
        <v>8.61</v>
      </c>
      <c r="E27" s="93">
        <v>6.94</v>
      </c>
      <c r="F27" s="93">
        <v>5.28</v>
      </c>
      <c r="G27" s="93">
        <v>3.61</v>
      </c>
      <c r="H27" s="93">
        <v>1.94</v>
      </c>
      <c r="I27" s="93">
        <v>0.28000000000000003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20"/>
      <c r="AA27" s="20"/>
      <c r="AB27" s="20"/>
      <c r="AC27" s="20"/>
      <c r="AD27" s="20"/>
      <c r="AE27" s="20"/>
    </row>
    <row r="28" spans="1:31" s="21" customFormat="1" ht="9" customHeight="1" x14ac:dyDescent="0.2">
      <c r="A28" s="15"/>
      <c r="B28" s="62">
        <v>1320</v>
      </c>
      <c r="C28" s="62">
        <v>1340</v>
      </c>
      <c r="D28" s="45">
        <v>9.3699999999999992</v>
      </c>
      <c r="E28" s="45">
        <v>7.7</v>
      </c>
      <c r="F28" s="45">
        <v>6.04</v>
      </c>
      <c r="G28" s="45">
        <v>4.37</v>
      </c>
      <c r="H28" s="45">
        <v>2.7</v>
      </c>
      <c r="I28" s="45">
        <v>1.04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20"/>
      <c r="AA28" s="20"/>
      <c r="AB28" s="20"/>
      <c r="AC28" s="20"/>
      <c r="AD28" s="20"/>
      <c r="AE28" s="20"/>
    </row>
    <row r="29" spans="1:31" s="21" customFormat="1" ht="9" customHeight="1" x14ac:dyDescent="0.2">
      <c r="A29" s="15"/>
      <c r="B29" s="62">
        <v>1340</v>
      </c>
      <c r="C29" s="62">
        <v>1360</v>
      </c>
      <c r="D29" s="45">
        <v>10.130000000000001</v>
      </c>
      <c r="E29" s="45">
        <v>8.4600000000000009</v>
      </c>
      <c r="F29" s="45">
        <v>6.8</v>
      </c>
      <c r="G29" s="45">
        <v>5.13</v>
      </c>
      <c r="H29" s="45">
        <v>3.46</v>
      </c>
      <c r="I29" s="45">
        <v>1.8</v>
      </c>
      <c r="J29" s="45">
        <v>0.13</v>
      </c>
      <c r="K29" s="45">
        <v>0</v>
      </c>
      <c r="L29" s="45">
        <v>0</v>
      </c>
      <c r="M29" s="45">
        <v>0</v>
      </c>
      <c r="N29" s="46">
        <v>0</v>
      </c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20"/>
      <c r="AA29" s="20"/>
      <c r="AB29" s="20"/>
      <c r="AC29" s="20"/>
      <c r="AD29" s="20"/>
      <c r="AE29" s="20"/>
    </row>
    <row r="30" spans="1:31" s="21" customFormat="1" ht="9" customHeight="1" x14ac:dyDescent="0.2">
      <c r="A30" s="15"/>
      <c r="B30" s="62">
        <v>1360</v>
      </c>
      <c r="C30" s="62">
        <v>1380</v>
      </c>
      <c r="D30" s="45">
        <v>10.89</v>
      </c>
      <c r="E30" s="45">
        <v>9.2200000000000006</v>
      </c>
      <c r="F30" s="45">
        <v>7.56</v>
      </c>
      <c r="G30" s="45">
        <v>5.89</v>
      </c>
      <c r="H30" s="45">
        <v>4.22</v>
      </c>
      <c r="I30" s="45">
        <v>2.56</v>
      </c>
      <c r="J30" s="45">
        <v>0.89</v>
      </c>
      <c r="K30" s="45">
        <v>0</v>
      </c>
      <c r="L30" s="45">
        <v>0</v>
      </c>
      <c r="M30" s="45">
        <v>0</v>
      </c>
      <c r="N30" s="46">
        <v>0</v>
      </c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20"/>
      <c r="AA30" s="20"/>
      <c r="AB30" s="20"/>
      <c r="AC30" s="20"/>
      <c r="AD30" s="20"/>
      <c r="AE30" s="20"/>
    </row>
    <row r="31" spans="1:31" s="21" customFormat="1" ht="9" customHeight="1" x14ac:dyDescent="0.2">
      <c r="A31" s="15"/>
      <c r="B31" s="99">
        <v>1380</v>
      </c>
      <c r="C31" s="99">
        <v>1400</v>
      </c>
      <c r="D31" s="93">
        <v>11.65</v>
      </c>
      <c r="E31" s="93">
        <v>9.98</v>
      </c>
      <c r="F31" s="93">
        <v>8.32</v>
      </c>
      <c r="G31" s="93">
        <v>6.65</v>
      </c>
      <c r="H31" s="93">
        <v>4.9800000000000004</v>
      </c>
      <c r="I31" s="93">
        <v>3.32</v>
      </c>
      <c r="J31" s="93">
        <v>1.65</v>
      </c>
      <c r="K31" s="93">
        <v>0</v>
      </c>
      <c r="L31" s="93">
        <v>0</v>
      </c>
      <c r="M31" s="93">
        <v>0</v>
      </c>
      <c r="N31" s="94">
        <v>0</v>
      </c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20"/>
      <c r="AA31" s="20"/>
      <c r="AB31" s="20"/>
      <c r="AC31" s="20"/>
      <c r="AD31" s="20"/>
      <c r="AE31" s="20"/>
    </row>
    <row r="32" spans="1:31" s="21" customFormat="1" ht="9" customHeight="1" x14ac:dyDescent="0.2">
      <c r="A32" s="15"/>
      <c r="B32" s="62">
        <v>1400</v>
      </c>
      <c r="C32" s="62">
        <v>1420</v>
      </c>
      <c r="D32" s="45">
        <v>12.41</v>
      </c>
      <c r="E32" s="45">
        <v>10.74</v>
      </c>
      <c r="F32" s="45">
        <v>9.08</v>
      </c>
      <c r="G32" s="45">
        <v>7.41</v>
      </c>
      <c r="H32" s="45">
        <v>5.74</v>
      </c>
      <c r="I32" s="45">
        <v>4.08</v>
      </c>
      <c r="J32" s="45">
        <v>2.41</v>
      </c>
      <c r="K32" s="45">
        <v>0.74</v>
      </c>
      <c r="L32" s="45">
        <v>0</v>
      </c>
      <c r="M32" s="45">
        <v>0</v>
      </c>
      <c r="N32" s="46">
        <v>0</v>
      </c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20"/>
      <c r="AA32" s="20"/>
      <c r="AB32" s="20"/>
      <c r="AC32" s="20"/>
      <c r="AD32" s="20"/>
      <c r="AE32" s="20"/>
    </row>
    <row r="33" spans="1:31" s="21" customFormat="1" ht="9" customHeight="1" x14ac:dyDescent="0.2">
      <c r="A33" s="15"/>
      <c r="B33" s="62">
        <v>1420</v>
      </c>
      <c r="C33" s="62">
        <v>1440</v>
      </c>
      <c r="D33" s="45">
        <v>13.17</v>
      </c>
      <c r="E33" s="45">
        <v>11.5</v>
      </c>
      <c r="F33" s="45">
        <v>9.84</v>
      </c>
      <c r="G33" s="45">
        <v>8.17</v>
      </c>
      <c r="H33" s="45">
        <v>6.5</v>
      </c>
      <c r="I33" s="45">
        <v>4.84</v>
      </c>
      <c r="J33" s="45">
        <v>3.17</v>
      </c>
      <c r="K33" s="45">
        <v>1.5</v>
      </c>
      <c r="L33" s="45">
        <v>0</v>
      </c>
      <c r="M33" s="45">
        <v>0</v>
      </c>
      <c r="N33" s="46">
        <v>0</v>
      </c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20"/>
      <c r="AA33" s="20"/>
      <c r="AB33" s="20"/>
      <c r="AC33" s="20"/>
      <c r="AD33" s="20"/>
      <c r="AE33" s="20"/>
    </row>
    <row r="34" spans="1:31" s="21" customFormat="1" ht="9" customHeight="1" x14ac:dyDescent="0.2">
      <c r="A34" s="15"/>
      <c r="B34" s="62">
        <v>1440</v>
      </c>
      <c r="C34" s="62">
        <v>1460</v>
      </c>
      <c r="D34" s="45">
        <v>13.93</v>
      </c>
      <c r="E34" s="45">
        <v>12.26</v>
      </c>
      <c r="F34" s="45">
        <v>10.6</v>
      </c>
      <c r="G34" s="45">
        <v>8.93</v>
      </c>
      <c r="H34" s="45">
        <v>7.26</v>
      </c>
      <c r="I34" s="45">
        <v>5.6</v>
      </c>
      <c r="J34" s="45">
        <v>3.93</v>
      </c>
      <c r="K34" s="45">
        <v>2.2599999999999998</v>
      </c>
      <c r="L34" s="45">
        <v>0.6</v>
      </c>
      <c r="M34" s="45">
        <v>0</v>
      </c>
      <c r="N34" s="46">
        <v>0</v>
      </c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20"/>
      <c r="AA34" s="20"/>
      <c r="AB34" s="20"/>
      <c r="AC34" s="20"/>
      <c r="AD34" s="20"/>
      <c r="AE34" s="20"/>
    </row>
    <row r="35" spans="1:31" s="21" customFormat="1" ht="9" customHeight="1" x14ac:dyDescent="0.2">
      <c r="A35" s="15"/>
      <c r="B35" s="99">
        <v>1460</v>
      </c>
      <c r="C35" s="99">
        <v>1480</v>
      </c>
      <c r="D35" s="93">
        <v>14.69</v>
      </c>
      <c r="E35" s="93">
        <v>13.02</v>
      </c>
      <c r="F35" s="93">
        <v>11.36</v>
      </c>
      <c r="G35" s="93">
        <v>9.69</v>
      </c>
      <c r="H35" s="93">
        <v>8.02</v>
      </c>
      <c r="I35" s="93">
        <v>6.36</v>
      </c>
      <c r="J35" s="93">
        <v>4.6900000000000004</v>
      </c>
      <c r="K35" s="93">
        <v>3.02</v>
      </c>
      <c r="L35" s="93">
        <v>1.36</v>
      </c>
      <c r="M35" s="93">
        <v>0</v>
      </c>
      <c r="N35" s="94">
        <v>0</v>
      </c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20"/>
      <c r="AA35" s="20"/>
      <c r="AB35" s="20"/>
      <c r="AC35" s="20"/>
      <c r="AD35" s="20"/>
      <c r="AE35" s="20"/>
    </row>
    <row r="36" spans="1:31" s="21" customFormat="1" ht="9" customHeight="1" x14ac:dyDescent="0.2">
      <c r="A36" s="15"/>
      <c r="B36" s="62">
        <v>1480</v>
      </c>
      <c r="C36" s="62">
        <v>1500</v>
      </c>
      <c r="D36" s="45">
        <v>15.45</v>
      </c>
      <c r="E36" s="45">
        <v>13.78</v>
      </c>
      <c r="F36" s="45">
        <v>12.12</v>
      </c>
      <c r="G36" s="45">
        <v>10.45</v>
      </c>
      <c r="H36" s="45">
        <v>8.7799999999999994</v>
      </c>
      <c r="I36" s="45">
        <v>7.12</v>
      </c>
      <c r="J36" s="45">
        <v>5.45</v>
      </c>
      <c r="K36" s="45">
        <v>3.78</v>
      </c>
      <c r="L36" s="45">
        <v>2.12</v>
      </c>
      <c r="M36" s="45">
        <v>0.45</v>
      </c>
      <c r="N36" s="46">
        <v>0</v>
      </c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20"/>
      <c r="AA36" s="20"/>
      <c r="AB36" s="20"/>
      <c r="AC36" s="20"/>
      <c r="AD36" s="20"/>
      <c r="AE36" s="20"/>
    </row>
    <row r="37" spans="1:31" s="21" customFormat="1" ht="9" customHeight="1" x14ac:dyDescent="0.2">
      <c r="A37" s="15"/>
      <c r="B37" s="62">
        <v>1500</v>
      </c>
      <c r="C37" s="62">
        <v>1520</v>
      </c>
      <c r="D37" s="45">
        <v>16.21</v>
      </c>
      <c r="E37" s="45">
        <v>14.54</v>
      </c>
      <c r="F37" s="45">
        <v>12.88</v>
      </c>
      <c r="G37" s="45">
        <v>11.21</v>
      </c>
      <c r="H37" s="45">
        <v>9.5399999999999991</v>
      </c>
      <c r="I37" s="45">
        <v>7.88</v>
      </c>
      <c r="J37" s="45">
        <v>6.21</v>
      </c>
      <c r="K37" s="45">
        <v>4.54</v>
      </c>
      <c r="L37" s="45">
        <v>2.88</v>
      </c>
      <c r="M37" s="45">
        <v>1.21</v>
      </c>
      <c r="N37" s="46">
        <v>0</v>
      </c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20"/>
      <c r="AA37" s="20"/>
      <c r="AB37" s="20"/>
      <c r="AC37" s="20"/>
      <c r="AD37" s="20"/>
      <c r="AE37" s="20"/>
    </row>
    <row r="38" spans="1:31" s="21" customFormat="1" ht="9" customHeight="1" x14ac:dyDescent="0.2">
      <c r="A38" s="15"/>
      <c r="B38" s="62">
        <v>1520</v>
      </c>
      <c r="C38" s="62">
        <v>1540</v>
      </c>
      <c r="D38" s="45">
        <v>16.97</v>
      </c>
      <c r="E38" s="45">
        <v>15.3</v>
      </c>
      <c r="F38" s="45">
        <v>13.64</v>
      </c>
      <c r="G38" s="45">
        <v>11.97</v>
      </c>
      <c r="H38" s="45">
        <v>10.3</v>
      </c>
      <c r="I38" s="45">
        <v>8.64</v>
      </c>
      <c r="J38" s="45">
        <v>6.97</v>
      </c>
      <c r="K38" s="45">
        <v>5.3</v>
      </c>
      <c r="L38" s="45">
        <v>3.64</v>
      </c>
      <c r="M38" s="45">
        <v>1.97</v>
      </c>
      <c r="N38" s="46">
        <v>0.3</v>
      </c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20"/>
      <c r="AA38" s="20"/>
      <c r="AB38" s="20"/>
      <c r="AC38" s="20"/>
      <c r="AD38" s="20"/>
      <c r="AE38" s="20"/>
    </row>
    <row r="39" spans="1:31" s="21" customFormat="1" ht="9" customHeight="1" x14ac:dyDescent="0.2">
      <c r="A39" s="15"/>
      <c r="B39" s="99">
        <v>1540</v>
      </c>
      <c r="C39" s="99">
        <v>1560</v>
      </c>
      <c r="D39" s="93">
        <v>17.73</v>
      </c>
      <c r="E39" s="93">
        <v>16.059999999999999</v>
      </c>
      <c r="F39" s="93">
        <v>14.4</v>
      </c>
      <c r="G39" s="93">
        <v>12.73</v>
      </c>
      <c r="H39" s="93">
        <v>11.06</v>
      </c>
      <c r="I39" s="93">
        <v>9.4</v>
      </c>
      <c r="J39" s="93">
        <v>7.73</v>
      </c>
      <c r="K39" s="93">
        <v>6.06</v>
      </c>
      <c r="L39" s="93">
        <v>4.4000000000000004</v>
      </c>
      <c r="M39" s="93">
        <v>2.73</v>
      </c>
      <c r="N39" s="94">
        <v>1.06</v>
      </c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20"/>
      <c r="AA39" s="20"/>
      <c r="AB39" s="20"/>
      <c r="AC39" s="20"/>
      <c r="AD39" s="20"/>
      <c r="AE39" s="20"/>
    </row>
    <row r="40" spans="1:31" s="21" customFormat="1" ht="9" customHeight="1" x14ac:dyDescent="0.2">
      <c r="A40" s="15"/>
      <c r="B40" s="62">
        <v>1560</v>
      </c>
      <c r="C40" s="62">
        <v>1580</v>
      </c>
      <c r="D40" s="45">
        <v>18.489999999999998</v>
      </c>
      <c r="E40" s="45">
        <v>16.82</v>
      </c>
      <c r="F40" s="45">
        <v>15.16</v>
      </c>
      <c r="G40" s="45">
        <v>13.49</v>
      </c>
      <c r="H40" s="45">
        <v>11.82</v>
      </c>
      <c r="I40" s="45">
        <v>10.16</v>
      </c>
      <c r="J40" s="45">
        <v>8.49</v>
      </c>
      <c r="K40" s="45">
        <v>6.82</v>
      </c>
      <c r="L40" s="45">
        <v>5.16</v>
      </c>
      <c r="M40" s="45">
        <v>3.49</v>
      </c>
      <c r="N40" s="46">
        <v>1.82</v>
      </c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20"/>
      <c r="AA40" s="20"/>
      <c r="AB40" s="20"/>
      <c r="AC40" s="20"/>
      <c r="AD40" s="20"/>
      <c r="AE40" s="20"/>
    </row>
    <row r="41" spans="1:31" s="21" customFormat="1" ht="9" customHeight="1" x14ac:dyDescent="0.2">
      <c r="A41" s="15"/>
      <c r="B41" s="62">
        <v>1580</v>
      </c>
      <c r="C41" s="62">
        <v>1600</v>
      </c>
      <c r="D41" s="45">
        <v>19.25</v>
      </c>
      <c r="E41" s="45">
        <v>17.579999999999998</v>
      </c>
      <c r="F41" s="45">
        <v>15.92</v>
      </c>
      <c r="G41" s="45">
        <v>14.25</v>
      </c>
      <c r="H41" s="45">
        <v>12.58</v>
      </c>
      <c r="I41" s="45">
        <v>10.92</v>
      </c>
      <c r="J41" s="45">
        <v>9.25</v>
      </c>
      <c r="K41" s="45">
        <v>7.58</v>
      </c>
      <c r="L41" s="45">
        <v>5.92</v>
      </c>
      <c r="M41" s="45">
        <v>4.25</v>
      </c>
      <c r="N41" s="46">
        <v>2.58</v>
      </c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20"/>
      <c r="AA41" s="20"/>
      <c r="AB41" s="20"/>
      <c r="AC41" s="20"/>
      <c r="AD41" s="20"/>
      <c r="AE41" s="20"/>
    </row>
    <row r="42" spans="1:31" s="21" customFormat="1" ht="9" customHeight="1" x14ac:dyDescent="0.2">
      <c r="A42" s="15"/>
      <c r="B42" s="62">
        <v>1600</v>
      </c>
      <c r="C42" s="62">
        <v>1620</v>
      </c>
      <c r="D42" s="45">
        <v>20.010000000000002</v>
      </c>
      <c r="E42" s="45">
        <v>18.34</v>
      </c>
      <c r="F42" s="45">
        <v>16.68</v>
      </c>
      <c r="G42" s="45">
        <v>15.01</v>
      </c>
      <c r="H42" s="45">
        <v>13.34</v>
      </c>
      <c r="I42" s="45">
        <v>11.68</v>
      </c>
      <c r="J42" s="45">
        <v>10.01</v>
      </c>
      <c r="K42" s="45">
        <v>8.34</v>
      </c>
      <c r="L42" s="45">
        <v>6.68</v>
      </c>
      <c r="M42" s="45">
        <v>5.01</v>
      </c>
      <c r="N42" s="46">
        <v>3.34</v>
      </c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20"/>
      <c r="AA42" s="20"/>
      <c r="AB42" s="20"/>
      <c r="AC42" s="20"/>
      <c r="AD42" s="20"/>
      <c r="AE42" s="20"/>
    </row>
    <row r="43" spans="1:31" s="21" customFormat="1" ht="9" customHeight="1" x14ac:dyDescent="0.2">
      <c r="A43" s="15"/>
      <c r="B43" s="99">
        <v>1620</v>
      </c>
      <c r="C43" s="99">
        <v>1640</v>
      </c>
      <c r="D43" s="93">
        <v>20.77</v>
      </c>
      <c r="E43" s="93">
        <v>19.100000000000001</v>
      </c>
      <c r="F43" s="93">
        <v>17.440000000000001</v>
      </c>
      <c r="G43" s="93">
        <v>15.77</v>
      </c>
      <c r="H43" s="93">
        <v>14.1</v>
      </c>
      <c r="I43" s="93">
        <v>12.44</v>
      </c>
      <c r="J43" s="93">
        <v>10.77</v>
      </c>
      <c r="K43" s="93">
        <v>9.1</v>
      </c>
      <c r="L43" s="93">
        <v>7.44</v>
      </c>
      <c r="M43" s="93">
        <v>5.77</v>
      </c>
      <c r="N43" s="94">
        <v>4.0999999999999996</v>
      </c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20"/>
      <c r="AA43" s="20"/>
      <c r="AB43" s="20"/>
      <c r="AC43" s="20"/>
      <c r="AD43" s="20"/>
      <c r="AE43" s="20"/>
    </row>
    <row r="44" spans="1:31" s="21" customFormat="1" ht="9" customHeight="1" x14ac:dyDescent="0.2">
      <c r="A44" s="15"/>
      <c r="B44" s="62">
        <v>1640</v>
      </c>
      <c r="C44" s="62">
        <v>1660</v>
      </c>
      <c r="D44" s="45">
        <v>21.53</v>
      </c>
      <c r="E44" s="45">
        <v>19.86</v>
      </c>
      <c r="F44" s="45">
        <v>18.2</v>
      </c>
      <c r="G44" s="45">
        <v>16.53</v>
      </c>
      <c r="H44" s="45">
        <v>14.86</v>
      </c>
      <c r="I44" s="45">
        <v>13.2</v>
      </c>
      <c r="J44" s="45">
        <v>11.53</v>
      </c>
      <c r="K44" s="45">
        <v>9.86</v>
      </c>
      <c r="L44" s="45">
        <v>8.1999999999999993</v>
      </c>
      <c r="M44" s="45">
        <v>6.53</v>
      </c>
      <c r="N44" s="46">
        <v>4.8600000000000003</v>
      </c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20"/>
      <c r="AA44" s="20"/>
      <c r="AB44" s="20"/>
      <c r="AC44" s="20"/>
      <c r="AD44" s="20"/>
      <c r="AE44" s="20"/>
    </row>
    <row r="45" spans="1:31" s="21" customFormat="1" ht="9" customHeight="1" x14ac:dyDescent="0.2">
      <c r="A45" s="15"/>
      <c r="B45" s="62">
        <v>1660</v>
      </c>
      <c r="C45" s="62">
        <v>1680</v>
      </c>
      <c r="D45" s="45">
        <v>22.29</v>
      </c>
      <c r="E45" s="45">
        <v>20.62</v>
      </c>
      <c r="F45" s="45">
        <v>18.96</v>
      </c>
      <c r="G45" s="45">
        <v>17.29</v>
      </c>
      <c r="H45" s="45">
        <v>15.62</v>
      </c>
      <c r="I45" s="45">
        <v>13.96</v>
      </c>
      <c r="J45" s="45">
        <v>12.29</v>
      </c>
      <c r="K45" s="45">
        <v>10.62</v>
      </c>
      <c r="L45" s="45">
        <v>8.9600000000000009</v>
      </c>
      <c r="M45" s="45">
        <v>7.29</v>
      </c>
      <c r="N45" s="46">
        <v>5.62</v>
      </c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20"/>
      <c r="AA45" s="20"/>
      <c r="AB45" s="20"/>
      <c r="AC45" s="20"/>
      <c r="AD45" s="20"/>
      <c r="AE45" s="20"/>
    </row>
    <row r="46" spans="1:31" s="21" customFormat="1" ht="9" customHeight="1" x14ac:dyDescent="0.2">
      <c r="A46" s="15"/>
      <c r="B46" s="62">
        <v>1680</v>
      </c>
      <c r="C46" s="62">
        <v>1700</v>
      </c>
      <c r="D46" s="45">
        <v>23.05</v>
      </c>
      <c r="E46" s="45">
        <v>21.38</v>
      </c>
      <c r="F46" s="45">
        <v>19.72</v>
      </c>
      <c r="G46" s="45">
        <v>18.05</v>
      </c>
      <c r="H46" s="45">
        <v>16.38</v>
      </c>
      <c r="I46" s="45">
        <v>14.72</v>
      </c>
      <c r="J46" s="45">
        <v>13.05</v>
      </c>
      <c r="K46" s="45">
        <v>11.38</v>
      </c>
      <c r="L46" s="45">
        <v>9.7200000000000006</v>
      </c>
      <c r="M46" s="45">
        <v>8.0500000000000007</v>
      </c>
      <c r="N46" s="46">
        <v>6.38</v>
      </c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20"/>
      <c r="AA46" s="20"/>
      <c r="AB46" s="20"/>
      <c r="AC46" s="20"/>
      <c r="AD46" s="20"/>
      <c r="AE46" s="20"/>
    </row>
    <row r="47" spans="1:31" s="21" customFormat="1" ht="9" customHeight="1" x14ac:dyDescent="0.2">
      <c r="A47" s="15"/>
      <c r="B47" s="99">
        <v>1700</v>
      </c>
      <c r="C47" s="99">
        <v>1720</v>
      </c>
      <c r="D47" s="93">
        <v>23.81</v>
      </c>
      <c r="E47" s="93">
        <v>22.14</v>
      </c>
      <c r="F47" s="93">
        <v>20.48</v>
      </c>
      <c r="G47" s="93">
        <v>18.809999999999999</v>
      </c>
      <c r="H47" s="93">
        <v>17.14</v>
      </c>
      <c r="I47" s="93">
        <v>15.48</v>
      </c>
      <c r="J47" s="93">
        <v>13.81</v>
      </c>
      <c r="K47" s="93">
        <v>12.14</v>
      </c>
      <c r="L47" s="93">
        <v>10.48</v>
      </c>
      <c r="M47" s="93">
        <v>8.81</v>
      </c>
      <c r="N47" s="94">
        <v>7.14</v>
      </c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20"/>
      <c r="AA47" s="20"/>
      <c r="AB47" s="20"/>
      <c r="AC47" s="20"/>
      <c r="AD47" s="20"/>
      <c r="AE47" s="20"/>
    </row>
    <row r="48" spans="1:31" s="21" customFormat="1" ht="9" customHeight="1" x14ac:dyDescent="0.2">
      <c r="A48" s="15"/>
      <c r="B48" s="62">
        <v>1720</v>
      </c>
      <c r="C48" s="62">
        <v>1740</v>
      </c>
      <c r="D48" s="45">
        <v>24.57</v>
      </c>
      <c r="E48" s="45">
        <v>22.9</v>
      </c>
      <c r="F48" s="45">
        <v>21.24</v>
      </c>
      <c r="G48" s="45">
        <v>19.57</v>
      </c>
      <c r="H48" s="45">
        <v>17.899999999999999</v>
      </c>
      <c r="I48" s="45">
        <v>16.239999999999998</v>
      </c>
      <c r="J48" s="45">
        <v>14.57</v>
      </c>
      <c r="K48" s="45">
        <v>12.9</v>
      </c>
      <c r="L48" s="45">
        <v>11.24</v>
      </c>
      <c r="M48" s="45">
        <v>9.57</v>
      </c>
      <c r="N48" s="46">
        <v>7.9</v>
      </c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20"/>
      <c r="AA48" s="20"/>
      <c r="AB48" s="20"/>
      <c r="AC48" s="20"/>
      <c r="AD48" s="20"/>
      <c r="AE48" s="20"/>
    </row>
    <row r="49" spans="1:31" s="21" customFormat="1" ht="9" customHeight="1" x14ac:dyDescent="0.2">
      <c r="A49" s="15"/>
      <c r="B49" s="62">
        <v>1740</v>
      </c>
      <c r="C49" s="62">
        <v>1760</v>
      </c>
      <c r="D49" s="45">
        <v>25.33</v>
      </c>
      <c r="E49" s="45">
        <v>23.66</v>
      </c>
      <c r="F49" s="45">
        <v>22</v>
      </c>
      <c r="G49" s="45">
        <v>20.329999999999998</v>
      </c>
      <c r="H49" s="45">
        <v>18.66</v>
      </c>
      <c r="I49" s="45">
        <v>17</v>
      </c>
      <c r="J49" s="45">
        <v>15.33</v>
      </c>
      <c r="K49" s="45">
        <v>13.66</v>
      </c>
      <c r="L49" s="45">
        <v>12</v>
      </c>
      <c r="M49" s="45">
        <v>10.33</v>
      </c>
      <c r="N49" s="46">
        <v>8.66</v>
      </c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20"/>
      <c r="AA49" s="20"/>
      <c r="AB49" s="20"/>
      <c r="AC49" s="20"/>
      <c r="AD49" s="20"/>
      <c r="AE49" s="20"/>
    </row>
    <row r="50" spans="1:31" s="21" customFormat="1" ht="9" customHeight="1" x14ac:dyDescent="0.2">
      <c r="A50" s="15"/>
      <c r="B50" s="62">
        <v>1760</v>
      </c>
      <c r="C50" s="62">
        <v>1780</v>
      </c>
      <c r="D50" s="45">
        <v>26.09</v>
      </c>
      <c r="E50" s="45">
        <v>24.42</v>
      </c>
      <c r="F50" s="45">
        <v>22.76</v>
      </c>
      <c r="G50" s="45">
        <v>21.09</v>
      </c>
      <c r="H50" s="45">
        <v>19.420000000000002</v>
      </c>
      <c r="I50" s="45">
        <v>17.760000000000002</v>
      </c>
      <c r="J50" s="45">
        <v>16.09</v>
      </c>
      <c r="K50" s="45">
        <v>14.42</v>
      </c>
      <c r="L50" s="45">
        <v>12.76</v>
      </c>
      <c r="M50" s="45">
        <v>11.09</v>
      </c>
      <c r="N50" s="46">
        <v>9.42</v>
      </c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20"/>
      <c r="AA50" s="20"/>
      <c r="AB50" s="20"/>
      <c r="AC50" s="20"/>
      <c r="AD50" s="20"/>
      <c r="AE50" s="20"/>
    </row>
    <row r="51" spans="1:31" s="21" customFormat="1" ht="9" customHeight="1" x14ac:dyDescent="0.2">
      <c r="A51" s="15"/>
      <c r="B51" s="99">
        <v>1780</v>
      </c>
      <c r="C51" s="99">
        <v>1800</v>
      </c>
      <c r="D51" s="93">
        <v>26.85</v>
      </c>
      <c r="E51" s="93">
        <v>25.18</v>
      </c>
      <c r="F51" s="93">
        <v>23.52</v>
      </c>
      <c r="G51" s="93">
        <v>21.85</v>
      </c>
      <c r="H51" s="93">
        <v>20.18</v>
      </c>
      <c r="I51" s="93">
        <v>18.52</v>
      </c>
      <c r="J51" s="93">
        <v>16.850000000000001</v>
      </c>
      <c r="K51" s="93">
        <v>15.18</v>
      </c>
      <c r="L51" s="93">
        <v>13.52</v>
      </c>
      <c r="M51" s="93">
        <v>11.85</v>
      </c>
      <c r="N51" s="94">
        <v>10.18</v>
      </c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20"/>
      <c r="AA51" s="20"/>
      <c r="AB51" s="20"/>
      <c r="AC51" s="20"/>
      <c r="AD51" s="20"/>
      <c r="AE51" s="20"/>
    </row>
    <row r="52" spans="1:31" s="21" customFormat="1" ht="9" customHeight="1" x14ac:dyDescent="0.2">
      <c r="A52" s="15"/>
      <c r="B52" s="62">
        <v>1800</v>
      </c>
      <c r="C52" s="62">
        <v>1820</v>
      </c>
      <c r="D52" s="45">
        <v>27.61</v>
      </c>
      <c r="E52" s="45">
        <v>25.94</v>
      </c>
      <c r="F52" s="45">
        <v>24.28</v>
      </c>
      <c r="G52" s="45">
        <v>22.61</v>
      </c>
      <c r="H52" s="45">
        <v>20.94</v>
      </c>
      <c r="I52" s="45">
        <v>19.28</v>
      </c>
      <c r="J52" s="45">
        <v>17.61</v>
      </c>
      <c r="K52" s="45">
        <v>15.94</v>
      </c>
      <c r="L52" s="45">
        <v>14.28</v>
      </c>
      <c r="M52" s="45">
        <v>12.61</v>
      </c>
      <c r="N52" s="46">
        <v>10.94</v>
      </c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20"/>
      <c r="AA52" s="20"/>
      <c r="AB52" s="20"/>
      <c r="AC52" s="20"/>
      <c r="AD52" s="20"/>
      <c r="AE52" s="20"/>
    </row>
    <row r="53" spans="1:31" s="21" customFormat="1" ht="9" customHeight="1" x14ac:dyDescent="0.2">
      <c r="A53" s="15"/>
      <c r="B53" s="62">
        <v>1820</v>
      </c>
      <c r="C53" s="62">
        <v>1840</v>
      </c>
      <c r="D53" s="45">
        <v>28.37</v>
      </c>
      <c r="E53" s="45">
        <v>26.7</v>
      </c>
      <c r="F53" s="45">
        <v>25.04</v>
      </c>
      <c r="G53" s="45">
        <v>23.37</v>
      </c>
      <c r="H53" s="45">
        <v>21.7</v>
      </c>
      <c r="I53" s="45">
        <v>20.04</v>
      </c>
      <c r="J53" s="45">
        <v>18.37</v>
      </c>
      <c r="K53" s="45">
        <v>16.7</v>
      </c>
      <c r="L53" s="45">
        <v>15.04</v>
      </c>
      <c r="M53" s="45">
        <v>13.37</v>
      </c>
      <c r="N53" s="46">
        <v>11.7</v>
      </c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20"/>
      <c r="AA53" s="20"/>
      <c r="AB53" s="20"/>
      <c r="AC53" s="20"/>
      <c r="AD53" s="20"/>
      <c r="AE53" s="20"/>
    </row>
    <row r="54" spans="1:31" s="21" customFormat="1" ht="9" customHeight="1" x14ac:dyDescent="0.2">
      <c r="A54" s="15"/>
      <c r="B54" s="62">
        <v>1840</v>
      </c>
      <c r="C54" s="62">
        <v>1860</v>
      </c>
      <c r="D54" s="45">
        <v>29.13</v>
      </c>
      <c r="E54" s="45">
        <v>27.46</v>
      </c>
      <c r="F54" s="45">
        <v>25.8</v>
      </c>
      <c r="G54" s="45">
        <v>24.13</v>
      </c>
      <c r="H54" s="45">
        <v>22.46</v>
      </c>
      <c r="I54" s="45">
        <v>20.8</v>
      </c>
      <c r="J54" s="45">
        <v>19.13</v>
      </c>
      <c r="K54" s="45">
        <v>17.46</v>
      </c>
      <c r="L54" s="45">
        <v>15.8</v>
      </c>
      <c r="M54" s="45">
        <v>14.13</v>
      </c>
      <c r="N54" s="46">
        <v>12.46</v>
      </c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20"/>
      <c r="AA54" s="20"/>
      <c r="AB54" s="20"/>
      <c r="AC54" s="20"/>
      <c r="AD54" s="20"/>
      <c r="AE54" s="20"/>
    </row>
    <row r="55" spans="1:31" s="21" customFormat="1" ht="9" customHeight="1" x14ac:dyDescent="0.2">
      <c r="A55" s="15"/>
      <c r="B55" s="99">
        <v>1860</v>
      </c>
      <c r="C55" s="99">
        <v>1880</v>
      </c>
      <c r="D55" s="93">
        <v>29.89</v>
      </c>
      <c r="E55" s="93">
        <v>28.22</v>
      </c>
      <c r="F55" s="93">
        <v>26.56</v>
      </c>
      <c r="G55" s="93">
        <v>24.89</v>
      </c>
      <c r="H55" s="93">
        <v>23.22</v>
      </c>
      <c r="I55" s="93">
        <v>21.56</v>
      </c>
      <c r="J55" s="93">
        <v>19.89</v>
      </c>
      <c r="K55" s="93">
        <v>18.22</v>
      </c>
      <c r="L55" s="93">
        <v>16.559999999999999</v>
      </c>
      <c r="M55" s="93">
        <v>14.89</v>
      </c>
      <c r="N55" s="94">
        <v>13.22</v>
      </c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20"/>
      <c r="AA55" s="20"/>
      <c r="AB55" s="20"/>
      <c r="AC55" s="20"/>
      <c r="AD55" s="20"/>
      <c r="AE55" s="20"/>
    </row>
    <row r="56" spans="1:31" s="21" customFormat="1" ht="9" customHeight="1" x14ac:dyDescent="0.2">
      <c r="A56" s="15"/>
      <c r="B56" s="62">
        <v>1880</v>
      </c>
      <c r="C56" s="62">
        <v>1900</v>
      </c>
      <c r="D56" s="45">
        <v>30.65</v>
      </c>
      <c r="E56" s="45">
        <v>28.98</v>
      </c>
      <c r="F56" s="45">
        <v>27.32</v>
      </c>
      <c r="G56" s="45">
        <v>25.65</v>
      </c>
      <c r="H56" s="45">
        <v>23.98</v>
      </c>
      <c r="I56" s="45">
        <v>22.32</v>
      </c>
      <c r="J56" s="45">
        <v>20.65</v>
      </c>
      <c r="K56" s="45">
        <v>18.98</v>
      </c>
      <c r="L56" s="45">
        <v>17.32</v>
      </c>
      <c r="M56" s="45">
        <v>15.65</v>
      </c>
      <c r="N56" s="46">
        <v>13.98</v>
      </c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20"/>
      <c r="AA56" s="20"/>
      <c r="AB56" s="20"/>
      <c r="AC56" s="20"/>
      <c r="AD56" s="20"/>
      <c r="AE56" s="20"/>
    </row>
    <row r="57" spans="1:31" s="21" customFormat="1" ht="9" customHeight="1" x14ac:dyDescent="0.2">
      <c r="A57" s="15"/>
      <c r="B57" s="62">
        <v>1900</v>
      </c>
      <c r="C57" s="62">
        <v>1920</v>
      </c>
      <c r="D57" s="45">
        <v>31.41</v>
      </c>
      <c r="E57" s="45">
        <v>29.74</v>
      </c>
      <c r="F57" s="45">
        <v>28.08</v>
      </c>
      <c r="G57" s="45">
        <v>26.41</v>
      </c>
      <c r="H57" s="45">
        <v>24.74</v>
      </c>
      <c r="I57" s="45">
        <v>23.08</v>
      </c>
      <c r="J57" s="45">
        <v>21.41</v>
      </c>
      <c r="K57" s="45">
        <v>19.739999999999998</v>
      </c>
      <c r="L57" s="45">
        <v>18.079999999999998</v>
      </c>
      <c r="M57" s="45">
        <v>16.41</v>
      </c>
      <c r="N57" s="46">
        <v>14.74</v>
      </c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20"/>
      <c r="AA57" s="20"/>
      <c r="AB57" s="20"/>
      <c r="AC57" s="20"/>
      <c r="AD57" s="20"/>
      <c r="AE57" s="20"/>
    </row>
    <row r="58" spans="1:31" s="21" customFormat="1" ht="9" customHeight="1" x14ac:dyDescent="0.2">
      <c r="A58" s="15"/>
      <c r="B58" s="62">
        <v>1920</v>
      </c>
      <c r="C58" s="62">
        <v>1940</v>
      </c>
      <c r="D58" s="45">
        <v>32.17</v>
      </c>
      <c r="E58" s="45">
        <v>30.5</v>
      </c>
      <c r="F58" s="45">
        <v>28.84</v>
      </c>
      <c r="G58" s="45">
        <v>27.17</v>
      </c>
      <c r="H58" s="45">
        <v>25.5</v>
      </c>
      <c r="I58" s="45">
        <v>23.84</v>
      </c>
      <c r="J58" s="45">
        <v>22.17</v>
      </c>
      <c r="K58" s="45">
        <v>20.5</v>
      </c>
      <c r="L58" s="45">
        <v>18.84</v>
      </c>
      <c r="M58" s="45">
        <v>17.170000000000002</v>
      </c>
      <c r="N58" s="46">
        <v>15.5</v>
      </c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20"/>
      <c r="AA58" s="20"/>
      <c r="AB58" s="20"/>
      <c r="AC58" s="20"/>
      <c r="AD58" s="20"/>
      <c r="AE58" s="20"/>
    </row>
    <row r="59" spans="1:31" s="21" customFormat="1" ht="9" customHeight="1" x14ac:dyDescent="0.2">
      <c r="A59" s="15"/>
      <c r="B59" s="99">
        <v>1940</v>
      </c>
      <c r="C59" s="99">
        <v>1960</v>
      </c>
      <c r="D59" s="93">
        <v>32.93</v>
      </c>
      <c r="E59" s="93">
        <v>31.26</v>
      </c>
      <c r="F59" s="93">
        <v>29.6</v>
      </c>
      <c r="G59" s="93">
        <v>27.93</v>
      </c>
      <c r="H59" s="93">
        <v>26.26</v>
      </c>
      <c r="I59" s="93">
        <v>24.6</v>
      </c>
      <c r="J59" s="93">
        <v>22.93</v>
      </c>
      <c r="K59" s="93">
        <v>21.26</v>
      </c>
      <c r="L59" s="93">
        <v>19.600000000000001</v>
      </c>
      <c r="M59" s="93">
        <v>17.93</v>
      </c>
      <c r="N59" s="94">
        <v>16.260000000000002</v>
      </c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20"/>
      <c r="AA59" s="20"/>
      <c r="AB59" s="20"/>
      <c r="AC59" s="20"/>
      <c r="AD59" s="20"/>
      <c r="AE59" s="20"/>
    </row>
    <row r="60" spans="1:31" s="21" customFormat="1" ht="9" customHeight="1" x14ac:dyDescent="0.2">
      <c r="A60" s="15"/>
      <c r="B60" s="62">
        <v>1960</v>
      </c>
      <c r="C60" s="62">
        <v>1980</v>
      </c>
      <c r="D60" s="45">
        <v>33.69</v>
      </c>
      <c r="E60" s="45">
        <v>32.020000000000003</v>
      </c>
      <c r="F60" s="45">
        <v>30.36</v>
      </c>
      <c r="G60" s="45">
        <v>28.69</v>
      </c>
      <c r="H60" s="45">
        <v>27.02</v>
      </c>
      <c r="I60" s="45">
        <v>25.36</v>
      </c>
      <c r="J60" s="45">
        <v>23.69</v>
      </c>
      <c r="K60" s="45">
        <v>22.02</v>
      </c>
      <c r="L60" s="45">
        <v>20.36</v>
      </c>
      <c r="M60" s="45">
        <v>18.690000000000001</v>
      </c>
      <c r="N60" s="46">
        <v>17.02</v>
      </c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20"/>
      <c r="AA60" s="20"/>
      <c r="AB60" s="20"/>
      <c r="AC60" s="20"/>
      <c r="AD60" s="20"/>
      <c r="AE60" s="20"/>
    </row>
    <row r="61" spans="1:31" s="21" customFormat="1" ht="9" customHeight="1" x14ac:dyDescent="0.2">
      <c r="A61" s="15"/>
      <c r="B61" s="62">
        <v>1980</v>
      </c>
      <c r="C61" s="62">
        <v>2000</v>
      </c>
      <c r="D61" s="45">
        <v>34.450000000000003</v>
      </c>
      <c r="E61" s="45">
        <v>32.78</v>
      </c>
      <c r="F61" s="45">
        <v>31.12</v>
      </c>
      <c r="G61" s="45">
        <v>29.45</v>
      </c>
      <c r="H61" s="45">
        <v>27.78</v>
      </c>
      <c r="I61" s="45">
        <v>26.12</v>
      </c>
      <c r="J61" s="45">
        <v>24.45</v>
      </c>
      <c r="K61" s="45">
        <v>22.78</v>
      </c>
      <c r="L61" s="45">
        <v>21.12</v>
      </c>
      <c r="M61" s="45">
        <v>19.45</v>
      </c>
      <c r="N61" s="46">
        <v>17.78</v>
      </c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20"/>
      <c r="AA61" s="20"/>
      <c r="AB61" s="20"/>
      <c r="AC61" s="20"/>
      <c r="AD61" s="20"/>
      <c r="AE61" s="20"/>
    </row>
    <row r="62" spans="1:31" s="21" customFormat="1" ht="9" customHeight="1" x14ac:dyDescent="0.2">
      <c r="A62" s="15"/>
      <c r="B62" s="62">
        <v>2000</v>
      </c>
      <c r="C62" s="62">
        <v>2020</v>
      </c>
      <c r="D62" s="45">
        <v>35.21</v>
      </c>
      <c r="E62" s="45">
        <v>33.54</v>
      </c>
      <c r="F62" s="45">
        <v>31.88</v>
      </c>
      <c r="G62" s="45">
        <v>30.21</v>
      </c>
      <c r="H62" s="45">
        <v>28.54</v>
      </c>
      <c r="I62" s="45">
        <v>26.88</v>
      </c>
      <c r="J62" s="45">
        <v>25.21</v>
      </c>
      <c r="K62" s="45">
        <v>23.54</v>
      </c>
      <c r="L62" s="45">
        <v>21.88</v>
      </c>
      <c r="M62" s="45">
        <v>20.21</v>
      </c>
      <c r="N62" s="46">
        <v>18.54</v>
      </c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20"/>
      <c r="AA62" s="20"/>
      <c r="AB62" s="20"/>
      <c r="AC62" s="20"/>
      <c r="AD62" s="20"/>
      <c r="AE62" s="20"/>
    </row>
    <row r="63" spans="1:31" s="21" customFormat="1" ht="9" customHeight="1" x14ac:dyDescent="0.2">
      <c r="A63" s="15"/>
      <c r="B63" s="99">
        <v>2020</v>
      </c>
      <c r="C63" s="99">
        <v>2040</v>
      </c>
      <c r="D63" s="93">
        <v>35.97</v>
      </c>
      <c r="E63" s="93">
        <v>34.299999999999997</v>
      </c>
      <c r="F63" s="93">
        <v>32.64</v>
      </c>
      <c r="G63" s="93">
        <v>30.97</v>
      </c>
      <c r="H63" s="93">
        <v>29.3</v>
      </c>
      <c r="I63" s="93">
        <v>27.64</v>
      </c>
      <c r="J63" s="93">
        <v>25.97</v>
      </c>
      <c r="K63" s="93">
        <v>24.3</v>
      </c>
      <c r="L63" s="93">
        <v>22.64</v>
      </c>
      <c r="M63" s="93">
        <v>20.97</v>
      </c>
      <c r="N63" s="94">
        <v>19.3</v>
      </c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20"/>
      <c r="AA63" s="20"/>
      <c r="AB63" s="20"/>
      <c r="AC63" s="20"/>
      <c r="AD63" s="20"/>
      <c r="AE63" s="20"/>
    </row>
    <row r="64" spans="1:31" s="21" customFormat="1" ht="9" customHeight="1" x14ac:dyDescent="0.2">
      <c r="A64" s="15"/>
      <c r="B64" s="62">
        <v>2040</v>
      </c>
      <c r="C64" s="62">
        <v>2060</v>
      </c>
      <c r="D64" s="45">
        <v>36.729999999999997</v>
      </c>
      <c r="E64" s="45">
        <v>35.06</v>
      </c>
      <c r="F64" s="45">
        <v>33.4</v>
      </c>
      <c r="G64" s="45">
        <v>31.73</v>
      </c>
      <c r="H64" s="45">
        <v>30.06</v>
      </c>
      <c r="I64" s="45">
        <v>28.4</v>
      </c>
      <c r="J64" s="45">
        <v>26.73</v>
      </c>
      <c r="K64" s="45">
        <v>25.06</v>
      </c>
      <c r="L64" s="45">
        <v>23.4</v>
      </c>
      <c r="M64" s="45">
        <v>21.73</v>
      </c>
      <c r="N64" s="46">
        <v>20.059999999999999</v>
      </c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20"/>
      <c r="AA64" s="20"/>
      <c r="AB64" s="20"/>
      <c r="AC64" s="20"/>
      <c r="AD64" s="20"/>
      <c r="AE64" s="20"/>
    </row>
    <row r="65" spans="1:31" s="21" customFormat="1" ht="9" customHeight="1" x14ac:dyDescent="0.2">
      <c r="A65" s="15"/>
      <c r="B65" s="62">
        <v>2060</v>
      </c>
      <c r="C65" s="62">
        <v>2080</v>
      </c>
      <c r="D65" s="45">
        <v>37.49</v>
      </c>
      <c r="E65" s="45">
        <v>35.82</v>
      </c>
      <c r="F65" s="45">
        <v>34.159999999999997</v>
      </c>
      <c r="G65" s="45">
        <v>32.49</v>
      </c>
      <c r="H65" s="45">
        <v>30.82</v>
      </c>
      <c r="I65" s="45">
        <v>29.16</v>
      </c>
      <c r="J65" s="45">
        <v>27.49</v>
      </c>
      <c r="K65" s="45">
        <v>25.82</v>
      </c>
      <c r="L65" s="45">
        <v>24.16</v>
      </c>
      <c r="M65" s="45">
        <v>22.49</v>
      </c>
      <c r="N65" s="46">
        <v>20.82</v>
      </c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20"/>
      <c r="AA65" s="20"/>
      <c r="AB65" s="20"/>
      <c r="AC65" s="20"/>
      <c r="AD65" s="20"/>
      <c r="AE65" s="20"/>
    </row>
    <row r="66" spans="1:31" s="21" customFormat="1" ht="9" customHeight="1" x14ac:dyDescent="0.2">
      <c r="A66" s="15"/>
      <c r="B66" s="62">
        <v>2080</v>
      </c>
      <c r="C66" s="62">
        <v>2100</v>
      </c>
      <c r="D66" s="45">
        <v>38.25</v>
      </c>
      <c r="E66" s="45">
        <v>36.58</v>
      </c>
      <c r="F66" s="45">
        <v>34.92</v>
      </c>
      <c r="G66" s="45">
        <v>33.25</v>
      </c>
      <c r="H66" s="45">
        <v>31.58</v>
      </c>
      <c r="I66" s="45">
        <v>29.92</v>
      </c>
      <c r="J66" s="45">
        <v>28.25</v>
      </c>
      <c r="K66" s="45">
        <v>26.58</v>
      </c>
      <c r="L66" s="45">
        <v>24.92</v>
      </c>
      <c r="M66" s="45">
        <v>23.25</v>
      </c>
      <c r="N66" s="46">
        <v>21.58</v>
      </c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20"/>
      <c r="AA66" s="20"/>
      <c r="AB66" s="20"/>
      <c r="AC66" s="20"/>
      <c r="AD66" s="20"/>
      <c r="AE66" s="20"/>
    </row>
    <row r="67" spans="1:31" s="21" customFormat="1" ht="9" customHeight="1" x14ac:dyDescent="0.2">
      <c r="A67" s="15"/>
      <c r="B67" s="99">
        <v>2100</v>
      </c>
      <c r="C67" s="99">
        <v>2120</v>
      </c>
      <c r="D67" s="93">
        <v>39.01</v>
      </c>
      <c r="E67" s="93">
        <v>37.340000000000003</v>
      </c>
      <c r="F67" s="93">
        <v>35.68</v>
      </c>
      <c r="G67" s="93">
        <v>34.01</v>
      </c>
      <c r="H67" s="93">
        <v>32.340000000000003</v>
      </c>
      <c r="I67" s="93">
        <v>30.68</v>
      </c>
      <c r="J67" s="93">
        <v>29.01</v>
      </c>
      <c r="K67" s="93">
        <v>27.34</v>
      </c>
      <c r="L67" s="93">
        <v>25.68</v>
      </c>
      <c r="M67" s="93">
        <v>24.01</v>
      </c>
      <c r="N67" s="94">
        <v>22.34</v>
      </c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20"/>
      <c r="AA67" s="20"/>
      <c r="AB67" s="20"/>
      <c r="AC67" s="20"/>
      <c r="AD67" s="20"/>
      <c r="AE67" s="20"/>
    </row>
    <row r="68" spans="1:31" s="21" customFormat="1" ht="9" customHeight="1" x14ac:dyDescent="0.2">
      <c r="A68" s="15"/>
      <c r="B68" s="62">
        <v>2120</v>
      </c>
      <c r="C68" s="62">
        <v>2140</v>
      </c>
      <c r="D68" s="45">
        <v>39.770000000000003</v>
      </c>
      <c r="E68" s="45">
        <v>38.1</v>
      </c>
      <c r="F68" s="45">
        <v>36.44</v>
      </c>
      <c r="G68" s="45">
        <v>34.770000000000003</v>
      </c>
      <c r="H68" s="45">
        <v>33.1</v>
      </c>
      <c r="I68" s="45">
        <v>31.44</v>
      </c>
      <c r="J68" s="45">
        <v>29.77</v>
      </c>
      <c r="K68" s="45">
        <v>28.1</v>
      </c>
      <c r="L68" s="45">
        <v>26.44</v>
      </c>
      <c r="M68" s="45">
        <v>24.77</v>
      </c>
      <c r="N68" s="46">
        <v>23.1</v>
      </c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20"/>
      <c r="AA68" s="20"/>
      <c r="AB68" s="20"/>
      <c r="AC68" s="20"/>
      <c r="AD68" s="20"/>
      <c r="AE68" s="20"/>
    </row>
    <row r="69" spans="1:31" s="21" customFormat="1" ht="9" customHeight="1" x14ac:dyDescent="0.2">
      <c r="A69" s="15"/>
      <c r="B69" s="62">
        <v>2140</v>
      </c>
      <c r="C69" s="62">
        <v>2160</v>
      </c>
      <c r="D69" s="45">
        <v>40.53</v>
      </c>
      <c r="E69" s="45">
        <v>38.86</v>
      </c>
      <c r="F69" s="45">
        <v>37.200000000000003</v>
      </c>
      <c r="G69" s="45">
        <v>35.53</v>
      </c>
      <c r="H69" s="45">
        <v>33.86</v>
      </c>
      <c r="I69" s="45">
        <v>32.200000000000003</v>
      </c>
      <c r="J69" s="45">
        <v>30.53</v>
      </c>
      <c r="K69" s="45">
        <v>28.86</v>
      </c>
      <c r="L69" s="45">
        <v>27.2</v>
      </c>
      <c r="M69" s="45">
        <v>25.53</v>
      </c>
      <c r="N69" s="46">
        <v>23.86</v>
      </c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20"/>
      <c r="AA69" s="20"/>
      <c r="AB69" s="20"/>
      <c r="AC69" s="20"/>
      <c r="AD69" s="20"/>
      <c r="AE69" s="20"/>
    </row>
    <row r="70" spans="1:31" s="21" customFormat="1" ht="9" customHeight="1" x14ac:dyDescent="0.2">
      <c r="A70" s="15"/>
      <c r="B70" s="62">
        <v>2160</v>
      </c>
      <c r="C70" s="62">
        <v>2180</v>
      </c>
      <c r="D70" s="45">
        <v>41.29</v>
      </c>
      <c r="E70" s="45">
        <v>39.619999999999997</v>
      </c>
      <c r="F70" s="45">
        <v>37.96</v>
      </c>
      <c r="G70" s="45">
        <v>36.29</v>
      </c>
      <c r="H70" s="45">
        <v>34.619999999999997</v>
      </c>
      <c r="I70" s="45">
        <v>32.96</v>
      </c>
      <c r="J70" s="45">
        <v>31.29</v>
      </c>
      <c r="K70" s="45">
        <v>29.62</v>
      </c>
      <c r="L70" s="45">
        <v>27.96</v>
      </c>
      <c r="M70" s="45">
        <v>26.29</v>
      </c>
      <c r="N70" s="46">
        <v>24.62</v>
      </c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20"/>
      <c r="AA70" s="20"/>
      <c r="AB70" s="20"/>
      <c r="AC70" s="20"/>
      <c r="AD70" s="20"/>
      <c r="AE70" s="20"/>
    </row>
    <row r="71" spans="1:31" s="21" customFormat="1" ht="9" customHeight="1" x14ac:dyDescent="0.2">
      <c r="A71" s="15"/>
      <c r="B71" s="99">
        <v>2180</v>
      </c>
      <c r="C71" s="99">
        <v>2200</v>
      </c>
      <c r="D71" s="93">
        <v>42.05</v>
      </c>
      <c r="E71" s="93">
        <v>40.380000000000003</v>
      </c>
      <c r="F71" s="93">
        <v>38.72</v>
      </c>
      <c r="G71" s="93">
        <v>37.049999999999997</v>
      </c>
      <c r="H71" s="93">
        <v>35.380000000000003</v>
      </c>
      <c r="I71" s="93">
        <v>33.72</v>
      </c>
      <c r="J71" s="93">
        <v>32.049999999999997</v>
      </c>
      <c r="K71" s="93">
        <v>30.38</v>
      </c>
      <c r="L71" s="93">
        <v>28.72</v>
      </c>
      <c r="M71" s="93">
        <v>27.05</v>
      </c>
      <c r="N71" s="94">
        <v>25.38</v>
      </c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20"/>
      <c r="AA71" s="20"/>
      <c r="AB71" s="20"/>
      <c r="AC71" s="20"/>
      <c r="AD71" s="20"/>
      <c r="AE71" s="20"/>
    </row>
    <row r="72" spans="1:31" s="21" customFormat="1" ht="9" customHeight="1" x14ac:dyDescent="0.2">
      <c r="A72" s="15"/>
      <c r="B72" s="62">
        <v>2200</v>
      </c>
      <c r="C72" s="62">
        <v>2220</v>
      </c>
      <c r="D72" s="45">
        <v>42.81</v>
      </c>
      <c r="E72" s="45">
        <v>41.14</v>
      </c>
      <c r="F72" s="45">
        <v>39.479999999999997</v>
      </c>
      <c r="G72" s="45">
        <v>37.81</v>
      </c>
      <c r="H72" s="45">
        <v>36.14</v>
      </c>
      <c r="I72" s="45">
        <v>34.479999999999997</v>
      </c>
      <c r="J72" s="45">
        <v>32.81</v>
      </c>
      <c r="K72" s="45">
        <v>31.14</v>
      </c>
      <c r="L72" s="45">
        <v>29.48</v>
      </c>
      <c r="M72" s="45">
        <v>27.81</v>
      </c>
      <c r="N72" s="46">
        <v>26.14</v>
      </c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20"/>
      <c r="AA72" s="20"/>
      <c r="AB72" s="20"/>
      <c r="AC72" s="20"/>
      <c r="AD72" s="20"/>
      <c r="AE72" s="20"/>
    </row>
    <row r="73" spans="1:31" s="21" customFormat="1" ht="9" customHeight="1" x14ac:dyDescent="0.2">
      <c r="A73" s="15"/>
      <c r="B73" s="62">
        <v>2220</v>
      </c>
      <c r="C73" s="62">
        <v>2240</v>
      </c>
      <c r="D73" s="45">
        <v>43.57</v>
      </c>
      <c r="E73" s="45">
        <v>41.9</v>
      </c>
      <c r="F73" s="45">
        <v>40.24</v>
      </c>
      <c r="G73" s="45">
        <v>38.57</v>
      </c>
      <c r="H73" s="45">
        <v>36.9</v>
      </c>
      <c r="I73" s="45">
        <v>35.24</v>
      </c>
      <c r="J73" s="45">
        <v>33.57</v>
      </c>
      <c r="K73" s="45">
        <v>31.9</v>
      </c>
      <c r="L73" s="45">
        <v>30.24</v>
      </c>
      <c r="M73" s="45">
        <v>28.57</v>
      </c>
      <c r="N73" s="46">
        <v>26.9</v>
      </c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20"/>
      <c r="AA73" s="20"/>
      <c r="AB73" s="20"/>
      <c r="AC73" s="20"/>
      <c r="AD73" s="20"/>
      <c r="AE73" s="20"/>
    </row>
    <row r="74" spans="1:31" s="21" customFormat="1" ht="9" customHeight="1" x14ac:dyDescent="0.2">
      <c r="A74" s="15"/>
      <c r="B74" s="62">
        <v>2240</v>
      </c>
      <c r="C74" s="62">
        <v>2260</v>
      </c>
      <c r="D74" s="45">
        <v>44.33</v>
      </c>
      <c r="E74" s="45">
        <v>42.66</v>
      </c>
      <c r="F74" s="45">
        <v>41</v>
      </c>
      <c r="G74" s="45">
        <v>39.33</v>
      </c>
      <c r="H74" s="45">
        <v>37.659999999999997</v>
      </c>
      <c r="I74" s="45">
        <v>36</v>
      </c>
      <c r="J74" s="45">
        <v>34.33</v>
      </c>
      <c r="K74" s="45">
        <v>32.659999999999997</v>
      </c>
      <c r="L74" s="45">
        <v>31</v>
      </c>
      <c r="M74" s="45">
        <v>29.33</v>
      </c>
      <c r="N74" s="46">
        <v>27.66</v>
      </c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20"/>
      <c r="AA74" s="20"/>
      <c r="AB74" s="20"/>
      <c r="AC74" s="20"/>
      <c r="AD74" s="20"/>
      <c r="AE74" s="20"/>
    </row>
    <row r="75" spans="1:31" s="21" customFormat="1" ht="9" customHeight="1" x14ac:dyDescent="0.2">
      <c r="A75" s="15"/>
      <c r="B75" s="99">
        <v>2260</v>
      </c>
      <c r="C75" s="99">
        <v>2280</v>
      </c>
      <c r="D75" s="93">
        <v>45.09</v>
      </c>
      <c r="E75" s="93">
        <v>43.42</v>
      </c>
      <c r="F75" s="93">
        <v>41.76</v>
      </c>
      <c r="G75" s="93">
        <v>40.090000000000003</v>
      </c>
      <c r="H75" s="93">
        <v>38.42</v>
      </c>
      <c r="I75" s="93">
        <v>36.76</v>
      </c>
      <c r="J75" s="93">
        <v>35.090000000000003</v>
      </c>
      <c r="K75" s="93">
        <v>33.42</v>
      </c>
      <c r="L75" s="93">
        <v>31.76</v>
      </c>
      <c r="M75" s="93">
        <v>30.09</v>
      </c>
      <c r="N75" s="94">
        <v>28.42</v>
      </c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20"/>
      <c r="AA75" s="20"/>
      <c r="AB75" s="20"/>
      <c r="AC75" s="20"/>
      <c r="AD75" s="20"/>
      <c r="AE75" s="20"/>
    </row>
    <row r="76" spans="1:31" s="21" customFormat="1" ht="9" customHeight="1" x14ac:dyDescent="0.2">
      <c r="A76" s="15"/>
      <c r="B76" s="62">
        <v>2280</v>
      </c>
      <c r="C76" s="62">
        <v>2300</v>
      </c>
      <c r="D76" s="45">
        <v>45.85</v>
      </c>
      <c r="E76" s="45">
        <v>44.18</v>
      </c>
      <c r="F76" s="45">
        <v>42.52</v>
      </c>
      <c r="G76" s="45">
        <v>40.85</v>
      </c>
      <c r="H76" s="45">
        <v>39.18</v>
      </c>
      <c r="I76" s="45">
        <v>37.520000000000003</v>
      </c>
      <c r="J76" s="45">
        <v>35.85</v>
      </c>
      <c r="K76" s="45">
        <v>34.18</v>
      </c>
      <c r="L76" s="45">
        <v>32.520000000000003</v>
      </c>
      <c r="M76" s="45">
        <v>30.85</v>
      </c>
      <c r="N76" s="46">
        <v>29.18</v>
      </c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20"/>
      <c r="AA76" s="20"/>
      <c r="AB76" s="20"/>
      <c r="AC76" s="20"/>
      <c r="AD76" s="20"/>
      <c r="AE76" s="20"/>
    </row>
    <row r="77" spans="1:31" s="21" customFormat="1" ht="9" customHeight="1" x14ac:dyDescent="0.2">
      <c r="A77" s="15"/>
      <c r="B77" s="62">
        <v>2300</v>
      </c>
      <c r="C77" s="62">
        <v>2320</v>
      </c>
      <c r="D77" s="45">
        <v>46.61</v>
      </c>
      <c r="E77" s="45">
        <v>44.94</v>
      </c>
      <c r="F77" s="45">
        <v>43.28</v>
      </c>
      <c r="G77" s="45">
        <v>41.61</v>
      </c>
      <c r="H77" s="45">
        <v>39.94</v>
      </c>
      <c r="I77" s="45">
        <v>38.28</v>
      </c>
      <c r="J77" s="45">
        <v>36.61</v>
      </c>
      <c r="K77" s="45">
        <v>34.94</v>
      </c>
      <c r="L77" s="45">
        <v>33.28</v>
      </c>
      <c r="M77" s="45">
        <v>31.61</v>
      </c>
      <c r="N77" s="46">
        <v>29.94</v>
      </c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20"/>
      <c r="AA77" s="20"/>
      <c r="AB77" s="20"/>
      <c r="AC77" s="20"/>
      <c r="AD77" s="20"/>
      <c r="AE77" s="20"/>
    </row>
    <row r="78" spans="1:31" s="21" customFormat="1" ht="9" customHeight="1" x14ac:dyDescent="0.2">
      <c r="A78" s="15"/>
      <c r="B78" s="62">
        <v>2320</v>
      </c>
      <c r="C78" s="62">
        <v>2340</v>
      </c>
      <c r="D78" s="45">
        <v>47.37</v>
      </c>
      <c r="E78" s="45">
        <v>45.7</v>
      </c>
      <c r="F78" s="45">
        <v>44.04</v>
      </c>
      <c r="G78" s="45">
        <v>42.37</v>
      </c>
      <c r="H78" s="45">
        <v>40.700000000000003</v>
      </c>
      <c r="I78" s="45">
        <v>39.04</v>
      </c>
      <c r="J78" s="45">
        <v>37.369999999999997</v>
      </c>
      <c r="K78" s="45">
        <v>35.700000000000003</v>
      </c>
      <c r="L78" s="45">
        <v>34.04</v>
      </c>
      <c r="M78" s="45">
        <v>32.369999999999997</v>
      </c>
      <c r="N78" s="46">
        <v>30.7</v>
      </c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20"/>
      <c r="AA78" s="20"/>
      <c r="AB78" s="20"/>
      <c r="AC78" s="20"/>
      <c r="AD78" s="20"/>
      <c r="AE78" s="20"/>
    </row>
    <row r="79" spans="1:31" s="21" customFormat="1" ht="9" customHeight="1" x14ac:dyDescent="0.2">
      <c r="A79" s="15"/>
      <c r="B79" s="99">
        <v>2340</v>
      </c>
      <c r="C79" s="99">
        <v>2360</v>
      </c>
      <c r="D79" s="93">
        <v>48.13</v>
      </c>
      <c r="E79" s="93">
        <v>46.46</v>
      </c>
      <c r="F79" s="93">
        <v>44.8</v>
      </c>
      <c r="G79" s="93">
        <v>43.13</v>
      </c>
      <c r="H79" s="93">
        <v>41.46</v>
      </c>
      <c r="I79" s="93">
        <v>39.799999999999997</v>
      </c>
      <c r="J79" s="93">
        <v>38.130000000000003</v>
      </c>
      <c r="K79" s="93">
        <v>36.46</v>
      </c>
      <c r="L79" s="93">
        <v>34.799999999999997</v>
      </c>
      <c r="M79" s="93">
        <v>33.130000000000003</v>
      </c>
      <c r="N79" s="94">
        <v>31.46</v>
      </c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20"/>
      <c r="AA79" s="20"/>
      <c r="AB79" s="20"/>
      <c r="AC79" s="20"/>
      <c r="AD79" s="20"/>
      <c r="AE79" s="20"/>
    </row>
    <row r="80" spans="1:31" s="21" customFormat="1" ht="9" customHeight="1" x14ac:dyDescent="0.2">
      <c r="A80" s="15"/>
      <c r="B80" s="62">
        <v>2360</v>
      </c>
      <c r="C80" s="62">
        <v>2380</v>
      </c>
      <c r="D80" s="45">
        <v>48.89</v>
      </c>
      <c r="E80" s="45">
        <v>47.22</v>
      </c>
      <c r="F80" s="45">
        <v>45.56</v>
      </c>
      <c r="G80" s="45">
        <v>43.89</v>
      </c>
      <c r="H80" s="45">
        <v>42.22</v>
      </c>
      <c r="I80" s="45">
        <v>40.56</v>
      </c>
      <c r="J80" s="45">
        <v>38.89</v>
      </c>
      <c r="K80" s="45">
        <v>37.22</v>
      </c>
      <c r="L80" s="45">
        <v>35.56</v>
      </c>
      <c r="M80" s="45">
        <v>33.89</v>
      </c>
      <c r="N80" s="46">
        <v>32.22</v>
      </c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20"/>
      <c r="AA80" s="20"/>
      <c r="AB80" s="20"/>
      <c r="AC80" s="20"/>
      <c r="AD80" s="20"/>
      <c r="AE80" s="20"/>
    </row>
    <row r="81" spans="1:31" s="21" customFormat="1" ht="9" customHeight="1" x14ac:dyDescent="0.2">
      <c r="A81" s="15"/>
      <c r="B81" s="62">
        <v>2380</v>
      </c>
      <c r="C81" s="62">
        <v>2400</v>
      </c>
      <c r="D81" s="45">
        <v>49.65</v>
      </c>
      <c r="E81" s="45">
        <v>47.98</v>
      </c>
      <c r="F81" s="45">
        <v>46.32</v>
      </c>
      <c r="G81" s="45">
        <v>44.65</v>
      </c>
      <c r="H81" s="45">
        <v>42.98</v>
      </c>
      <c r="I81" s="45">
        <v>41.32</v>
      </c>
      <c r="J81" s="45">
        <v>39.65</v>
      </c>
      <c r="K81" s="45">
        <v>37.979999999999997</v>
      </c>
      <c r="L81" s="45">
        <v>36.32</v>
      </c>
      <c r="M81" s="45">
        <v>34.65</v>
      </c>
      <c r="N81" s="46">
        <v>32.979999999999997</v>
      </c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20"/>
      <c r="AA81" s="20"/>
      <c r="AB81" s="20"/>
      <c r="AC81" s="20"/>
      <c r="AD81" s="20"/>
      <c r="AE81" s="20"/>
    </row>
    <row r="82" spans="1:31" s="21" customFormat="1" ht="9" customHeight="1" x14ac:dyDescent="0.2">
      <c r="A82" s="15"/>
      <c r="B82" s="62">
        <v>2400</v>
      </c>
      <c r="C82" s="62">
        <v>2420</v>
      </c>
      <c r="D82" s="45">
        <v>50.41</v>
      </c>
      <c r="E82" s="45">
        <v>48.74</v>
      </c>
      <c r="F82" s="45">
        <v>47.08</v>
      </c>
      <c r="G82" s="45">
        <v>45.41</v>
      </c>
      <c r="H82" s="45">
        <v>43.74</v>
      </c>
      <c r="I82" s="45">
        <v>42.08</v>
      </c>
      <c r="J82" s="45">
        <v>40.409999999999997</v>
      </c>
      <c r="K82" s="45">
        <v>38.74</v>
      </c>
      <c r="L82" s="45">
        <v>37.08</v>
      </c>
      <c r="M82" s="45">
        <v>35.409999999999997</v>
      </c>
      <c r="N82" s="46">
        <v>33.74</v>
      </c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20"/>
      <c r="AA82" s="20"/>
      <c r="AB82" s="20"/>
      <c r="AC82" s="20"/>
      <c r="AD82" s="20"/>
      <c r="AE82" s="20"/>
    </row>
    <row r="83" spans="1:31" s="21" customFormat="1" ht="9" customHeight="1" x14ac:dyDescent="0.2">
      <c r="A83" s="15"/>
      <c r="B83" s="99">
        <v>2420</v>
      </c>
      <c r="C83" s="99">
        <v>2440</v>
      </c>
      <c r="D83" s="93">
        <v>51.17</v>
      </c>
      <c r="E83" s="93">
        <v>49.5</v>
      </c>
      <c r="F83" s="93">
        <v>47.84</v>
      </c>
      <c r="G83" s="93">
        <v>46.17</v>
      </c>
      <c r="H83" s="93">
        <v>44.5</v>
      </c>
      <c r="I83" s="93">
        <v>42.84</v>
      </c>
      <c r="J83" s="93">
        <v>41.17</v>
      </c>
      <c r="K83" s="93">
        <v>39.5</v>
      </c>
      <c r="L83" s="93">
        <v>37.840000000000003</v>
      </c>
      <c r="M83" s="93">
        <v>36.17</v>
      </c>
      <c r="N83" s="94">
        <v>34.5</v>
      </c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20"/>
      <c r="AA83" s="20"/>
      <c r="AB83" s="20"/>
      <c r="AC83" s="20"/>
      <c r="AD83" s="20"/>
      <c r="AE83" s="20"/>
    </row>
    <row r="84" spans="1:31" s="21" customFormat="1" ht="9" customHeight="1" x14ac:dyDescent="0.2">
      <c r="A84" s="15"/>
      <c r="B84" s="62">
        <v>2440</v>
      </c>
      <c r="C84" s="62">
        <v>2460</v>
      </c>
      <c r="D84" s="45">
        <v>51.93</v>
      </c>
      <c r="E84" s="45">
        <v>50.26</v>
      </c>
      <c r="F84" s="45">
        <v>48.6</v>
      </c>
      <c r="G84" s="45">
        <v>46.93</v>
      </c>
      <c r="H84" s="45">
        <v>45.26</v>
      </c>
      <c r="I84" s="45">
        <v>43.6</v>
      </c>
      <c r="J84" s="45">
        <v>41.93</v>
      </c>
      <c r="K84" s="45">
        <v>40.26</v>
      </c>
      <c r="L84" s="45">
        <v>38.6</v>
      </c>
      <c r="M84" s="45">
        <v>36.93</v>
      </c>
      <c r="N84" s="46">
        <v>35.26</v>
      </c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20"/>
      <c r="AA84" s="20"/>
      <c r="AB84" s="20"/>
      <c r="AC84" s="20"/>
      <c r="AD84" s="20"/>
      <c r="AE84" s="20"/>
    </row>
    <row r="85" spans="1:31" s="21" customFormat="1" ht="9" customHeight="1" x14ac:dyDescent="0.2">
      <c r="A85" s="15"/>
      <c r="B85" s="62">
        <v>2460</v>
      </c>
      <c r="C85" s="62">
        <v>2480</v>
      </c>
      <c r="D85" s="45">
        <v>52.69</v>
      </c>
      <c r="E85" s="45">
        <v>51.02</v>
      </c>
      <c r="F85" s="45">
        <v>49.36</v>
      </c>
      <c r="G85" s="45">
        <v>47.69</v>
      </c>
      <c r="H85" s="45">
        <v>46.02</v>
      </c>
      <c r="I85" s="45">
        <v>44.36</v>
      </c>
      <c r="J85" s="45">
        <v>42.69</v>
      </c>
      <c r="K85" s="45">
        <v>41.02</v>
      </c>
      <c r="L85" s="45">
        <v>39.36</v>
      </c>
      <c r="M85" s="45">
        <v>37.69</v>
      </c>
      <c r="N85" s="46">
        <v>36.020000000000003</v>
      </c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20"/>
      <c r="AA85" s="20"/>
      <c r="AB85" s="20"/>
      <c r="AC85" s="20"/>
      <c r="AD85" s="20"/>
      <c r="AE85" s="20"/>
    </row>
    <row r="86" spans="1:31" s="21" customFormat="1" ht="9" customHeight="1" x14ac:dyDescent="0.2">
      <c r="A86" s="15"/>
      <c r="B86" s="62">
        <v>2480</v>
      </c>
      <c r="C86" s="62">
        <v>2500</v>
      </c>
      <c r="D86" s="45">
        <v>53.45</v>
      </c>
      <c r="E86" s="45">
        <v>51.78</v>
      </c>
      <c r="F86" s="45">
        <v>50.12</v>
      </c>
      <c r="G86" s="45">
        <v>48.45</v>
      </c>
      <c r="H86" s="45">
        <v>46.78</v>
      </c>
      <c r="I86" s="45">
        <v>45.12</v>
      </c>
      <c r="J86" s="45">
        <v>43.45</v>
      </c>
      <c r="K86" s="45">
        <v>41.78</v>
      </c>
      <c r="L86" s="45">
        <v>40.119999999999997</v>
      </c>
      <c r="M86" s="45">
        <v>38.450000000000003</v>
      </c>
      <c r="N86" s="46">
        <v>36.78</v>
      </c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20"/>
      <c r="AA86" s="20"/>
      <c r="AB86" s="20"/>
      <c r="AC86" s="20"/>
      <c r="AD86" s="20"/>
      <c r="AE86" s="20"/>
    </row>
    <row r="87" spans="1:31" s="21" customFormat="1" ht="9" customHeight="1" x14ac:dyDescent="0.2">
      <c r="A87" s="15"/>
      <c r="B87" s="99">
        <v>2500</v>
      </c>
      <c r="C87" s="99">
        <v>2520</v>
      </c>
      <c r="D87" s="93">
        <v>54.21</v>
      </c>
      <c r="E87" s="93">
        <v>52.54</v>
      </c>
      <c r="F87" s="93">
        <v>50.88</v>
      </c>
      <c r="G87" s="93">
        <v>49.21</v>
      </c>
      <c r="H87" s="93">
        <v>47.54</v>
      </c>
      <c r="I87" s="93">
        <v>45.88</v>
      </c>
      <c r="J87" s="93">
        <v>44.21</v>
      </c>
      <c r="K87" s="93">
        <v>42.54</v>
      </c>
      <c r="L87" s="93">
        <v>40.880000000000003</v>
      </c>
      <c r="M87" s="93">
        <v>39.21</v>
      </c>
      <c r="N87" s="94">
        <v>37.54</v>
      </c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20"/>
      <c r="AA87" s="20"/>
      <c r="AB87" s="20"/>
      <c r="AC87" s="20"/>
      <c r="AD87" s="20"/>
      <c r="AE87" s="20"/>
    </row>
    <row r="88" spans="1:31" s="21" customFormat="1" ht="9" customHeight="1" x14ac:dyDescent="0.2">
      <c r="A88" s="15"/>
      <c r="B88" s="62">
        <v>2520</v>
      </c>
      <c r="C88" s="62">
        <v>2540</v>
      </c>
      <c r="D88" s="45">
        <v>54.97</v>
      </c>
      <c r="E88" s="45">
        <v>53.3</v>
      </c>
      <c r="F88" s="45">
        <v>51.64</v>
      </c>
      <c r="G88" s="45">
        <v>49.97</v>
      </c>
      <c r="H88" s="45">
        <v>48.3</v>
      </c>
      <c r="I88" s="45">
        <v>46.64</v>
      </c>
      <c r="J88" s="45">
        <v>44.97</v>
      </c>
      <c r="K88" s="45">
        <v>43.3</v>
      </c>
      <c r="L88" s="45">
        <v>41.64</v>
      </c>
      <c r="M88" s="45">
        <v>39.97</v>
      </c>
      <c r="N88" s="46">
        <v>38.299999999999997</v>
      </c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20"/>
      <c r="AA88" s="20"/>
      <c r="AB88" s="20"/>
      <c r="AC88" s="20"/>
      <c r="AD88" s="20"/>
      <c r="AE88" s="20"/>
    </row>
    <row r="89" spans="1:31" s="14" customFormat="1" ht="9" customHeight="1" x14ac:dyDescent="0.2">
      <c r="A89" s="15"/>
      <c r="B89" s="62">
        <v>2540</v>
      </c>
      <c r="C89" s="62">
        <v>2560</v>
      </c>
      <c r="D89" s="45">
        <v>55.73</v>
      </c>
      <c r="E89" s="45">
        <v>54.06</v>
      </c>
      <c r="F89" s="45">
        <v>52.4</v>
      </c>
      <c r="G89" s="45">
        <v>50.73</v>
      </c>
      <c r="H89" s="45">
        <v>49.06</v>
      </c>
      <c r="I89" s="45">
        <v>47.4</v>
      </c>
      <c r="J89" s="45">
        <v>45.73</v>
      </c>
      <c r="K89" s="45">
        <v>44.06</v>
      </c>
      <c r="L89" s="45">
        <v>42.4</v>
      </c>
      <c r="M89" s="45">
        <v>40.729999999999997</v>
      </c>
      <c r="N89" s="46">
        <v>39.06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</row>
    <row r="90" spans="1:31" s="15" customFormat="1" ht="9" customHeight="1" x14ac:dyDescent="0.2">
      <c r="B90" s="62">
        <v>2560</v>
      </c>
      <c r="C90" s="62">
        <v>2580</v>
      </c>
      <c r="D90" s="45">
        <v>56.49</v>
      </c>
      <c r="E90" s="45">
        <v>54.82</v>
      </c>
      <c r="F90" s="45">
        <v>53.16</v>
      </c>
      <c r="G90" s="45">
        <v>51.49</v>
      </c>
      <c r="H90" s="45">
        <v>49.82</v>
      </c>
      <c r="I90" s="45">
        <v>48.16</v>
      </c>
      <c r="J90" s="45">
        <v>46.49</v>
      </c>
      <c r="K90" s="45">
        <v>44.82</v>
      </c>
      <c r="L90" s="45">
        <v>43.16</v>
      </c>
      <c r="M90" s="45">
        <v>41.49</v>
      </c>
      <c r="N90" s="46">
        <v>39.82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14"/>
      <c r="AA90" s="14"/>
      <c r="AB90" s="14"/>
      <c r="AC90" s="14"/>
      <c r="AD90" s="14"/>
      <c r="AE90" s="14"/>
    </row>
    <row r="91" spans="1:31" s="15" customFormat="1" ht="9" customHeight="1" x14ac:dyDescent="0.2">
      <c r="B91" s="99">
        <v>2580</v>
      </c>
      <c r="C91" s="99">
        <v>2600</v>
      </c>
      <c r="D91" s="93">
        <v>57.25</v>
      </c>
      <c r="E91" s="93">
        <v>55.58</v>
      </c>
      <c r="F91" s="93">
        <v>53.92</v>
      </c>
      <c r="G91" s="93">
        <v>52.25</v>
      </c>
      <c r="H91" s="93">
        <v>50.58</v>
      </c>
      <c r="I91" s="93">
        <v>48.92</v>
      </c>
      <c r="J91" s="93">
        <v>47.25</v>
      </c>
      <c r="K91" s="93">
        <v>45.58</v>
      </c>
      <c r="L91" s="93">
        <v>43.92</v>
      </c>
      <c r="M91" s="93">
        <v>42.25</v>
      </c>
      <c r="N91" s="94">
        <v>40.58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14"/>
      <c r="AA91" s="14"/>
      <c r="AB91" s="14"/>
      <c r="AC91" s="14"/>
      <c r="AD91" s="14"/>
      <c r="AE91" s="14"/>
    </row>
    <row r="92" spans="1:31" s="15" customFormat="1" ht="9" customHeight="1" x14ac:dyDescent="0.2">
      <c r="B92" s="62">
        <v>2600</v>
      </c>
      <c r="C92" s="62">
        <v>2620</v>
      </c>
      <c r="D92" s="45">
        <v>58.01</v>
      </c>
      <c r="E92" s="45">
        <v>56.34</v>
      </c>
      <c r="F92" s="45">
        <v>54.68</v>
      </c>
      <c r="G92" s="45">
        <v>53.01</v>
      </c>
      <c r="H92" s="45">
        <v>51.34</v>
      </c>
      <c r="I92" s="45">
        <v>49.68</v>
      </c>
      <c r="J92" s="45">
        <v>48.01</v>
      </c>
      <c r="K92" s="45">
        <v>46.34</v>
      </c>
      <c r="L92" s="45">
        <v>44.68</v>
      </c>
      <c r="M92" s="45">
        <v>43.01</v>
      </c>
      <c r="N92" s="46">
        <v>41.34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14"/>
      <c r="AA92" s="14"/>
      <c r="AB92" s="14"/>
      <c r="AC92" s="14"/>
      <c r="AD92" s="14"/>
      <c r="AE92" s="14"/>
    </row>
    <row r="93" spans="1:31" s="15" customFormat="1" ht="9" customHeight="1" x14ac:dyDescent="0.2">
      <c r="B93" s="62">
        <v>2620</v>
      </c>
      <c r="C93" s="62">
        <v>2640</v>
      </c>
      <c r="D93" s="45">
        <v>58.77</v>
      </c>
      <c r="E93" s="45">
        <v>57.1</v>
      </c>
      <c r="F93" s="45">
        <v>55.44</v>
      </c>
      <c r="G93" s="45">
        <v>53.77</v>
      </c>
      <c r="H93" s="45">
        <v>52.1</v>
      </c>
      <c r="I93" s="45">
        <v>50.44</v>
      </c>
      <c r="J93" s="45">
        <v>48.77</v>
      </c>
      <c r="K93" s="45">
        <v>47.1</v>
      </c>
      <c r="L93" s="45">
        <v>45.44</v>
      </c>
      <c r="M93" s="45">
        <v>43.77</v>
      </c>
      <c r="N93" s="46">
        <v>42.1</v>
      </c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14"/>
      <c r="AA93" s="14"/>
      <c r="AB93" s="14"/>
      <c r="AC93" s="14"/>
      <c r="AD93" s="14"/>
      <c r="AE93" s="14"/>
    </row>
    <row r="94" spans="1:31" s="15" customFormat="1" ht="9" customHeight="1" x14ac:dyDescent="0.2">
      <c r="B94" s="62">
        <v>2640</v>
      </c>
      <c r="C94" s="62">
        <v>2660</v>
      </c>
      <c r="D94" s="45">
        <v>59.53</v>
      </c>
      <c r="E94" s="45">
        <v>57.86</v>
      </c>
      <c r="F94" s="45">
        <v>56.2</v>
      </c>
      <c r="G94" s="45">
        <v>54.53</v>
      </c>
      <c r="H94" s="45">
        <v>52.86</v>
      </c>
      <c r="I94" s="45">
        <v>51.2</v>
      </c>
      <c r="J94" s="45">
        <v>49.53</v>
      </c>
      <c r="K94" s="45">
        <v>47.86</v>
      </c>
      <c r="L94" s="45">
        <v>46.2</v>
      </c>
      <c r="M94" s="45">
        <v>44.53</v>
      </c>
      <c r="N94" s="46">
        <v>42.86</v>
      </c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4"/>
      <c r="AA94" s="14"/>
      <c r="AB94" s="14"/>
      <c r="AC94" s="14"/>
      <c r="AD94" s="14"/>
      <c r="AE94" s="14"/>
    </row>
    <row r="95" spans="1:31" s="15" customFormat="1" ht="9" customHeight="1" x14ac:dyDescent="0.2">
      <c r="B95" s="99">
        <v>2660</v>
      </c>
      <c r="C95" s="99">
        <v>2680</v>
      </c>
      <c r="D95" s="93">
        <v>60.29</v>
      </c>
      <c r="E95" s="93">
        <v>58.62</v>
      </c>
      <c r="F95" s="93">
        <v>56.96</v>
      </c>
      <c r="G95" s="93">
        <v>55.29</v>
      </c>
      <c r="H95" s="93">
        <v>53.62</v>
      </c>
      <c r="I95" s="93">
        <v>51.96</v>
      </c>
      <c r="J95" s="93">
        <v>50.29</v>
      </c>
      <c r="K95" s="93">
        <v>48.62</v>
      </c>
      <c r="L95" s="93">
        <v>46.96</v>
      </c>
      <c r="M95" s="93">
        <v>45.29</v>
      </c>
      <c r="N95" s="94">
        <v>43.62</v>
      </c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14"/>
      <c r="AA95" s="14"/>
      <c r="AB95" s="14"/>
      <c r="AC95" s="14"/>
      <c r="AD95" s="14"/>
      <c r="AE95" s="14"/>
    </row>
    <row r="96" spans="1:31" s="15" customFormat="1" ht="9" customHeight="1" x14ac:dyDescent="0.2">
      <c r="B96" s="62">
        <v>2680</v>
      </c>
      <c r="C96" s="62">
        <v>2700</v>
      </c>
      <c r="D96" s="45">
        <v>61.05</v>
      </c>
      <c r="E96" s="45">
        <v>59.38</v>
      </c>
      <c r="F96" s="45">
        <v>57.72</v>
      </c>
      <c r="G96" s="45">
        <v>56.05</v>
      </c>
      <c r="H96" s="45">
        <v>54.38</v>
      </c>
      <c r="I96" s="45">
        <v>52.72</v>
      </c>
      <c r="J96" s="45">
        <v>51.05</v>
      </c>
      <c r="K96" s="45">
        <v>49.38</v>
      </c>
      <c r="L96" s="45">
        <v>47.72</v>
      </c>
      <c r="M96" s="45">
        <v>46.05</v>
      </c>
      <c r="N96" s="46">
        <v>44.38</v>
      </c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14"/>
      <c r="AA96" s="14"/>
      <c r="AB96" s="14"/>
      <c r="AC96" s="14"/>
      <c r="AD96" s="14"/>
      <c r="AE96" s="14"/>
    </row>
    <row r="97" spans="2:31" s="15" customFormat="1" ht="9" customHeight="1" x14ac:dyDescent="0.2">
      <c r="B97" s="62">
        <v>2700</v>
      </c>
      <c r="C97" s="62">
        <v>2720</v>
      </c>
      <c r="D97" s="45">
        <v>61.81</v>
      </c>
      <c r="E97" s="45">
        <v>60.14</v>
      </c>
      <c r="F97" s="45">
        <v>58.48</v>
      </c>
      <c r="G97" s="45">
        <v>56.81</v>
      </c>
      <c r="H97" s="45">
        <v>55.14</v>
      </c>
      <c r="I97" s="45">
        <v>53.48</v>
      </c>
      <c r="J97" s="45">
        <v>51.81</v>
      </c>
      <c r="K97" s="45">
        <v>50.14</v>
      </c>
      <c r="L97" s="45">
        <v>48.48</v>
      </c>
      <c r="M97" s="45">
        <v>46.81</v>
      </c>
      <c r="N97" s="46">
        <v>45.14</v>
      </c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14"/>
      <c r="AA97" s="14"/>
      <c r="AB97" s="14"/>
      <c r="AC97" s="14"/>
      <c r="AD97" s="14"/>
      <c r="AE97" s="14"/>
    </row>
    <row r="98" spans="2:31" s="15" customFormat="1" ht="9" customHeight="1" x14ac:dyDescent="0.2">
      <c r="B98" s="62">
        <v>2720</v>
      </c>
      <c r="C98" s="62">
        <v>2740</v>
      </c>
      <c r="D98" s="45">
        <v>62.57</v>
      </c>
      <c r="E98" s="45">
        <v>60.9</v>
      </c>
      <c r="F98" s="45">
        <v>59.24</v>
      </c>
      <c r="G98" s="45">
        <v>57.57</v>
      </c>
      <c r="H98" s="45">
        <v>55.9</v>
      </c>
      <c r="I98" s="45">
        <v>54.24</v>
      </c>
      <c r="J98" s="45">
        <v>52.57</v>
      </c>
      <c r="K98" s="45">
        <v>50.9</v>
      </c>
      <c r="L98" s="45">
        <v>49.24</v>
      </c>
      <c r="M98" s="45">
        <v>47.57</v>
      </c>
      <c r="N98" s="46">
        <v>45.9</v>
      </c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14"/>
      <c r="AA98" s="14"/>
      <c r="AB98" s="14"/>
      <c r="AC98" s="14"/>
      <c r="AD98" s="14"/>
      <c r="AE98" s="14"/>
    </row>
    <row r="99" spans="2:31" s="15" customFormat="1" ht="9" customHeight="1" x14ac:dyDescent="0.2">
      <c r="B99" s="99">
        <v>2740</v>
      </c>
      <c r="C99" s="99">
        <v>2760</v>
      </c>
      <c r="D99" s="93">
        <v>63.33</v>
      </c>
      <c r="E99" s="93">
        <v>61.66</v>
      </c>
      <c r="F99" s="93">
        <v>60</v>
      </c>
      <c r="G99" s="93">
        <v>58.33</v>
      </c>
      <c r="H99" s="93">
        <v>56.66</v>
      </c>
      <c r="I99" s="93">
        <v>55</v>
      </c>
      <c r="J99" s="93">
        <v>53.33</v>
      </c>
      <c r="K99" s="93">
        <v>51.66</v>
      </c>
      <c r="L99" s="93">
        <v>50</v>
      </c>
      <c r="M99" s="93">
        <v>48.33</v>
      </c>
      <c r="N99" s="94">
        <v>46.66</v>
      </c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14"/>
      <c r="AA99" s="14"/>
      <c r="AB99" s="14"/>
      <c r="AC99" s="14"/>
      <c r="AD99" s="14"/>
      <c r="AE99" s="14"/>
    </row>
    <row r="100" spans="2:31" s="15" customFormat="1" ht="9" customHeight="1" x14ac:dyDescent="0.2">
      <c r="B100" s="62">
        <v>2760</v>
      </c>
      <c r="C100" s="62">
        <v>2780</v>
      </c>
      <c r="D100" s="45">
        <v>64.09</v>
      </c>
      <c r="E100" s="45">
        <v>62.42</v>
      </c>
      <c r="F100" s="45">
        <v>60.76</v>
      </c>
      <c r="G100" s="45">
        <v>59.09</v>
      </c>
      <c r="H100" s="45">
        <v>57.42</v>
      </c>
      <c r="I100" s="45">
        <v>55.76</v>
      </c>
      <c r="J100" s="45">
        <v>54.09</v>
      </c>
      <c r="K100" s="45">
        <v>52.42</v>
      </c>
      <c r="L100" s="45">
        <v>50.76</v>
      </c>
      <c r="M100" s="45">
        <v>49.09</v>
      </c>
      <c r="N100" s="46">
        <v>47.42</v>
      </c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14"/>
      <c r="AA100" s="14"/>
      <c r="AB100" s="14"/>
      <c r="AC100" s="14"/>
      <c r="AD100" s="14"/>
      <c r="AE100" s="14"/>
    </row>
    <row r="101" spans="2:31" s="15" customFormat="1" ht="9" customHeight="1" x14ac:dyDescent="0.2">
      <c r="B101" s="62">
        <v>2780</v>
      </c>
      <c r="C101" s="62">
        <v>2800</v>
      </c>
      <c r="D101" s="45">
        <v>64.849999999999994</v>
      </c>
      <c r="E101" s="45">
        <v>63.18</v>
      </c>
      <c r="F101" s="45">
        <v>61.52</v>
      </c>
      <c r="G101" s="45">
        <v>59.85</v>
      </c>
      <c r="H101" s="45">
        <v>58.18</v>
      </c>
      <c r="I101" s="45">
        <v>56.52</v>
      </c>
      <c r="J101" s="45">
        <v>54.85</v>
      </c>
      <c r="K101" s="45">
        <v>53.18</v>
      </c>
      <c r="L101" s="45">
        <v>51.52</v>
      </c>
      <c r="M101" s="45">
        <v>49.85</v>
      </c>
      <c r="N101" s="46">
        <v>48.18</v>
      </c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4"/>
      <c r="AA101" s="14"/>
      <c r="AB101" s="14"/>
      <c r="AC101" s="14"/>
      <c r="AD101" s="14"/>
      <c r="AE101" s="14"/>
    </row>
    <row r="102" spans="2:31" s="15" customFormat="1" ht="9" customHeight="1" x14ac:dyDescent="0.2">
      <c r="B102" s="62">
        <v>2800</v>
      </c>
      <c r="C102" s="62">
        <v>2820</v>
      </c>
      <c r="D102" s="45">
        <v>65.61</v>
      </c>
      <c r="E102" s="45">
        <v>63.94</v>
      </c>
      <c r="F102" s="45">
        <v>62.28</v>
      </c>
      <c r="G102" s="45">
        <v>60.61</v>
      </c>
      <c r="H102" s="45">
        <v>58.94</v>
      </c>
      <c r="I102" s="45">
        <v>57.28</v>
      </c>
      <c r="J102" s="45">
        <v>55.61</v>
      </c>
      <c r="K102" s="45">
        <v>53.94</v>
      </c>
      <c r="L102" s="45">
        <v>52.28</v>
      </c>
      <c r="M102" s="45">
        <v>50.61</v>
      </c>
      <c r="N102" s="46">
        <v>48.94</v>
      </c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4"/>
      <c r="AA102" s="14"/>
      <c r="AB102" s="14"/>
      <c r="AC102" s="14"/>
      <c r="AD102" s="14"/>
      <c r="AE102" s="14"/>
    </row>
    <row r="103" spans="2:31" s="15" customFormat="1" ht="9" customHeight="1" x14ac:dyDescent="0.2">
      <c r="B103" s="99">
        <v>2820</v>
      </c>
      <c r="C103" s="99">
        <v>2840</v>
      </c>
      <c r="D103" s="93">
        <v>66.37</v>
      </c>
      <c r="E103" s="93">
        <v>64.7</v>
      </c>
      <c r="F103" s="93">
        <v>63.04</v>
      </c>
      <c r="G103" s="93">
        <v>61.37</v>
      </c>
      <c r="H103" s="93">
        <v>59.7</v>
      </c>
      <c r="I103" s="93">
        <v>58.04</v>
      </c>
      <c r="J103" s="93">
        <v>56.37</v>
      </c>
      <c r="K103" s="93">
        <v>54.7</v>
      </c>
      <c r="L103" s="93">
        <v>53.04</v>
      </c>
      <c r="M103" s="93">
        <v>51.37</v>
      </c>
      <c r="N103" s="94">
        <v>49.7</v>
      </c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4"/>
      <c r="AA103" s="14"/>
      <c r="AB103" s="14"/>
      <c r="AC103" s="14"/>
      <c r="AD103" s="14"/>
      <c r="AE103" s="14"/>
    </row>
    <row r="104" spans="2:31" s="15" customFormat="1" ht="9" customHeight="1" x14ac:dyDescent="0.2">
      <c r="B104" s="62">
        <v>2840</v>
      </c>
      <c r="C104" s="62">
        <v>2860</v>
      </c>
      <c r="D104" s="45">
        <v>67.13</v>
      </c>
      <c r="E104" s="45">
        <v>65.459999999999994</v>
      </c>
      <c r="F104" s="45">
        <v>63.8</v>
      </c>
      <c r="G104" s="45">
        <v>62.13</v>
      </c>
      <c r="H104" s="45">
        <v>60.46</v>
      </c>
      <c r="I104" s="45">
        <v>58.8</v>
      </c>
      <c r="J104" s="45">
        <v>57.13</v>
      </c>
      <c r="K104" s="45">
        <v>55.46</v>
      </c>
      <c r="L104" s="45">
        <v>53.8</v>
      </c>
      <c r="M104" s="45">
        <v>52.13</v>
      </c>
      <c r="N104" s="46">
        <v>50.46</v>
      </c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4"/>
      <c r="AA104" s="14"/>
      <c r="AB104" s="14"/>
      <c r="AC104" s="14"/>
      <c r="AD104" s="14"/>
      <c r="AE104" s="14"/>
    </row>
    <row r="105" spans="2:31" s="15" customFormat="1" ht="9" customHeight="1" x14ac:dyDescent="0.2">
      <c r="B105" s="62">
        <v>2860</v>
      </c>
      <c r="C105" s="62">
        <v>2880</v>
      </c>
      <c r="D105" s="45">
        <v>67.89</v>
      </c>
      <c r="E105" s="45">
        <v>66.22</v>
      </c>
      <c r="F105" s="45">
        <v>64.56</v>
      </c>
      <c r="G105" s="45">
        <v>62.89</v>
      </c>
      <c r="H105" s="45">
        <v>61.22</v>
      </c>
      <c r="I105" s="45">
        <v>59.56</v>
      </c>
      <c r="J105" s="45">
        <v>57.89</v>
      </c>
      <c r="K105" s="45">
        <v>56.22</v>
      </c>
      <c r="L105" s="45">
        <v>54.56</v>
      </c>
      <c r="M105" s="45">
        <v>52.89</v>
      </c>
      <c r="N105" s="46">
        <v>51.22</v>
      </c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4"/>
      <c r="AA105" s="14"/>
      <c r="AB105" s="14"/>
      <c r="AC105" s="14"/>
      <c r="AD105" s="14"/>
      <c r="AE105" s="14"/>
    </row>
    <row r="106" spans="2:31" s="15" customFormat="1" ht="9" customHeight="1" x14ac:dyDescent="0.2">
      <c r="B106" s="62">
        <v>2880</v>
      </c>
      <c r="C106" s="62">
        <v>2900</v>
      </c>
      <c r="D106" s="45">
        <v>68.650000000000006</v>
      </c>
      <c r="E106" s="45">
        <v>66.98</v>
      </c>
      <c r="F106" s="45">
        <v>65.319999999999993</v>
      </c>
      <c r="G106" s="45">
        <v>63.65</v>
      </c>
      <c r="H106" s="45">
        <v>61.98</v>
      </c>
      <c r="I106" s="45">
        <v>60.32</v>
      </c>
      <c r="J106" s="45">
        <v>58.65</v>
      </c>
      <c r="K106" s="45">
        <v>56.98</v>
      </c>
      <c r="L106" s="45">
        <v>55.32</v>
      </c>
      <c r="M106" s="45">
        <v>53.65</v>
      </c>
      <c r="N106" s="46">
        <v>51.98</v>
      </c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4"/>
      <c r="AA106" s="14"/>
      <c r="AB106" s="14"/>
      <c r="AC106" s="14"/>
      <c r="AD106" s="14"/>
      <c r="AE106" s="14"/>
    </row>
    <row r="107" spans="2:31" s="15" customFormat="1" ht="9" customHeight="1" x14ac:dyDescent="0.2">
      <c r="B107" s="99">
        <v>2900</v>
      </c>
      <c r="C107" s="99">
        <v>2920</v>
      </c>
      <c r="D107" s="93">
        <v>69.41</v>
      </c>
      <c r="E107" s="93">
        <v>67.739999999999995</v>
      </c>
      <c r="F107" s="93">
        <v>66.08</v>
      </c>
      <c r="G107" s="93">
        <v>64.41</v>
      </c>
      <c r="H107" s="93">
        <v>62.74</v>
      </c>
      <c r="I107" s="93">
        <v>61.08</v>
      </c>
      <c r="J107" s="93">
        <v>59.41</v>
      </c>
      <c r="K107" s="93">
        <v>57.74</v>
      </c>
      <c r="L107" s="93">
        <v>56.08</v>
      </c>
      <c r="M107" s="93">
        <v>54.41</v>
      </c>
      <c r="N107" s="94">
        <v>52.74</v>
      </c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4"/>
      <c r="AA107" s="14"/>
      <c r="AB107" s="14"/>
      <c r="AC107" s="14"/>
      <c r="AD107" s="14"/>
      <c r="AE107" s="14"/>
    </row>
    <row r="108" spans="2:31" s="15" customFormat="1" ht="9" customHeight="1" x14ac:dyDescent="0.2">
      <c r="B108" s="62">
        <v>2920</v>
      </c>
      <c r="C108" s="62">
        <v>2940</v>
      </c>
      <c r="D108" s="45">
        <v>70.17</v>
      </c>
      <c r="E108" s="45">
        <v>68.5</v>
      </c>
      <c r="F108" s="45">
        <v>66.84</v>
      </c>
      <c r="G108" s="45">
        <v>65.17</v>
      </c>
      <c r="H108" s="45">
        <v>63.5</v>
      </c>
      <c r="I108" s="45">
        <v>61.84</v>
      </c>
      <c r="J108" s="45">
        <v>60.17</v>
      </c>
      <c r="K108" s="45">
        <v>58.5</v>
      </c>
      <c r="L108" s="45">
        <v>56.84</v>
      </c>
      <c r="M108" s="45">
        <v>55.17</v>
      </c>
      <c r="N108" s="46">
        <v>53.5</v>
      </c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14"/>
      <c r="AA108" s="14"/>
      <c r="AB108" s="14"/>
      <c r="AC108" s="14"/>
      <c r="AD108" s="14"/>
      <c r="AE108" s="14"/>
    </row>
    <row r="109" spans="2:31" s="15" customFormat="1" ht="9" customHeight="1" x14ac:dyDescent="0.2">
      <c r="B109" s="62">
        <v>2940</v>
      </c>
      <c r="C109" s="62">
        <v>2960</v>
      </c>
      <c r="D109" s="45">
        <v>70.930000000000007</v>
      </c>
      <c r="E109" s="45">
        <v>69.260000000000005</v>
      </c>
      <c r="F109" s="45">
        <v>67.599999999999994</v>
      </c>
      <c r="G109" s="45">
        <v>65.930000000000007</v>
      </c>
      <c r="H109" s="45">
        <v>64.260000000000005</v>
      </c>
      <c r="I109" s="45">
        <v>62.6</v>
      </c>
      <c r="J109" s="45">
        <v>60.93</v>
      </c>
      <c r="K109" s="45">
        <v>59.26</v>
      </c>
      <c r="L109" s="45">
        <v>57.6</v>
      </c>
      <c r="M109" s="45">
        <v>55.93</v>
      </c>
      <c r="N109" s="46">
        <v>54.26</v>
      </c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14"/>
      <c r="AA109" s="14"/>
      <c r="AB109" s="14"/>
      <c r="AC109" s="14"/>
      <c r="AD109" s="14"/>
      <c r="AE109" s="14"/>
    </row>
    <row r="110" spans="2:31" s="15" customFormat="1" ht="9" customHeight="1" x14ac:dyDescent="0.2">
      <c r="B110" s="62">
        <v>2960</v>
      </c>
      <c r="C110" s="62">
        <v>2980</v>
      </c>
      <c r="D110" s="45">
        <v>71.69</v>
      </c>
      <c r="E110" s="45">
        <v>70.02</v>
      </c>
      <c r="F110" s="45">
        <v>68.36</v>
      </c>
      <c r="G110" s="45">
        <v>66.69</v>
      </c>
      <c r="H110" s="45">
        <v>65.02</v>
      </c>
      <c r="I110" s="45">
        <v>63.36</v>
      </c>
      <c r="J110" s="45">
        <v>61.69</v>
      </c>
      <c r="K110" s="45">
        <v>60.02</v>
      </c>
      <c r="L110" s="45">
        <v>58.36</v>
      </c>
      <c r="M110" s="45">
        <v>56.69</v>
      </c>
      <c r="N110" s="46">
        <v>55.02</v>
      </c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14"/>
      <c r="AA110" s="14"/>
      <c r="AB110" s="14"/>
      <c r="AC110" s="14"/>
      <c r="AD110" s="14"/>
      <c r="AE110" s="14"/>
    </row>
    <row r="111" spans="2:31" s="15" customFormat="1" ht="9" customHeight="1" x14ac:dyDescent="0.2">
      <c r="B111" s="99">
        <v>2980</v>
      </c>
      <c r="C111" s="99">
        <v>3000</v>
      </c>
      <c r="D111" s="93">
        <v>72.45</v>
      </c>
      <c r="E111" s="93">
        <v>70.78</v>
      </c>
      <c r="F111" s="93">
        <v>69.12</v>
      </c>
      <c r="G111" s="93">
        <v>67.45</v>
      </c>
      <c r="H111" s="93">
        <v>65.78</v>
      </c>
      <c r="I111" s="93">
        <v>64.12</v>
      </c>
      <c r="J111" s="93">
        <v>62.45</v>
      </c>
      <c r="K111" s="93">
        <v>60.78</v>
      </c>
      <c r="L111" s="93">
        <v>59.12</v>
      </c>
      <c r="M111" s="93">
        <v>57.45</v>
      </c>
      <c r="N111" s="94">
        <v>55.78</v>
      </c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14"/>
      <c r="AA111" s="14"/>
      <c r="AB111" s="14"/>
      <c r="AC111" s="14"/>
      <c r="AD111" s="14"/>
      <c r="AE111" s="14"/>
    </row>
    <row r="112" spans="2:31" s="15" customFormat="1" ht="9" customHeight="1" x14ac:dyDescent="0.2">
      <c r="B112" s="62">
        <v>3000</v>
      </c>
      <c r="C112" s="62">
        <v>3020</v>
      </c>
      <c r="D112" s="45">
        <v>73.209999999999994</v>
      </c>
      <c r="E112" s="45">
        <v>71.540000000000006</v>
      </c>
      <c r="F112" s="45">
        <v>69.88</v>
      </c>
      <c r="G112" s="45">
        <v>68.209999999999994</v>
      </c>
      <c r="H112" s="45">
        <v>66.540000000000006</v>
      </c>
      <c r="I112" s="45">
        <v>64.88</v>
      </c>
      <c r="J112" s="45">
        <v>63.21</v>
      </c>
      <c r="K112" s="45">
        <v>61.54</v>
      </c>
      <c r="L112" s="45">
        <v>59.88</v>
      </c>
      <c r="M112" s="45">
        <v>58.21</v>
      </c>
      <c r="N112" s="46">
        <v>56.54</v>
      </c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14"/>
      <c r="AA112" s="14"/>
      <c r="AB112" s="14"/>
      <c r="AC112" s="14"/>
      <c r="AD112" s="14"/>
      <c r="AE112" s="14"/>
    </row>
    <row r="113" spans="2:31" s="15" customFormat="1" ht="9" customHeight="1" x14ac:dyDescent="0.2">
      <c r="B113" s="62">
        <v>3020</v>
      </c>
      <c r="C113" s="62">
        <v>3040</v>
      </c>
      <c r="D113" s="45">
        <v>73.97</v>
      </c>
      <c r="E113" s="45">
        <v>72.3</v>
      </c>
      <c r="F113" s="45">
        <v>70.64</v>
      </c>
      <c r="G113" s="45">
        <v>68.97</v>
      </c>
      <c r="H113" s="45">
        <v>67.3</v>
      </c>
      <c r="I113" s="45">
        <v>65.64</v>
      </c>
      <c r="J113" s="45">
        <v>63.97</v>
      </c>
      <c r="K113" s="45">
        <v>62.3</v>
      </c>
      <c r="L113" s="45">
        <v>60.64</v>
      </c>
      <c r="M113" s="45">
        <v>58.97</v>
      </c>
      <c r="N113" s="46">
        <v>57.3</v>
      </c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14"/>
      <c r="AA113" s="14"/>
      <c r="AB113" s="14"/>
      <c r="AC113" s="14"/>
      <c r="AD113" s="14"/>
      <c r="AE113" s="14"/>
    </row>
    <row r="114" spans="2:31" s="15" customFormat="1" ht="9" customHeight="1" x14ac:dyDescent="0.2">
      <c r="B114" s="62">
        <v>3040</v>
      </c>
      <c r="C114" s="62">
        <v>3060</v>
      </c>
      <c r="D114" s="45">
        <v>74.73</v>
      </c>
      <c r="E114" s="45">
        <v>73.06</v>
      </c>
      <c r="F114" s="45">
        <v>71.400000000000006</v>
      </c>
      <c r="G114" s="45">
        <v>69.73</v>
      </c>
      <c r="H114" s="45">
        <v>68.06</v>
      </c>
      <c r="I114" s="45">
        <v>66.400000000000006</v>
      </c>
      <c r="J114" s="45">
        <v>64.73</v>
      </c>
      <c r="K114" s="45">
        <v>63.06</v>
      </c>
      <c r="L114" s="45">
        <v>61.4</v>
      </c>
      <c r="M114" s="45">
        <v>59.73</v>
      </c>
      <c r="N114" s="46">
        <v>58.06</v>
      </c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14"/>
      <c r="AA114" s="14"/>
      <c r="AB114" s="14"/>
      <c r="AC114" s="14"/>
      <c r="AD114" s="14"/>
      <c r="AE114" s="14"/>
    </row>
    <row r="115" spans="2:31" s="15" customFormat="1" ht="9" customHeight="1" x14ac:dyDescent="0.2">
      <c r="B115" s="99">
        <v>3060</v>
      </c>
      <c r="C115" s="99">
        <v>3080</v>
      </c>
      <c r="D115" s="93">
        <v>75.489999999999995</v>
      </c>
      <c r="E115" s="93">
        <v>73.819999999999993</v>
      </c>
      <c r="F115" s="93">
        <v>72.16</v>
      </c>
      <c r="G115" s="93">
        <v>70.489999999999995</v>
      </c>
      <c r="H115" s="93">
        <v>68.819999999999993</v>
      </c>
      <c r="I115" s="93">
        <v>67.16</v>
      </c>
      <c r="J115" s="93">
        <v>65.489999999999995</v>
      </c>
      <c r="K115" s="93">
        <v>63.82</v>
      </c>
      <c r="L115" s="93">
        <v>62.16</v>
      </c>
      <c r="M115" s="93">
        <v>60.49</v>
      </c>
      <c r="N115" s="94">
        <v>58.82</v>
      </c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14"/>
      <c r="AA115" s="14"/>
      <c r="AB115" s="14"/>
      <c r="AC115" s="14"/>
      <c r="AD115" s="14"/>
      <c r="AE115" s="14"/>
    </row>
    <row r="116" spans="2:31" s="15" customFormat="1" ht="9" customHeight="1" x14ac:dyDescent="0.2">
      <c r="B116" s="62">
        <v>3080</v>
      </c>
      <c r="C116" s="62">
        <v>3100</v>
      </c>
      <c r="D116" s="45">
        <v>76.25</v>
      </c>
      <c r="E116" s="45">
        <v>74.58</v>
      </c>
      <c r="F116" s="45">
        <v>72.92</v>
      </c>
      <c r="G116" s="45">
        <v>71.25</v>
      </c>
      <c r="H116" s="45">
        <v>69.58</v>
      </c>
      <c r="I116" s="45">
        <v>67.92</v>
      </c>
      <c r="J116" s="45">
        <v>66.25</v>
      </c>
      <c r="K116" s="45">
        <v>64.58</v>
      </c>
      <c r="L116" s="45">
        <v>62.92</v>
      </c>
      <c r="M116" s="45">
        <v>61.25</v>
      </c>
      <c r="N116" s="46">
        <v>59.58</v>
      </c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14"/>
      <c r="AA116" s="14"/>
      <c r="AB116" s="14"/>
      <c r="AC116" s="14"/>
      <c r="AD116" s="14"/>
      <c r="AE116" s="14"/>
    </row>
    <row r="117" spans="2:31" s="15" customFormat="1" ht="9" customHeight="1" x14ac:dyDescent="0.2">
      <c r="B117" s="62">
        <v>3100</v>
      </c>
      <c r="C117" s="62">
        <v>3120</v>
      </c>
      <c r="D117" s="45">
        <v>77.010000000000005</v>
      </c>
      <c r="E117" s="45">
        <v>75.34</v>
      </c>
      <c r="F117" s="45">
        <v>73.680000000000007</v>
      </c>
      <c r="G117" s="45">
        <v>72.010000000000005</v>
      </c>
      <c r="H117" s="45">
        <v>70.34</v>
      </c>
      <c r="I117" s="45">
        <v>68.680000000000007</v>
      </c>
      <c r="J117" s="45">
        <v>67.010000000000005</v>
      </c>
      <c r="K117" s="45">
        <v>65.34</v>
      </c>
      <c r="L117" s="45">
        <v>63.68</v>
      </c>
      <c r="M117" s="45">
        <v>62.01</v>
      </c>
      <c r="N117" s="46">
        <v>60.34</v>
      </c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14"/>
      <c r="AA117" s="14"/>
      <c r="AB117" s="14"/>
      <c r="AC117" s="14"/>
      <c r="AD117" s="14"/>
      <c r="AE117" s="14"/>
    </row>
    <row r="118" spans="2:31" s="15" customFormat="1" ht="9" customHeight="1" x14ac:dyDescent="0.2">
      <c r="B118" s="62">
        <v>3120</v>
      </c>
      <c r="C118" s="62">
        <v>3140</v>
      </c>
      <c r="D118" s="45">
        <v>77.77</v>
      </c>
      <c r="E118" s="45">
        <v>76.099999999999994</v>
      </c>
      <c r="F118" s="45">
        <v>74.44</v>
      </c>
      <c r="G118" s="45">
        <v>72.77</v>
      </c>
      <c r="H118" s="45">
        <v>71.099999999999994</v>
      </c>
      <c r="I118" s="45">
        <v>69.44</v>
      </c>
      <c r="J118" s="45">
        <v>67.77</v>
      </c>
      <c r="K118" s="45">
        <v>66.099999999999994</v>
      </c>
      <c r="L118" s="45">
        <v>64.44</v>
      </c>
      <c r="M118" s="45">
        <v>62.77</v>
      </c>
      <c r="N118" s="46">
        <v>61.1</v>
      </c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14"/>
      <c r="AA118" s="14"/>
      <c r="AB118" s="14"/>
      <c r="AC118" s="14"/>
      <c r="AD118" s="14"/>
      <c r="AE118" s="14"/>
    </row>
    <row r="119" spans="2:31" s="15" customFormat="1" ht="9" customHeight="1" x14ac:dyDescent="0.2">
      <c r="B119" s="99">
        <v>3140</v>
      </c>
      <c r="C119" s="99">
        <v>3160</v>
      </c>
      <c r="D119" s="93">
        <v>78.53</v>
      </c>
      <c r="E119" s="93">
        <v>76.86</v>
      </c>
      <c r="F119" s="93">
        <v>75.2</v>
      </c>
      <c r="G119" s="93">
        <v>73.53</v>
      </c>
      <c r="H119" s="93">
        <v>71.86</v>
      </c>
      <c r="I119" s="93">
        <v>70.2</v>
      </c>
      <c r="J119" s="93">
        <v>68.53</v>
      </c>
      <c r="K119" s="93">
        <v>66.86</v>
      </c>
      <c r="L119" s="93">
        <v>65.2</v>
      </c>
      <c r="M119" s="93">
        <v>63.53</v>
      </c>
      <c r="N119" s="94">
        <v>61.86</v>
      </c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14"/>
      <c r="AA119" s="14"/>
      <c r="AB119" s="14"/>
      <c r="AC119" s="14"/>
      <c r="AD119" s="14"/>
      <c r="AE119" s="14"/>
    </row>
    <row r="120" spans="2:31" s="15" customFormat="1" ht="9" customHeight="1" x14ac:dyDescent="0.2">
      <c r="B120" s="62">
        <v>3160</v>
      </c>
      <c r="C120" s="62">
        <v>3180</v>
      </c>
      <c r="D120" s="45">
        <v>79.290000000000006</v>
      </c>
      <c r="E120" s="45">
        <v>77.62</v>
      </c>
      <c r="F120" s="45">
        <v>75.959999999999994</v>
      </c>
      <c r="G120" s="45">
        <v>74.290000000000006</v>
      </c>
      <c r="H120" s="45">
        <v>72.62</v>
      </c>
      <c r="I120" s="45">
        <v>70.959999999999994</v>
      </c>
      <c r="J120" s="45">
        <v>69.290000000000006</v>
      </c>
      <c r="K120" s="45">
        <v>67.62</v>
      </c>
      <c r="L120" s="45">
        <v>65.959999999999994</v>
      </c>
      <c r="M120" s="45">
        <v>64.290000000000006</v>
      </c>
      <c r="N120" s="46">
        <v>62.62</v>
      </c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14"/>
      <c r="AA120" s="14"/>
      <c r="AB120" s="14"/>
      <c r="AC120" s="14"/>
      <c r="AD120" s="14"/>
      <c r="AE120" s="14"/>
    </row>
    <row r="121" spans="2:31" s="15" customFormat="1" ht="9" customHeight="1" x14ac:dyDescent="0.2">
      <c r="B121" s="62">
        <v>3180</v>
      </c>
      <c r="C121" s="62">
        <v>3200</v>
      </c>
      <c r="D121" s="45">
        <v>80.05</v>
      </c>
      <c r="E121" s="45">
        <v>78.38</v>
      </c>
      <c r="F121" s="45">
        <v>76.72</v>
      </c>
      <c r="G121" s="45">
        <v>75.05</v>
      </c>
      <c r="H121" s="45">
        <v>73.38</v>
      </c>
      <c r="I121" s="45">
        <v>71.72</v>
      </c>
      <c r="J121" s="45">
        <v>70.05</v>
      </c>
      <c r="K121" s="45">
        <v>68.38</v>
      </c>
      <c r="L121" s="45">
        <v>66.72</v>
      </c>
      <c r="M121" s="45">
        <v>65.05</v>
      </c>
      <c r="N121" s="46">
        <v>63.38</v>
      </c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14"/>
      <c r="AA121" s="14"/>
      <c r="AB121" s="14"/>
      <c r="AC121" s="14"/>
      <c r="AD121" s="14"/>
      <c r="AE121" s="14"/>
    </row>
    <row r="122" spans="2:31" s="15" customFormat="1" ht="9" customHeight="1" x14ac:dyDescent="0.2">
      <c r="B122" s="62">
        <v>3200</v>
      </c>
      <c r="C122" s="62">
        <v>3220</v>
      </c>
      <c r="D122" s="45">
        <v>80.81</v>
      </c>
      <c r="E122" s="45">
        <v>79.14</v>
      </c>
      <c r="F122" s="45">
        <v>77.48</v>
      </c>
      <c r="G122" s="45">
        <v>75.81</v>
      </c>
      <c r="H122" s="45">
        <v>74.14</v>
      </c>
      <c r="I122" s="45">
        <v>72.48</v>
      </c>
      <c r="J122" s="45">
        <v>70.81</v>
      </c>
      <c r="K122" s="45">
        <v>69.14</v>
      </c>
      <c r="L122" s="45">
        <v>67.48</v>
      </c>
      <c r="M122" s="45">
        <v>65.81</v>
      </c>
      <c r="N122" s="46">
        <v>64.14</v>
      </c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14"/>
      <c r="AA122" s="14"/>
      <c r="AB122" s="14"/>
      <c r="AC122" s="14"/>
      <c r="AD122" s="14"/>
      <c r="AE122" s="14"/>
    </row>
    <row r="123" spans="2:31" s="15" customFormat="1" ht="9" customHeight="1" x14ac:dyDescent="0.2">
      <c r="B123" s="99">
        <v>3220</v>
      </c>
      <c r="C123" s="99">
        <v>3240</v>
      </c>
      <c r="D123" s="93">
        <v>81.569999999999993</v>
      </c>
      <c r="E123" s="93">
        <v>79.900000000000006</v>
      </c>
      <c r="F123" s="93">
        <v>78.239999999999995</v>
      </c>
      <c r="G123" s="93">
        <v>76.569999999999993</v>
      </c>
      <c r="H123" s="93">
        <v>74.900000000000006</v>
      </c>
      <c r="I123" s="93">
        <v>73.239999999999995</v>
      </c>
      <c r="J123" s="93">
        <v>71.569999999999993</v>
      </c>
      <c r="K123" s="93">
        <v>69.900000000000006</v>
      </c>
      <c r="L123" s="93">
        <v>68.239999999999995</v>
      </c>
      <c r="M123" s="93">
        <v>66.569999999999993</v>
      </c>
      <c r="N123" s="94">
        <v>64.900000000000006</v>
      </c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14"/>
      <c r="AA123" s="14"/>
      <c r="AB123" s="14"/>
      <c r="AC123" s="14"/>
      <c r="AD123" s="14"/>
      <c r="AE123" s="14"/>
    </row>
    <row r="124" spans="2:31" s="15" customFormat="1" ht="9" customHeight="1" x14ac:dyDescent="0.2">
      <c r="B124" s="62">
        <v>3240</v>
      </c>
      <c r="C124" s="62">
        <v>3260</v>
      </c>
      <c r="D124" s="45">
        <v>82.33</v>
      </c>
      <c r="E124" s="45">
        <v>80.66</v>
      </c>
      <c r="F124" s="45">
        <v>79</v>
      </c>
      <c r="G124" s="45">
        <v>77.33</v>
      </c>
      <c r="H124" s="45">
        <v>75.66</v>
      </c>
      <c r="I124" s="45">
        <v>74</v>
      </c>
      <c r="J124" s="45">
        <v>72.33</v>
      </c>
      <c r="K124" s="45">
        <v>70.66</v>
      </c>
      <c r="L124" s="45">
        <v>69</v>
      </c>
      <c r="M124" s="45">
        <v>67.33</v>
      </c>
      <c r="N124" s="46">
        <v>65.66</v>
      </c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14"/>
      <c r="AA124" s="14"/>
      <c r="AB124" s="14"/>
      <c r="AC124" s="14"/>
      <c r="AD124" s="14"/>
      <c r="AE124" s="14"/>
    </row>
    <row r="125" spans="2:31" s="15" customFormat="1" ht="9" customHeight="1" x14ac:dyDescent="0.2">
      <c r="B125" s="62">
        <v>3260</v>
      </c>
      <c r="C125" s="62">
        <v>3280</v>
      </c>
      <c r="D125" s="45">
        <v>83.09</v>
      </c>
      <c r="E125" s="45">
        <v>81.42</v>
      </c>
      <c r="F125" s="45">
        <v>79.760000000000005</v>
      </c>
      <c r="G125" s="45">
        <v>78.09</v>
      </c>
      <c r="H125" s="45">
        <v>76.42</v>
      </c>
      <c r="I125" s="45">
        <v>74.760000000000005</v>
      </c>
      <c r="J125" s="45">
        <v>73.09</v>
      </c>
      <c r="K125" s="45">
        <v>71.42</v>
      </c>
      <c r="L125" s="45">
        <v>69.760000000000005</v>
      </c>
      <c r="M125" s="45">
        <v>68.09</v>
      </c>
      <c r="N125" s="46">
        <v>66.42</v>
      </c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14"/>
      <c r="AA125" s="14"/>
      <c r="AB125" s="14"/>
      <c r="AC125" s="14"/>
      <c r="AD125" s="14"/>
      <c r="AE125" s="14"/>
    </row>
    <row r="126" spans="2:31" s="15" customFormat="1" ht="9" customHeight="1" x14ac:dyDescent="0.2">
      <c r="B126" s="62">
        <v>3280</v>
      </c>
      <c r="C126" s="62">
        <v>3300</v>
      </c>
      <c r="D126" s="45">
        <v>83.85</v>
      </c>
      <c r="E126" s="45">
        <v>82.18</v>
      </c>
      <c r="F126" s="45">
        <v>80.52</v>
      </c>
      <c r="G126" s="45">
        <v>78.849999999999994</v>
      </c>
      <c r="H126" s="45">
        <v>77.180000000000007</v>
      </c>
      <c r="I126" s="45">
        <v>75.52</v>
      </c>
      <c r="J126" s="45">
        <v>73.849999999999994</v>
      </c>
      <c r="K126" s="45">
        <v>72.180000000000007</v>
      </c>
      <c r="L126" s="45">
        <v>70.52</v>
      </c>
      <c r="M126" s="45">
        <v>68.849999999999994</v>
      </c>
      <c r="N126" s="46">
        <v>67.180000000000007</v>
      </c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14"/>
      <c r="AA126" s="14"/>
      <c r="AB126" s="14"/>
      <c r="AC126" s="14"/>
      <c r="AD126" s="14"/>
      <c r="AE126" s="14"/>
    </row>
    <row r="127" spans="2:31" s="15" customFormat="1" ht="9" customHeight="1" x14ac:dyDescent="0.2">
      <c r="B127" s="99">
        <v>3300</v>
      </c>
      <c r="C127" s="99">
        <v>3320</v>
      </c>
      <c r="D127" s="93">
        <v>84.61</v>
      </c>
      <c r="E127" s="93">
        <v>82.94</v>
      </c>
      <c r="F127" s="93">
        <v>81.28</v>
      </c>
      <c r="G127" s="93">
        <v>79.61</v>
      </c>
      <c r="H127" s="93">
        <v>77.94</v>
      </c>
      <c r="I127" s="93">
        <v>76.28</v>
      </c>
      <c r="J127" s="93">
        <v>74.61</v>
      </c>
      <c r="K127" s="93">
        <v>72.94</v>
      </c>
      <c r="L127" s="93">
        <v>71.28</v>
      </c>
      <c r="M127" s="93">
        <v>69.61</v>
      </c>
      <c r="N127" s="94">
        <v>67.94</v>
      </c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14"/>
      <c r="AA127" s="14"/>
      <c r="AB127" s="14"/>
      <c r="AC127" s="14"/>
      <c r="AD127" s="14"/>
      <c r="AE127" s="14"/>
    </row>
    <row r="128" spans="2:31" s="15" customFormat="1" ht="9" customHeight="1" x14ac:dyDescent="0.2">
      <c r="B128" s="62">
        <v>3320</v>
      </c>
      <c r="C128" s="62">
        <v>3340</v>
      </c>
      <c r="D128" s="45">
        <v>85.37</v>
      </c>
      <c r="E128" s="45">
        <v>83.7</v>
      </c>
      <c r="F128" s="45">
        <v>82.04</v>
      </c>
      <c r="G128" s="45">
        <v>80.37</v>
      </c>
      <c r="H128" s="45">
        <v>78.7</v>
      </c>
      <c r="I128" s="45">
        <v>77.040000000000006</v>
      </c>
      <c r="J128" s="45">
        <v>75.37</v>
      </c>
      <c r="K128" s="45">
        <v>73.7</v>
      </c>
      <c r="L128" s="45">
        <v>72.040000000000006</v>
      </c>
      <c r="M128" s="45">
        <v>70.37</v>
      </c>
      <c r="N128" s="46">
        <v>68.7</v>
      </c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14"/>
      <c r="AA128" s="14"/>
      <c r="AB128" s="14"/>
      <c r="AC128" s="14"/>
      <c r="AD128" s="14"/>
      <c r="AE128" s="14"/>
    </row>
    <row r="129" spans="2:31" s="15" customFormat="1" ht="9" customHeight="1" x14ac:dyDescent="0.2">
      <c r="B129" s="62">
        <v>3340</v>
      </c>
      <c r="C129" s="62">
        <v>3360</v>
      </c>
      <c r="D129" s="45">
        <v>86.13</v>
      </c>
      <c r="E129" s="45">
        <v>84.46</v>
      </c>
      <c r="F129" s="45">
        <v>82.8</v>
      </c>
      <c r="G129" s="45">
        <v>81.13</v>
      </c>
      <c r="H129" s="45">
        <v>79.459999999999994</v>
      </c>
      <c r="I129" s="45">
        <v>77.8</v>
      </c>
      <c r="J129" s="45">
        <v>76.13</v>
      </c>
      <c r="K129" s="45">
        <v>74.459999999999994</v>
      </c>
      <c r="L129" s="45">
        <v>72.8</v>
      </c>
      <c r="M129" s="45">
        <v>71.13</v>
      </c>
      <c r="N129" s="46">
        <v>69.459999999999994</v>
      </c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14"/>
      <c r="AA129" s="14"/>
      <c r="AB129" s="14"/>
      <c r="AC129" s="14"/>
      <c r="AD129" s="14"/>
      <c r="AE129" s="14"/>
    </row>
    <row r="130" spans="2:31" s="15" customFormat="1" ht="9" customHeight="1" x14ac:dyDescent="0.2">
      <c r="B130" s="62">
        <v>3360</v>
      </c>
      <c r="C130" s="62">
        <v>3380</v>
      </c>
      <c r="D130" s="45">
        <v>86.89</v>
      </c>
      <c r="E130" s="45">
        <v>85.22</v>
      </c>
      <c r="F130" s="45">
        <v>83.56</v>
      </c>
      <c r="G130" s="45">
        <v>81.89</v>
      </c>
      <c r="H130" s="45">
        <v>80.22</v>
      </c>
      <c r="I130" s="45">
        <v>78.56</v>
      </c>
      <c r="J130" s="45">
        <v>76.89</v>
      </c>
      <c r="K130" s="45">
        <v>75.22</v>
      </c>
      <c r="L130" s="45">
        <v>73.56</v>
      </c>
      <c r="M130" s="45">
        <v>71.89</v>
      </c>
      <c r="N130" s="46">
        <v>70.22</v>
      </c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14"/>
      <c r="AA130" s="14"/>
      <c r="AB130" s="14"/>
      <c r="AC130" s="14"/>
      <c r="AD130" s="14"/>
      <c r="AE130" s="14"/>
    </row>
    <row r="131" spans="2:31" s="15" customFormat="1" ht="9" customHeight="1" x14ac:dyDescent="0.2">
      <c r="B131" s="99">
        <v>3380</v>
      </c>
      <c r="C131" s="99">
        <v>3400</v>
      </c>
      <c r="D131" s="93">
        <v>87.65</v>
      </c>
      <c r="E131" s="93">
        <v>85.98</v>
      </c>
      <c r="F131" s="93">
        <v>84.32</v>
      </c>
      <c r="G131" s="93">
        <v>82.65</v>
      </c>
      <c r="H131" s="93">
        <v>80.98</v>
      </c>
      <c r="I131" s="93">
        <v>79.319999999999993</v>
      </c>
      <c r="J131" s="93">
        <v>77.650000000000006</v>
      </c>
      <c r="K131" s="93">
        <v>75.98</v>
      </c>
      <c r="L131" s="93">
        <v>74.319999999999993</v>
      </c>
      <c r="M131" s="93">
        <v>72.650000000000006</v>
      </c>
      <c r="N131" s="94">
        <v>70.98</v>
      </c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14"/>
      <c r="AA131" s="14"/>
      <c r="AB131" s="14"/>
      <c r="AC131" s="14"/>
      <c r="AD131" s="14"/>
      <c r="AE131" s="14"/>
    </row>
    <row r="132" spans="2:31" s="15" customFormat="1" ht="9" customHeight="1" x14ac:dyDescent="0.2">
      <c r="B132" s="62">
        <v>3400</v>
      </c>
      <c r="C132" s="62">
        <v>3420</v>
      </c>
      <c r="D132" s="45">
        <v>88.41</v>
      </c>
      <c r="E132" s="45">
        <v>86.74</v>
      </c>
      <c r="F132" s="45">
        <v>85.08</v>
      </c>
      <c r="G132" s="45">
        <v>83.41</v>
      </c>
      <c r="H132" s="45">
        <v>81.739999999999995</v>
      </c>
      <c r="I132" s="45">
        <v>80.08</v>
      </c>
      <c r="J132" s="45">
        <v>78.41</v>
      </c>
      <c r="K132" s="45">
        <v>76.739999999999995</v>
      </c>
      <c r="L132" s="45">
        <v>75.08</v>
      </c>
      <c r="M132" s="45">
        <v>73.41</v>
      </c>
      <c r="N132" s="46">
        <v>71.739999999999995</v>
      </c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14"/>
      <c r="AA132" s="14"/>
      <c r="AB132" s="14"/>
      <c r="AC132" s="14"/>
      <c r="AD132" s="14"/>
      <c r="AE132" s="14"/>
    </row>
    <row r="133" spans="2:31" s="15" customFormat="1" ht="9" customHeight="1" x14ac:dyDescent="0.2">
      <c r="B133" s="62">
        <v>3420</v>
      </c>
      <c r="C133" s="62">
        <v>3440</v>
      </c>
      <c r="D133" s="45">
        <v>89.17</v>
      </c>
      <c r="E133" s="45">
        <v>87.5</v>
      </c>
      <c r="F133" s="45">
        <v>85.84</v>
      </c>
      <c r="G133" s="45">
        <v>84.17</v>
      </c>
      <c r="H133" s="45">
        <v>82.5</v>
      </c>
      <c r="I133" s="45">
        <v>80.84</v>
      </c>
      <c r="J133" s="45">
        <v>79.17</v>
      </c>
      <c r="K133" s="45">
        <v>77.5</v>
      </c>
      <c r="L133" s="45">
        <v>75.84</v>
      </c>
      <c r="M133" s="45">
        <v>74.17</v>
      </c>
      <c r="N133" s="46">
        <v>72.5</v>
      </c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14"/>
      <c r="AA133" s="14"/>
      <c r="AB133" s="14"/>
      <c r="AC133" s="14"/>
      <c r="AD133" s="14"/>
      <c r="AE133" s="14"/>
    </row>
    <row r="134" spans="2:31" s="15" customFormat="1" ht="9" customHeight="1" x14ac:dyDescent="0.2">
      <c r="B134" s="62">
        <v>3440</v>
      </c>
      <c r="C134" s="62">
        <v>3460</v>
      </c>
      <c r="D134" s="45">
        <v>89.93</v>
      </c>
      <c r="E134" s="45">
        <v>88.26</v>
      </c>
      <c r="F134" s="45">
        <v>86.6</v>
      </c>
      <c r="G134" s="45">
        <v>84.93</v>
      </c>
      <c r="H134" s="45">
        <v>83.26</v>
      </c>
      <c r="I134" s="45">
        <v>81.599999999999994</v>
      </c>
      <c r="J134" s="45">
        <v>79.930000000000007</v>
      </c>
      <c r="K134" s="45">
        <v>78.260000000000005</v>
      </c>
      <c r="L134" s="45">
        <v>76.599999999999994</v>
      </c>
      <c r="M134" s="45">
        <v>74.930000000000007</v>
      </c>
      <c r="N134" s="46">
        <v>73.260000000000005</v>
      </c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14"/>
      <c r="AA134" s="14"/>
      <c r="AB134" s="14"/>
      <c r="AC134" s="14"/>
      <c r="AD134" s="14"/>
      <c r="AE134" s="14"/>
    </row>
    <row r="135" spans="2:31" s="15" customFormat="1" ht="9" customHeight="1" x14ac:dyDescent="0.2">
      <c r="B135" s="99">
        <v>3460</v>
      </c>
      <c r="C135" s="99">
        <v>3480</v>
      </c>
      <c r="D135" s="93">
        <v>90.69</v>
      </c>
      <c r="E135" s="93">
        <v>89.02</v>
      </c>
      <c r="F135" s="93">
        <v>87.36</v>
      </c>
      <c r="G135" s="93">
        <v>85.69</v>
      </c>
      <c r="H135" s="93">
        <v>84.02</v>
      </c>
      <c r="I135" s="93">
        <v>82.36</v>
      </c>
      <c r="J135" s="93">
        <v>80.69</v>
      </c>
      <c r="K135" s="93">
        <v>79.02</v>
      </c>
      <c r="L135" s="93">
        <v>77.36</v>
      </c>
      <c r="M135" s="93">
        <v>75.69</v>
      </c>
      <c r="N135" s="94">
        <v>74.02</v>
      </c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14"/>
      <c r="AA135" s="14"/>
      <c r="AB135" s="14"/>
      <c r="AC135" s="14"/>
      <c r="AD135" s="14"/>
      <c r="AE135" s="14"/>
    </row>
    <row r="136" spans="2:31" s="15" customFormat="1" ht="9" customHeight="1" x14ac:dyDescent="0.2">
      <c r="B136" s="62">
        <v>3480</v>
      </c>
      <c r="C136" s="62">
        <v>3500</v>
      </c>
      <c r="D136" s="45">
        <v>91.45</v>
      </c>
      <c r="E136" s="45">
        <v>89.78</v>
      </c>
      <c r="F136" s="45">
        <v>88.12</v>
      </c>
      <c r="G136" s="45">
        <v>86.45</v>
      </c>
      <c r="H136" s="45">
        <v>84.78</v>
      </c>
      <c r="I136" s="45">
        <v>83.12</v>
      </c>
      <c r="J136" s="45">
        <v>81.45</v>
      </c>
      <c r="K136" s="45">
        <v>79.78</v>
      </c>
      <c r="L136" s="45">
        <v>78.12</v>
      </c>
      <c r="M136" s="45">
        <v>76.45</v>
      </c>
      <c r="N136" s="46">
        <v>74.78</v>
      </c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14"/>
      <c r="AA136" s="14"/>
      <c r="AB136" s="14"/>
      <c r="AC136" s="14"/>
      <c r="AD136" s="14"/>
      <c r="AE136" s="14"/>
    </row>
    <row r="137" spans="2:31" s="15" customFormat="1" ht="9" customHeight="1" x14ac:dyDescent="0.2">
      <c r="B137" s="62">
        <v>3500</v>
      </c>
      <c r="C137" s="62">
        <v>3520</v>
      </c>
      <c r="D137" s="45">
        <v>92.21</v>
      </c>
      <c r="E137" s="45">
        <v>90.54</v>
      </c>
      <c r="F137" s="45">
        <v>88.88</v>
      </c>
      <c r="G137" s="45">
        <v>87.21</v>
      </c>
      <c r="H137" s="45">
        <v>85.54</v>
      </c>
      <c r="I137" s="45">
        <v>83.88</v>
      </c>
      <c r="J137" s="45">
        <v>82.21</v>
      </c>
      <c r="K137" s="45">
        <v>80.540000000000006</v>
      </c>
      <c r="L137" s="45">
        <v>78.88</v>
      </c>
      <c r="M137" s="45">
        <v>77.209999999999994</v>
      </c>
      <c r="N137" s="46">
        <v>75.540000000000006</v>
      </c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14"/>
      <c r="AA137" s="14"/>
      <c r="AB137" s="14"/>
      <c r="AC137" s="14"/>
      <c r="AD137" s="14"/>
      <c r="AE137" s="14"/>
    </row>
    <row r="138" spans="2:31" s="15" customFormat="1" ht="9" customHeight="1" x14ac:dyDescent="0.2">
      <c r="B138" s="62">
        <v>3520</v>
      </c>
      <c r="C138" s="62">
        <v>3540</v>
      </c>
      <c r="D138" s="45">
        <v>92.97</v>
      </c>
      <c r="E138" s="45">
        <v>91.3</v>
      </c>
      <c r="F138" s="45">
        <v>89.64</v>
      </c>
      <c r="G138" s="45">
        <v>87.97</v>
      </c>
      <c r="H138" s="45">
        <v>86.3</v>
      </c>
      <c r="I138" s="45">
        <v>84.64</v>
      </c>
      <c r="J138" s="45">
        <v>82.97</v>
      </c>
      <c r="K138" s="45">
        <v>81.3</v>
      </c>
      <c r="L138" s="45">
        <v>79.64</v>
      </c>
      <c r="M138" s="45">
        <v>77.97</v>
      </c>
      <c r="N138" s="46">
        <v>76.3</v>
      </c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14"/>
      <c r="AA138" s="14"/>
      <c r="AB138" s="14"/>
      <c r="AC138" s="14"/>
      <c r="AD138" s="14"/>
      <c r="AE138" s="14"/>
    </row>
    <row r="139" spans="2:31" s="15" customFormat="1" ht="9" customHeight="1" x14ac:dyDescent="0.2">
      <c r="B139" s="99">
        <v>3540</v>
      </c>
      <c r="C139" s="99">
        <v>3560</v>
      </c>
      <c r="D139" s="93">
        <v>93.73</v>
      </c>
      <c r="E139" s="93">
        <v>92.06</v>
      </c>
      <c r="F139" s="93">
        <v>90.4</v>
      </c>
      <c r="G139" s="93">
        <v>88.73</v>
      </c>
      <c r="H139" s="93">
        <v>87.06</v>
      </c>
      <c r="I139" s="93">
        <v>85.4</v>
      </c>
      <c r="J139" s="93">
        <v>83.73</v>
      </c>
      <c r="K139" s="93">
        <v>82.06</v>
      </c>
      <c r="L139" s="93">
        <v>80.400000000000006</v>
      </c>
      <c r="M139" s="93">
        <v>78.73</v>
      </c>
      <c r="N139" s="94">
        <v>77.06</v>
      </c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14"/>
      <c r="AA139" s="14"/>
      <c r="AB139" s="14"/>
      <c r="AC139" s="14"/>
      <c r="AD139" s="14"/>
      <c r="AE139" s="14"/>
    </row>
    <row r="140" spans="2:31" s="15" customFormat="1" ht="9" customHeight="1" x14ac:dyDescent="0.2">
      <c r="B140" s="62">
        <v>3560</v>
      </c>
      <c r="C140" s="62">
        <v>3580</v>
      </c>
      <c r="D140" s="45">
        <v>94.49</v>
      </c>
      <c r="E140" s="45">
        <v>92.82</v>
      </c>
      <c r="F140" s="45">
        <v>91.16</v>
      </c>
      <c r="G140" s="45">
        <v>89.49</v>
      </c>
      <c r="H140" s="45">
        <v>87.82</v>
      </c>
      <c r="I140" s="45">
        <v>86.16</v>
      </c>
      <c r="J140" s="45">
        <v>84.49</v>
      </c>
      <c r="K140" s="45">
        <v>82.82</v>
      </c>
      <c r="L140" s="45">
        <v>81.16</v>
      </c>
      <c r="M140" s="45">
        <v>79.489999999999995</v>
      </c>
      <c r="N140" s="46">
        <v>77.819999999999993</v>
      </c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14"/>
      <c r="AA140" s="14"/>
      <c r="AB140" s="14"/>
      <c r="AC140" s="14"/>
      <c r="AD140" s="14"/>
      <c r="AE140" s="14"/>
    </row>
    <row r="141" spans="2:31" s="15" customFormat="1" ht="9" customHeight="1" x14ac:dyDescent="0.2">
      <c r="B141" s="62">
        <v>3580</v>
      </c>
      <c r="C141" s="62">
        <v>3600</v>
      </c>
      <c r="D141" s="45">
        <v>95.25</v>
      </c>
      <c r="E141" s="45">
        <v>93.58</v>
      </c>
      <c r="F141" s="45">
        <v>91.92</v>
      </c>
      <c r="G141" s="45">
        <v>90.25</v>
      </c>
      <c r="H141" s="45">
        <v>88.58</v>
      </c>
      <c r="I141" s="45">
        <v>86.92</v>
      </c>
      <c r="J141" s="45">
        <v>85.25</v>
      </c>
      <c r="K141" s="45">
        <v>83.58</v>
      </c>
      <c r="L141" s="45">
        <v>81.92</v>
      </c>
      <c r="M141" s="45">
        <v>80.25</v>
      </c>
      <c r="N141" s="46">
        <v>78.58</v>
      </c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14"/>
      <c r="AA141" s="14"/>
      <c r="AB141" s="14"/>
      <c r="AC141" s="14"/>
      <c r="AD141" s="14"/>
      <c r="AE141" s="14"/>
    </row>
    <row r="142" spans="2:31" s="15" customFormat="1" ht="9" customHeight="1" x14ac:dyDescent="0.2">
      <c r="B142" s="62">
        <v>3600</v>
      </c>
      <c r="C142" s="62">
        <v>3620</v>
      </c>
      <c r="D142" s="45">
        <v>96.01</v>
      </c>
      <c r="E142" s="45">
        <v>94.34</v>
      </c>
      <c r="F142" s="45">
        <v>92.68</v>
      </c>
      <c r="G142" s="45">
        <v>91.01</v>
      </c>
      <c r="H142" s="45">
        <v>89.34</v>
      </c>
      <c r="I142" s="45">
        <v>87.68</v>
      </c>
      <c r="J142" s="45">
        <v>86.01</v>
      </c>
      <c r="K142" s="45">
        <v>84.34</v>
      </c>
      <c r="L142" s="45">
        <v>82.68</v>
      </c>
      <c r="M142" s="45">
        <v>81.010000000000005</v>
      </c>
      <c r="N142" s="46">
        <v>79.34</v>
      </c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14"/>
      <c r="AA142" s="14"/>
      <c r="AB142" s="14"/>
      <c r="AC142" s="14"/>
      <c r="AD142" s="14"/>
      <c r="AE142" s="14"/>
    </row>
    <row r="143" spans="2:31" s="15" customFormat="1" ht="9" customHeight="1" x14ac:dyDescent="0.2">
      <c r="B143" s="99">
        <v>3620</v>
      </c>
      <c r="C143" s="99">
        <v>3640</v>
      </c>
      <c r="D143" s="93">
        <v>96.77</v>
      </c>
      <c r="E143" s="93">
        <v>95.1</v>
      </c>
      <c r="F143" s="93">
        <v>93.44</v>
      </c>
      <c r="G143" s="93">
        <v>91.77</v>
      </c>
      <c r="H143" s="93">
        <v>90.1</v>
      </c>
      <c r="I143" s="93">
        <v>88.44</v>
      </c>
      <c r="J143" s="93">
        <v>86.77</v>
      </c>
      <c r="K143" s="93">
        <v>85.1</v>
      </c>
      <c r="L143" s="93">
        <v>83.44</v>
      </c>
      <c r="M143" s="93">
        <v>81.77</v>
      </c>
      <c r="N143" s="94">
        <v>80.099999999999994</v>
      </c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14"/>
      <c r="AA143" s="14"/>
      <c r="AB143" s="14"/>
      <c r="AC143" s="14"/>
      <c r="AD143" s="14"/>
      <c r="AE143" s="14"/>
    </row>
    <row r="144" spans="2:31" s="15" customFormat="1" ht="9" customHeight="1" x14ac:dyDescent="0.2">
      <c r="B144" s="62">
        <v>3640</v>
      </c>
      <c r="C144" s="62">
        <v>3660</v>
      </c>
      <c r="D144" s="45">
        <v>97.53</v>
      </c>
      <c r="E144" s="45">
        <v>95.86</v>
      </c>
      <c r="F144" s="45">
        <v>94.2</v>
      </c>
      <c r="G144" s="45">
        <v>92.53</v>
      </c>
      <c r="H144" s="45">
        <v>90.86</v>
      </c>
      <c r="I144" s="45">
        <v>89.2</v>
      </c>
      <c r="J144" s="45">
        <v>87.53</v>
      </c>
      <c r="K144" s="45">
        <v>85.86</v>
      </c>
      <c r="L144" s="45">
        <v>84.2</v>
      </c>
      <c r="M144" s="45">
        <v>82.53</v>
      </c>
      <c r="N144" s="46">
        <v>80.86</v>
      </c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14"/>
      <c r="AA144" s="14"/>
      <c r="AB144" s="14"/>
      <c r="AC144" s="14"/>
      <c r="AD144" s="14"/>
      <c r="AE144" s="14"/>
    </row>
    <row r="145" spans="2:31" s="15" customFormat="1" ht="9" customHeight="1" x14ac:dyDescent="0.2">
      <c r="B145" s="62">
        <v>3660</v>
      </c>
      <c r="C145" s="62">
        <v>3680</v>
      </c>
      <c r="D145" s="45">
        <v>98.29</v>
      </c>
      <c r="E145" s="45">
        <v>96.62</v>
      </c>
      <c r="F145" s="45">
        <v>94.96</v>
      </c>
      <c r="G145" s="45">
        <v>93.29</v>
      </c>
      <c r="H145" s="45">
        <v>91.62</v>
      </c>
      <c r="I145" s="45">
        <v>89.96</v>
      </c>
      <c r="J145" s="45">
        <v>88.29</v>
      </c>
      <c r="K145" s="45">
        <v>86.62</v>
      </c>
      <c r="L145" s="45">
        <v>84.96</v>
      </c>
      <c r="M145" s="45">
        <v>83.29</v>
      </c>
      <c r="N145" s="46">
        <v>81.62</v>
      </c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14"/>
      <c r="AA145" s="14"/>
      <c r="AB145" s="14"/>
      <c r="AC145" s="14"/>
      <c r="AD145" s="14"/>
      <c r="AE145" s="14"/>
    </row>
    <row r="146" spans="2:31" s="15" customFormat="1" ht="9" customHeight="1" x14ac:dyDescent="0.2">
      <c r="B146" s="62">
        <v>3680</v>
      </c>
      <c r="C146" s="62">
        <v>3700</v>
      </c>
      <c r="D146" s="45">
        <v>99.05</v>
      </c>
      <c r="E146" s="45">
        <v>97.38</v>
      </c>
      <c r="F146" s="45">
        <v>95.72</v>
      </c>
      <c r="G146" s="45">
        <v>94.05</v>
      </c>
      <c r="H146" s="45">
        <v>92.38</v>
      </c>
      <c r="I146" s="45">
        <v>90.72</v>
      </c>
      <c r="J146" s="45">
        <v>89.05</v>
      </c>
      <c r="K146" s="45">
        <v>87.38</v>
      </c>
      <c r="L146" s="45">
        <v>85.72</v>
      </c>
      <c r="M146" s="45">
        <v>84.05</v>
      </c>
      <c r="N146" s="46">
        <v>82.38</v>
      </c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14"/>
      <c r="AA146" s="14"/>
      <c r="AB146" s="14"/>
      <c r="AC146" s="14"/>
      <c r="AD146" s="14"/>
      <c r="AE146" s="14"/>
    </row>
    <row r="147" spans="2:31" s="15" customFormat="1" ht="9" customHeight="1" x14ac:dyDescent="0.2">
      <c r="B147" s="99">
        <v>3700</v>
      </c>
      <c r="C147" s="99">
        <v>3720</v>
      </c>
      <c r="D147" s="93">
        <v>99.81</v>
      </c>
      <c r="E147" s="93">
        <v>98.14</v>
      </c>
      <c r="F147" s="93">
        <v>96.48</v>
      </c>
      <c r="G147" s="93">
        <v>94.81</v>
      </c>
      <c r="H147" s="93">
        <v>93.14</v>
      </c>
      <c r="I147" s="93">
        <v>91.48</v>
      </c>
      <c r="J147" s="93">
        <v>89.81</v>
      </c>
      <c r="K147" s="93">
        <v>88.14</v>
      </c>
      <c r="L147" s="93">
        <v>86.48</v>
      </c>
      <c r="M147" s="93">
        <v>84.81</v>
      </c>
      <c r="N147" s="94">
        <v>83.14</v>
      </c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14"/>
      <c r="AA147" s="14"/>
      <c r="AB147" s="14"/>
      <c r="AC147" s="14"/>
      <c r="AD147" s="14"/>
      <c r="AE147" s="14"/>
    </row>
    <row r="148" spans="2:31" s="15" customFormat="1" ht="9" customHeight="1" x14ac:dyDescent="0.2">
      <c r="B148" s="62">
        <v>3720</v>
      </c>
      <c r="C148" s="62">
        <v>3740</v>
      </c>
      <c r="D148" s="45">
        <v>100.57</v>
      </c>
      <c r="E148" s="45">
        <v>98.9</v>
      </c>
      <c r="F148" s="45">
        <v>97.24</v>
      </c>
      <c r="G148" s="45">
        <v>95.57</v>
      </c>
      <c r="H148" s="45">
        <v>93.9</v>
      </c>
      <c r="I148" s="45">
        <v>92.24</v>
      </c>
      <c r="J148" s="45">
        <v>90.57</v>
      </c>
      <c r="K148" s="45">
        <v>88.9</v>
      </c>
      <c r="L148" s="45">
        <v>87.24</v>
      </c>
      <c r="M148" s="45">
        <v>85.57</v>
      </c>
      <c r="N148" s="46">
        <v>83.9</v>
      </c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14"/>
      <c r="AA148" s="14"/>
      <c r="AB148" s="14"/>
      <c r="AC148" s="14"/>
      <c r="AD148" s="14"/>
      <c r="AE148" s="14"/>
    </row>
    <row r="149" spans="2:31" s="15" customFormat="1" ht="9" customHeight="1" x14ac:dyDescent="0.2">
      <c r="B149" s="62">
        <v>3740</v>
      </c>
      <c r="C149" s="62">
        <v>3760</v>
      </c>
      <c r="D149" s="45">
        <v>101.33</v>
      </c>
      <c r="E149" s="45">
        <v>99.66</v>
      </c>
      <c r="F149" s="45">
        <v>98</v>
      </c>
      <c r="G149" s="45">
        <v>96.33</v>
      </c>
      <c r="H149" s="45">
        <v>94.66</v>
      </c>
      <c r="I149" s="45">
        <v>93</v>
      </c>
      <c r="J149" s="45">
        <v>91.33</v>
      </c>
      <c r="K149" s="45">
        <v>89.66</v>
      </c>
      <c r="L149" s="45">
        <v>88</v>
      </c>
      <c r="M149" s="45">
        <v>86.33</v>
      </c>
      <c r="N149" s="46">
        <v>84.66</v>
      </c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14"/>
      <c r="AA149" s="14"/>
      <c r="AB149" s="14"/>
      <c r="AC149" s="14"/>
      <c r="AD149" s="14"/>
      <c r="AE149" s="14"/>
    </row>
    <row r="150" spans="2:31" s="15" customFormat="1" ht="9" customHeight="1" x14ac:dyDescent="0.2">
      <c r="B150" s="62">
        <v>3760</v>
      </c>
      <c r="C150" s="62">
        <v>3780</v>
      </c>
      <c r="D150" s="45">
        <v>102.09</v>
      </c>
      <c r="E150" s="45">
        <v>100.42</v>
      </c>
      <c r="F150" s="45">
        <v>98.76</v>
      </c>
      <c r="G150" s="45">
        <v>97.09</v>
      </c>
      <c r="H150" s="45">
        <v>95.42</v>
      </c>
      <c r="I150" s="45">
        <v>93.76</v>
      </c>
      <c r="J150" s="45">
        <v>92.09</v>
      </c>
      <c r="K150" s="45">
        <v>90.42</v>
      </c>
      <c r="L150" s="45">
        <v>88.76</v>
      </c>
      <c r="M150" s="45">
        <v>87.09</v>
      </c>
      <c r="N150" s="46">
        <v>85.42</v>
      </c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14"/>
      <c r="AA150" s="14"/>
      <c r="AB150" s="14"/>
      <c r="AC150" s="14"/>
      <c r="AD150" s="14"/>
      <c r="AE150" s="14"/>
    </row>
    <row r="151" spans="2:31" s="15" customFormat="1" ht="9" customHeight="1" x14ac:dyDescent="0.2">
      <c r="B151" s="99">
        <v>3780</v>
      </c>
      <c r="C151" s="99">
        <v>3800</v>
      </c>
      <c r="D151" s="93">
        <v>102.85</v>
      </c>
      <c r="E151" s="93">
        <v>101.18</v>
      </c>
      <c r="F151" s="93">
        <v>99.52</v>
      </c>
      <c r="G151" s="93">
        <v>97.85</v>
      </c>
      <c r="H151" s="93">
        <v>96.18</v>
      </c>
      <c r="I151" s="93">
        <v>94.52</v>
      </c>
      <c r="J151" s="93">
        <v>92.85</v>
      </c>
      <c r="K151" s="93">
        <v>91.18</v>
      </c>
      <c r="L151" s="93">
        <v>89.52</v>
      </c>
      <c r="M151" s="93">
        <v>87.85</v>
      </c>
      <c r="N151" s="94">
        <v>86.18</v>
      </c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14"/>
      <c r="AA151" s="14"/>
      <c r="AB151" s="14"/>
      <c r="AC151" s="14"/>
      <c r="AD151" s="14"/>
      <c r="AE151" s="14"/>
    </row>
    <row r="152" spans="2:31" s="15" customFormat="1" ht="9" customHeight="1" x14ac:dyDescent="0.2">
      <c r="B152" s="62">
        <v>3800</v>
      </c>
      <c r="C152" s="62">
        <v>3820</v>
      </c>
      <c r="D152" s="45">
        <v>103.61</v>
      </c>
      <c r="E152" s="45">
        <v>101.94</v>
      </c>
      <c r="F152" s="45">
        <v>100.28</v>
      </c>
      <c r="G152" s="45">
        <v>98.61</v>
      </c>
      <c r="H152" s="45">
        <v>96.94</v>
      </c>
      <c r="I152" s="45">
        <v>95.28</v>
      </c>
      <c r="J152" s="45">
        <v>93.61</v>
      </c>
      <c r="K152" s="45">
        <v>91.94</v>
      </c>
      <c r="L152" s="45">
        <v>90.28</v>
      </c>
      <c r="M152" s="45">
        <v>88.61</v>
      </c>
      <c r="N152" s="46">
        <v>86.94</v>
      </c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14"/>
      <c r="AA152" s="14"/>
      <c r="AB152" s="14"/>
      <c r="AC152" s="14"/>
      <c r="AD152" s="14"/>
      <c r="AE152" s="14"/>
    </row>
    <row r="153" spans="2:31" s="15" customFormat="1" ht="9" customHeight="1" x14ac:dyDescent="0.2">
      <c r="B153" s="62">
        <v>3820</v>
      </c>
      <c r="C153" s="62">
        <v>3840</v>
      </c>
      <c r="D153" s="45">
        <v>104.37</v>
      </c>
      <c r="E153" s="45">
        <v>102.7</v>
      </c>
      <c r="F153" s="45">
        <v>101.04</v>
      </c>
      <c r="G153" s="45">
        <v>99.37</v>
      </c>
      <c r="H153" s="45">
        <v>97.7</v>
      </c>
      <c r="I153" s="45">
        <v>96.04</v>
      </c>
      <c r="J153" s="45">
        <v>94.37</v>
      </c>
      <c r="K153" s="45">
        <v>92.7</v>
      </c>
      <c r="L153" s="45">
        <v>91.04</v>
      </c>
      <c r="M153" s="45">
        <v>89.37</v>
      </c>
      <c r="N153" s="46">
        <v>87.7</v>
      </c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14"/>
      <c r="AA153" s="14"/>
      <c r="AB153" s="14"/>
      <c r="AC153" s="14"/>
      <c r="AD153" s="14"/>
      <c r="AE153" s="14"/>
    </row>
    <row r="154" spans="2:31" s="15" customFormat="1" ht="9" customHeight="1" x14ac:dyDescent="0.2">
      <c r="B154" s="62">
        <v>3840</v>
      </c>
      <c r="C154" s="62">
        <v>3860</v>
      </c>
      <c r="D154" s="45">
        <v>105.13</v>
      </c>
      <c r="E154" s="45">
        <v>103.46</v>
      </c>
      <c r="F154" s="45">
        <v>101.8</v>
      </c>
      <c r="G154" s="45">
        <v>100.13</v>
      </c>
      <c r="H154" s="45">
        <v>98.46</v>
      </c>
      <c r="I154" s="45">
        <v>96.8</v>
      </c>
      <c r="J154" s="45">
        <v>95.13</v>
      </c>
      <c r="K154" s="45">
        <v>93.46</v>
      </c>
      <c r="L154" s="45">
        <v>91.8</v>
      </c>
      <c r="M154" s="45">
        <v>90.13</v>
      </c>
      <c r="N154" s="46">
        <v>88.46</v>
      </c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14"/>
      <c r="AA154" s="14"/>
      <c r="AB154" s="14"/>
      <c r="AC154" s="14"/>
      <c r="AD154" s="14"/>
      <c r="AE154" s="14"/>
    </row>
    <row r="155" spans="2:31" s="15" customFormat="1" ht="9" customHeight="1" x14ac:dyDescent="0.2">
      <c r="B155" s="99">
        <v>3860</v>
      </c>
      <c r="C155" s="99">
        <v>3880</v>
      </c>
      <c r="D155" s="93">
        <v>105.89</v>
      </c>
      <c r="E155" s="93">
        <v>104.22</v>
      </c>
      <c r="F155" s="93">
        <v>102.56</v>
      </c>
      <c r="G155" s="93">
        <v>100.89</v>
      </c>
      <c r="H155" s="93">
        <v>99.22</v>
      </c>
      <c r="I155" s="93">
        <v>97.56</v>
      </c>
      <c r="J155" s="93">
        <v>95.89</v>
      </c>
      <c r="K155" s="93">
        <v>94.22</v>
      </c>
      <c r="L155" s="93">
        <v>92.56</v>
      </c>
      <c r="M155" s="93">
        <v>90.89</v>
      </c>
      <c r="N155" s="94">
        <v>89.22</v>
      </c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14"/>
      <c r="AA155" s="14"/>
      <c r="AB155" s="14"/>
      <c r="AC155" s="14"/>
      <c r="AD155" s="14"/>
      <c r="AE155" s="14"/>
    </row>
    <row r="156" spans="2:31" s="15" customFormat="1" ht="9" customHeight="1" x14ac:dyDescent="0.2">
      <c r="B156" s="62">
        <v>3880</v>
      </c>
      <c r="C156" s="62">
        <v>3900</v>
      </c>
      <c r="D156" s="45">
        <v>106.65</v>
      </c>
      <c r="E156" s="45">
        <v>104.98</v>
      </c>
      <c r="F156" s="45">
        <v>103.32</v>
      </c>
      <c r="G156" s="45">
        <v>101.65</v>
      </c>
      <c r="H156" s="45">
        <v>99.98</v>
      </c>
      <c r="I156" s="45">
        <v>98.32</v>
      </c>
      <c r="J156" s="45">
        <v>96.65</v>
      </c>
      <c r="K156" s="45">
        <v>94.98</v>
      </c>
      <c r="L156" s="45">
        <v>93.32</v>
      </c>
      <c r="M156" s="45">
        <v>91.65</v>
      </c>
      <c r="N156" s="46">
        <v>89.98</v>
      </c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14"/>
      <c r="AA156" s="14"/>
      <c r="AB156" s="14"/>
      <c r="AC156" s="14"/>
      <c r="AD156" s="14"/>
      <c r="AE156" s="14"/>
    </row>
    <row r="157" spans="2:31" s="15" customFormat="1" ht="9" customHeight="1" x14ac:dyDescent="0.2">
      <c r="B157" s="62">
        <v>3900</v>
      </c>
      <c r="C157" s="62">
        <v>3920</v>
      </c>
      <c r="D157" s="45">
        <v>107.41</v>
      </c>
      <c r="E157" s="45">
        <v>105.74</v>
      </c>
      <c r="F157" s="45">
        <v>104.08</v>
      </c>
      <c r="G157" s="45">
        <v>102.41</v>
      </c>
      <c r="H157" s="45">
        <v>100.74</v>
      </c>
      <c r="I157" s="45">
        <v>99.08</v>
      </c>
      <c r="J157" s="45">
        <v>97.41</v>
      </c>
      <c r="K157" s="45">
        <v>95.74</v>
      </c>
      <c r="L157" s="45">
        <v>94.08</v>
      </c>
      <c r="M157" s="45">
        <v>92.41</v>
      </c>
      <c r="N157" s="46">
        <v>90.74</v>
      </c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14"/>
      <c r="AA157" s="14"/>
      <c r="AB157" s="14"/>
      <c r="AC157" s="14"/>
      <c r="AD157" s="14"/>
      <c r="AE157" s="14"/>
    </row>
    <row r="158" spans="2:31" s="15" customFormat="1" ht="9" customHeight="1" x14ac:dyDescent="0.2">
      <c r="B158" s="62">
        <v>3920</v>
      </c>
      <c r="C158" s="62">
        <v>3940</v>
      </c>
      <c r="D158" s="45">
        <v>108.17</v>
      </c>
      <c r="E158" s="45">
        <v>106.5</v>
      </c>
      <c r="F158" s="45">
        <v>104.84</v>
      </c>
      <c r="G158" s="45">
        <v>103.17</v>
      </c>
      <c r="H158" s="45">
        <v>101.5</v>
      </c>
      <c r="I158" s="45">
        <v>99.84</v>
      </c>
      <c r="J158" s="45">
        <v>98.17</v>
      </c>
      <c r="K158" s="45">
        <v>96.5</v>
      </c>
      <c r="L158" s="45">
        <v>94.84</v>
      </c>
      <c r="M158" s="45">
        <v>93.17</v>
      </c>
      <c r="N158" s="46">
        <v>91.5</v>
      </c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14"/>
      <c r="AA158" s="14"/>
      <c r="AB158" s="14"/>
      <c r="AC158" s="14"/>
      <c r="AD158" s="14"/>
      <c r="AE158" s="14"/>
    </row>
    <row r="159" spans="2:31" s="15" customFormat="1" ht="9" customHeight="1" x14ac:dyDescent="0.2">
      <c r="B159" s="99">
        <v>3940</v>
      </c>
      <c r="C159" s="99">
        <v>3960</v>
      </c>
      <c r="D159" s="93">
        <v>108.93</v>
      </c>
      <c r="E159" s="93">
        <v>107.26</v>
      </c>
      <c r="F159" s="93">
        <v>105.6</v>
      </c>
      <c r="G159" s="93">
        <v>103.93</v>
      </c>
      <c r="H159" s="93">
        <v>102.26</v>
      </c>
      <c r="I159" s="93">
        <v>100.6</v>
      </c>
      <c r="J159" s="93">
        <v>98.93</v>
      </c>
      <c r="K159" s="93">
        <v>97.26</v>
      </c>
      <c r="L159" s="93">
        <v>95.6</v>
      </c>
      <c r="M159" s="93">
        <v>93.93</v>
      </c>
      <c r="N159" s="94">
        <v>92.26</v>
      </c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14"/>
      <c r="AA159" s="14"/>
      <c r="AB159" s="14"/>
      <c r="AC159" s="14"/>
      <c r="AD159" s="14"/>
      <c r="AE159" s="14"/>
    </row>
    <row r="160" spans="2:31" s="15" customFormat="1" ht="9" customHeight="1" x14ac:dyDescent="0.2">
      <c r="B160" s="62">
        <v>3960</v>
      </c>
      <c r="C160" s="62">
        <v>3980</v>
      </c>
      <c r="D160" s="45">
        <v>109.69</v>
      </c>
      <c r="E160" s="45">
        <v>108.02</v>
      </c>
      <c r="F160" s="45">
        <v>106.36</v>
      </c>
      <c r="G160" s="45">
        <v>104.69</v>
      </c>
      <c r="H160" s="45">
        <v>103.02</v>
      </c>
      <c r="I160" s="45">
        <v>101.36</v>
      </c>
      <c r="J160" s="45">
        <v>99.69</v>
      </c>
      <c r="K160" s="45">
        <v>98.02</v>
      </c>
      <c r="L160" s="45">
        <v>96.36</v>
      </c>
      <c r="M160" s="45">
        <v>94.69</v>
      </c>
      <c r="N160" s="46">
        <v>93.02</v>
      </c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14"/>
      <c r="AA160" s="14"/>
      <c r="AB160" s="14"/>
      <c r="AC160" s="14"/>
      <c r="AD160" s="14"/>
      <c r="AE160" s="14"/>
    </row>
    <row r="161" spans="2:31" s="15" customFormat="1" ht="9" customHeight="1" x14ac:dyDescent="0.2">
      <c r="B161" s="62">
        <v>3980</v>
      </c>
      <c r="C161" s="62">
        <v>4000</v>
      </c>
      <c r="D161" s="45">
        <v>110.45</v>
      </c>
      <c r="E161" s="45">
        <v>108.78</v>
      </c>
      <c r="F161" s="45">
        <v>107.12</v>
      </c>
      <c r="G161" s="45">
        <v>105.45</v>
      </c>
      <c r="H161" s="45">
        <v>103.78</v>
      </c>
      <c r="I161" s="45">
        <v>102.12</v>
      </c>
      <c r="J161" s="45">
        <v>100.45</v>
      </c>
      <c r="K161" s="45">
        <v>98.78</v>
      </c>
      <c r="L161" s="45">
        <v>97.12</v>
      </c>
      <c r="M161" s="45">
        <v>95.45</v>
      </c>
      <c r="N161" s="46">
        <v>93.78</v>
      </c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14"/>
      <c r="AA161" s="14"/>
      <c r="AB161" s="14"/>
      <c r="AC161" s="14"/>
      <c r="AD161" s="14"/>
      <c r="AE161" s="14"/>
    </row>
    <row r="162" spans="2:31" s="15" customFormat="1" ht="9" customHeight="1" x14ac:dyDescent="0.2">
      <c r="B162" s="62">
        <v>4000</v>
      </c>
      <c r="C162" s="62">
        <v>4020</v>
      </c>
      <c r="D162" s="45">
        <v>111.21</v>
      </c>
      <c r="E162" s="45">
        <v>109.54</v>
      </c>
      <c r="F162" s="45">
        <v>107.88</v>
      </c>
      <c r="G162" s="45">
        <v>106.21</v>
      </c>
      <c r="H162" s="45">
        <v>104.54</v>
      </c>
      <c r="I162" s="45">
        <v>102.88</v>
      </c>
      <c r="J162" s="45">
        <v>101.21</v>
      </c>
      <c r="K162" s="45">
        <v>99.54</v>
      </c>
      <c r="L162" s="45">
        <v>97.88</v>
      </c>
      <c r="M162" s="45">
        <v>96.21</v>
      </c>
      <c r="N162" s="46">
        <v>94.54</v>
      </c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14"/>
      <c r="AA162" s="14"/>
      <c r="AB162" s="14"/>
      <c r="AC162" s="14"/>
      <c r="AD162" s="14"/>
      <c r="AE162" s="14"/>
    </row>
    <row r="163" spans="2:31" s="15" customFormat="1" ht="9" customHeight="1" x14ac:dyDescent="0.2">
      <c r="B163" s="99">
        <v>4020</v>
      </c>
      <c r="C163" s="99">
        <v>4040</v>
      </c>
      <c r="D163" s="93">
        <v>111.97</v>
      </c>
      <c r="E163" s="93">
        <v>110.3</v>
      </c>
      <c r="F163" s="93">
        <v>108.64</v>
      </c>
      <c r="G163" s="93">
        <v>106.97</v>
      </c>
      <c r="H163" s="93">
        <v>105.3</v>
      </c>
      <c r="I163" s="93">
        <v>103.64</v>
      </c>
      <c r="J163" s="93">
        <v>101.97</v>
      </c>
      <c r="K163" s="93">
        <v>100.3</v>
      </c>
      <c r="L163" s="93">
        <v>98.64</v>
      </c>
      <c r="M163" s="93">
        <v>96.97</v>
      </c>
      <c r="N163" s="94">
        <v>95.3</v>
      </c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14"/>
      <c r="AA163" s="14"/>
      <c r="AB163" s="14"/>
      <c r="AC163" s="14"/>
      <c r="AD163" s="14"/>
      <c r="AE163" s="14"/>
    </row>
    <row r="164" spans="2:31" s="15" customFormat="1" ht="9" customHeight="1" x14ac:dyDescent="0.2">
      <c r="B164" s="62">
        <v>4040</v>
      </c>
      <c r="C164" s="62">
        <v>4060</v>
      </c>
      <c r="D164" s="45">
        <v>112.73</v>
      </c>
      <c r="E164" s="45">
        <v>111.06</v>
      </c>
      <c r="F164" s="45">
        <v>109.4</v>
      </c>
      <c r="G164" s="45">
        <v>107.73</v>
      </c>
      <c r="H164" s="45">
        <v>106.06</v>
      </c>
      <c r="I164" s="45">
        <v>104.4</v>
      </c>
      <c r="J164" s="45">
        <v>102.73</v>
      </c>
      <c r="K164" s="45">
        <v>101.06</v>
      </c>
      <c r="L164" s="45">
        <v>99.4</v>
      </c>
      <c r="M164" s="45">
        <v>97.73</v>
      </c>
      <c r="N164" s="46">
        <v>96.06</v>
      </c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14"/>
      <c r="AA164" s="14"/>
      <c r="AB164" s="14"/>
      <c r="AC164" s="14"/>
      <c r="AD164" s="14"/>
      <c r="AE164" s="14"/>
    </row>
    <row r="165" spans="2:31" s="15" customFormat="1" ht="9" customHeight="1" x14ac:dyDescent="0.2">
      <c r="B165" s="62">
        <v>4060</v>
      </c>
      <c r="C165" s="62">
        <v>4080</v>
      </c>
      <c r="D165" s="45">
        <v>113.49</v>
      </c>
      <c r="E165" s="45">
        <v>111.82</v>
      </c>
      <c r="F165" s="45">
        <v>110.16</v>
      </c>
      <c r="G165" s="45">
        <v>108.49</v>
      </c>
      <c r="H165" s="45">
        <v>106.82</v>
      </c>
      <c r="I165" s="45">
        <v>105.16</v>
      </c>
      <c r="J165" s="45">
        <v>103.49</v>
      </c>
      <c r="K165" s="45">
        <v>101.82</v>
      </c>
      <c r="L165" s="45">
        <v>100.16</v>
      </c>
      <c r="M165" s="45">
        <v>98.49</v>
      </c>
      <c r="N165" s="46">
        <v>96.82</v>
      </c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14"/>
      <c r="AA165" s="14"/>
      <c r="AB165" s="14"/>
      <c r="AC165" s="14"/>
      <c r="AD165" s="14"/>
      <c r="AE165" s="14"/>
    </row>
    <row r="166" spans="2:31" s="15" customFormat="1" ht="9" customHeight="1" x14ac:dyDescent="0.2">
      <c r="B166" s="62">
        <v>4080</v>
      </c>
      <c r="C166" s="62">
        <v>4100</v>
      </c>
      <c r="D166" s="45">
        <v>114.25</v>
      </c>
      <c r="E166" s="45">
        <v>112.58</v>
      </c>
      <c r="F166" s="45">
        <v>110.92</v>
      </c>
      <c r="G166" s="45">
        <v>109.25</v>
      </c>
      <c r="H166" s="45">
        <v>107.58</v>
      </c>
      <c r="I166" s="45">
        <v>105.92</v>
      </c>
      <c r="J166" s="45">
        <v>104.25</v>
      </c>
      <c r="K166" s="45">
        <v>102.58</v>
      </c>
      <c r="L166" s="45">
        <v>100.92</v>
      </c>
      <c r="M166" s="45">
        <v>99.25</v>
      </c>
      <c r="N166" s="46">
        <v>97.58</v>
      </c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14"/>
      <c r="AA166" s="14"/>
      <c r="AB166" s="14"/>
      <c r="AC166" s="14"/>
      <c r="AD166" s="14"/>
      <c r="AE166" s="14"/>
    </row>
    <row r="167" spans="2:31" s="15" customFormat="1" ht="9" customHeight="1" x14ac:dyDescent="0.2">
      <c r="B167" s="99">
        <v>4100</v>
      </c>
      <c r="C167" s="99">
        <v>4120</v>
      </c>
      <c r="D167" s="93">
        <v>115.01</v>
      </c>
      <c r="E167" s="93">
        <v>113.34</v>
      </c>
      <c r="F167" s="93">
        <v>111.68</v>
      </c>
      <c r="G167" s="93">
        <v>110.01</v>
      </c>
      <c r="H167" s="93">
        <v>108.34</v>
      </c>
      <c r="I167" s="93">
        <v>106.68</v>
      </c>
      <c r="J167" s="93">
        <v>105.01</v>
      </c>
      <c r="K167" s="93">
        <v>103.34</v>
      </c>
      <c r="L167" s="93">
        <v>101.68</v>
      </c>
      <c r="M167" s="93">
        <v>100.01</v>
      </c>
      <c r="N167" s="94">
        <v>98.34</v>
      </c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14"/>
      <c r="AA167" s="14"/>
      <c r="AB167" s="14"/>
      <c r="AC167" s="14"/>
      <c r="AD167" s="14"/>
      <c r="AE167" s="14"/>
    </row>
    <row r="168" spans="2:31" s="15" customFormat="1" ht="9" customHeight="1" x14ac:dyDescent="0.2">
      <c r="B168" s="62">
        <v>4120</v>
      </c>
      <c r="C168" s="62">
        <v>4140</v>
      </c>
      <c r="D168" s="45">
        <v>115.77</v>
      </c>
      <c r="E168" s="45">
        <v>114.1</v>
      </c>
      <c r="F168" s="45">
        <v>112.44</v>
      </c>
      <c r="G168" s="45">
        <v>110.77</v>
      </c>
      <c r="H168" s="45">
        <v>109.1</v>
      </c>
      <c r="I168" s="45">
        <v>107.44</v>
      </c>
      <c r="J168" s="45">
        <v>105.77</v>
      </c>
      <c r="K168" s="45">
        <v>104.1</v>
      </c>
      <c r="L168" s="45">
        <v>102.44</v>
      </c>
      <c r="M168" s="45">
        <v>100.77</v>
      </c>
      <c r="N168" s="46">
        <v>99.1</v>
      </c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14"/>
      <c r="AA168" s="14"/>
      <c r="AB168" s="14"/>
      <c r="AC168" s="14"/>
      <c r="AD168" s="14"/>
      <c r="AE168" s="14"/>
    </row>
    <row r="169" spans="2:31" s="15" customFormat="1" ht="9" customHeight="1" x14ac:dyDescent="0.2">
      <c r="B169" s="62">
        <v>4140</v>
      </c>
      <c r="C169" s="62">
        <v>4160</v>
      </c>
      <c r="D169" s="45">
        <v>116.53</v>
      </c>
      <c r="E169" s="45">
        <v>114.86</v>
      </c>
      <c r="F169" s="45">
        <v>113.2</v>
      </c>
      <c r="G169" s="45">
        <v>111.53</v>
      </c>
      <c r="H169" s="45">
        <v>109.86</v>
      </c>
      <c r="I169" s="45">
        <v>108.2</v>
      </c>
      <c r="J169" s="45">
        <v>106.53</v>
      </c>
      <c r="K169" s="45">
        <v>104.86</v>
      </c>
      <c r="L169" s="45">
        <v>103.2</v>
      </c>
      <c r="M169" s="45">
        <v>101.53</v>
      </c>
      <c r="N169" s="46">
        <v>99.86</v>
      </c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14"/>
      <c r="AA169" s="14"/>
      <c r="AB169" s="14"/>
      <c r="AC169" s="14"/>
      <c r="AD169" s="14"/>
      <c r="AE169" s="14"/>
    </row>
    <row r="170" spans="2:31" s="15" customFormat="1" ht="9" customHeight="1" x14ac:dyDescent="0.2">
      <c r="B170" s="62">
        <v>4160</v>
      </c>
      <c r="C170" s="62">
        <v>4180</v>
      </c>
      <c r="D170" s="45">
        <v>117.29</v>
      </c>
      <c r="E170" s="45">
        <v>115.62</v>
      </c>
      <c r="F170" s="45">
        <v>113.96</v>
      </c>
      <c r="G170" s="45">
        <v>112.29</v>
      </c>
      <c r="H170" s="45">
        <v>110.62</v>
      </c>
      <c r="I170" s="45">
        <v>108.96</v>
      </c>
      <c r="J170" s="45">
        <v>107.29</v>
      </c>
      <c r="K170" s="45">
        <v>105.62</v>
      </c>
      <c r="L170" s="45">
        <v>103.96</v>
      </c>
      <c r="M170" s="45">
        <v>102.29</v>
      </c>
      <c r="N170" s="46">
        <v>100.62</v>
      </c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14"/>
      <c r="AA170" s="14"/>
      <c r="AB170" s="14"/>
      <c r="AC170" s="14"/>
      <c r="AD170" s="14"/>
      <c r="AE170" s="14"/>
    </row>
    <row r="171" spans="2:31" s="15" customFormat="1" ht="9" customHeight="1" x14ac:dyDescent="0.2">
      <c r="B171" s="99">
        <v>4180</v>
      </c>
      <c r="C171" s="99">
        <v>4200</v>
      </c>
      <c r="D171" s="93">
        <v>118.05</v>
      </c>
      <c r="E171" s="93">
        <v>116.38</v>
      </c>
      <c r="F171" s="93">
        <v>114.72</v>
      </c>
      <c r="G171" s="93">
        <v>113.05</v>
      </c>
      <c r="H171" s="93">
        <v>111.38</v>
      </c>
      <c r="I171" s="93">
        <v>109.72</v>
      </c>
      <c r="J171" s="93">
        <v>108.05</v>
      </c>
      <c r="K171" s="93">
        <v>106.38</v>
      </c>
      <c r="L171" s="93">
        <v>104.72</v>
      </c>
      <c r="M171" s="93">
        <v>103.05</v>
      </c>
      <c r="N171" s="94">
        <v>101.38</v>
      </c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14"/>
      <c r="AA171" s="14"/>
      <c r="AB171" s="14"/>
      <c r="AC171" s="14"/>
      <c r="AD171" s="14"/>
      <c r="AE171" s="14"/>
    </row>
    <row r="172" spans="2:31" s="15" customFormat="1" ht="9" customHeight="1" x14ac:dyDescent="0.2">
      <c r="B172" s="62">
        <v>4200</v>
      </c>
      <c r="C172" s="62">
        <v>4220</v>
      </c>
      <c r="D172" s="45">
        <v>118.81</v>
      </c>
      <c r="E172" s="45">
        <v>117.14</v>
      </c>
      <c r="F172" s="45">
        <v>115.48</v>
      </c>
      <c r="G172" s="45">
        <v>113.81</v>
      </c>
      <c r="H172" s="45">
        <v>112.14</v>
      </c>
      <c r="I172" s="45">
        <v>110.48</v>
      </c>
      <c r="J172" s="45">
        <v>108.81</v>
      </c>
      <c r="K172" s="45">
        <v>107.14</v>
      </c>
      <c r="L172" s="45">
        <v>105.48</v>
      </c>
      <c r="M172" s="45">
        <v>103.81</v>
      </c>
      <c r="N172" s="46">
        <v>102.14</v>
      </c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14"/>
      <c r="AA172" s="14"/>
      <c r="AB172" s="14"/>
      <c r="AC172" s="14"/>
      <c r="AD172" s="14"/>
      <c r="AE172" s="14"/>
    </row>
    <row r="173" spans="2:31" s="15" customFormat="1" ht="9" customHeight="1" x14ac:dyDescent="0.2">
      <c r="B173" s="62">
        <v>4220</v>
      </c>
      <c r="C173" s="62">
        <v>4240</v>
      </c>
      <c r="D173" s="45">
        <v>119.57</v>
      </c>
      <c r="E173" s="45">
        <v>117.9</v>
      </c>
      <c r="F173" s="45">
        <v>116.24</v>
      </c>
      <c r="G173" s="45">
        <v>114.57</v>
      </c>
      <c r="H173" s="45">
        <v>112.9</v>
      </c>
      <c r="I173" s="45">
        <v>111.24</v>
      </c>
      <c r="J173" s="45">
        <v>109.57</v>
      </c>
      <c r="K173" s="45">
        <v>107.9</v>
      </c>
      <c r="L173" s="45">
        <v>106.24</v>
      </c>
      <c r="M173" s="45">
        <v>104.57</v>
      </c>
      <c r="N173" s="46">
        <v>102.9</v>
      </c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14"/>
      <c r="AA173" s="14"/>
      <c r="AB173" s="14"/>
      <c r="AC173" s="14"/>
      <c r="AD173" s="14"/>
      <c r="AE173" s="14"/>
    </row>
    <row r="174" spans="2:31" s="15" customFormat="1" ht="9" customHeight="1" x14ac:dyDescent="0.2">
      <c r="B174" s="62">
        <v>4240</v>
      </c>
      <c r="C174" s="62">
        <v>4260</v>
      </c>
      <c r="D174" s="45">
        <v>120.33</v>
      </c>
      <c r="E174" s="45">
        <v>118.66</v>
      </c>
      <c r="F174" s="45">
        <v>117</v>
      </c>
      <c r="G174" s="45">
        <v>115.33</v>
      </c>
      <c r="H174" s="45">
        <v>113.66</v>
      </c>
      <c r="I174" s="45">
        <v>112</v>
      </c>
      <c r="J174" s="45">
        <v>110.33</v>
      </c>
      <c r="K174" s="45">
        <v>108.66</v>
      </c>
      <c r="L174" s="45">
        <v>107</v>
      </c>
      <c r="M174" s="45">
        <v>105.33</v>
      </c>
      <c r="N174" s="46">
        <v>103.66</v>
      </c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14"/>
      <c r="AA174" s="14"/>
      <c r="AB174" s="14"/>
      <c r="AC174" s="14"/>
      <c r="AD174" s="14"/>
      <c r="AE174" s="14"/>
    </row>
    <row r="175" spans="2:31" s="15" customFormat="1" ht="9" customHeight="1" x14ac:dyDescent="0.2">
      <c r="B175" s="100"/>
      <c r="C175" s="100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14"/>
      <c r="AA175" s="14"/>
      <c r="AB175" s="14"/>
      <c r="AC175" s="14"/>
      <c r="AD175" s="14"/>
      <c r="AE175" s="14"/>
    </row>
    <row r="176" spans="2:31" s="15" customFormat="1" ht="18" customHeight="1" x14ac:dyDescent="0.2">
      <c r="B176" s="76" t="s">
        <v>62</v>
      </c>
      <c r="C176" s="100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14"/>
      <c r="AA176" s="14"/>
      <c r="AB176" s="14"/>
      <c r="AC176" s="14"/>
      <c r="AD176" s="14"/>
      <c r="AE176" s="14"/>
    </row>
    <row r="177" spans="2:25" s="14" customFormat="1" ht="12.75" customHeight="1" x14ac:dyDescent="0.2">
      <c r="B177" s="76" t="s">
        <v>64</v>
      </c>
      <c r="C177" s="100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</row>
    <row r="178" spans="2:25" s="8" customFormat="1" ht="13.5" customHeight="1" x14ac:dyDescent="0.25">
      <c r="H178" s="34"/>
      <c r="I178" s="34"/>
      <c r="J178" s="34"/>
      <c r="K178" s="34"/>
      <c r="L178" s="34"/>
      <c r="M178" s="34"/>
      <c r="N178" s="34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</row>
    <row r="179" spans="2:25" s="8" customFormat="1" x14ac:dyDescent="0.25">
      <c r="B179" s="79" t="s">
        <v>28</v>
      </c>
      <c r="D179" s="74"/>
      <c r="E179" s="34"/>
      <c r="F179" s="34"/>
      <c r="G179" s="34"/>
      <c r="H179" s="7"/>
      <c r="I179" s="7"/>
      <c r="J179" s="7"/>
      <c r="K179" s="7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</row>
    <row r="180" spans="2:25" s="8" customFormat="1" x14ac:dyDescent="0.25">
      <c r="B180" s="84" t="s">
        <v>20</v>
      </c>
      <c r="D180" s="7"/>
      <c r="E180" s="7"/>
      <c r="F180" s="7"/>
      <c r="G180" s="7"/>
      <c r="H180" s="7"/>
      <c r="I180" s="7"/>
      <c r="J180" s="7"/>
      <c r="K180" s="7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</row>
    <row r="181" spans="2:25" s="8" customFormat="1" x14ac:dyDescent="0.25">
      <c r="B181" s="84" t="s">
        <v>52</v>
      </c>
      <c r="D181" s="7"/>
      <c r="E181" s="7"/>
      <c r="F181" s="7"/>
      <c r="G181" s="119">
        <f>(5000-4250) *0.038+G174</f>
        <v>143.82999999999998</v>
      </c>
      <c r="H181" s="7"/>
      <c r="I181" s="7"/>
      <c r="J181" s="7"/>
      <c r="K181" s="7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</row>
    <row r="182" spans="2:25" s="8" customFormat="1" x14ac:dyDescent="0.25">
      <c r="B182" s="7"/>
      <c r="C182" s="7"/>
      <c r="D182" s="7"/>
      <c r="E182" s="7"/>
      <c r="F182" s="7"/>
      <c r="G182" s="7"/>
      <c r="H182" s="7"/>
      <c r="I182" s="7"/>
      <c r="J182" s="7"/>
      <c r="K182" s="7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</row>
    <row r="183" spans="2:25" s="8" customFormat="1" x14ac:dyDescent="0.25">
      <c r="B183" s="7"/>
      <c r="C183" s="7"/>
      <c r="D183" s="7"/>
      <c r="E183" s="7"/>
      <c r="F183" s="7"/>
      <c r="G183" s="7"/>
      <c r="H183" s="7"/>
      <c r="I183" s="7"/>
      <c r="J183" s="7"/>
      <c r="K183" s="7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</row>
    <row r="184" spans="2:25" s="8" customFormat="1" x14ac:dyDescent="0.25">
      <c r="B184" s="7"/>
      <c r="C184" s="7"/>
      <c r="D184" s="7"/>
      <c r="E184" s="7"/>
      <c r="F184" s="7"/>
      <c r="G184" s="7"/>
      <c r="H184" s="7"/>
      <c r="I184" s="7"/>
      <c r="J184" s="7"/>
      <c r="K184" s="7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</row>
    <row r="185" spans="2:25" s="8" customFormat="1" x14ac:dyDescent="0.25">
      <c r="B185" s="7"/>
      <c r="C185" s="7"/>
      <c r="D185" s="7"/>
      <c r="E185" s="7"/>
      <c r="F185" s="7"/>
      <c r="G185" s="7"/>
      <c r="H185" s="7"/>
      <c r="I185" s="7"/>
      <c r="J185" s="7"/>
      <c r="K185" s="7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</row>
    <row r="186" spans="2:25" s="8" customFormat="1" x14ac:dyDescent="0.25">
      <c r="B186" s="7"/>
      <c r="C186" s="7"/>
      <c r="D186" s="7"/>
      <c r="E186" s="7"/>
      <c r="F186" s="7"/>
      <c r="G186" s="7"/>
      <c r="H186" s="7"/>
      <c r="I186" s="7"/>
      <c r="J186" s="7"/>
      <c r="K186" s="7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</row>
    <row r="187" spans="2:25" s="8" customFormat="1" x14ac:dyDescent="0.25">
      <c r="B187" s="7"/>
      <c r="C187" s="7"/>
      <c r="D187" s="7"/>
      <c r="E187" s="7"/>
      <c r="F187" s="7"/>
      <c r="G187" s="7"/>
      <c r="H187" s="7"/>
      <c r="I187" s="7"/>
      <c r="J187" s="7"/>
      <c r="K187" s="7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</row>
    <row r="188" spans="2:25" s="8" customFormat="1" x14ac:dyDescent="0.25">
      <c r="B188" s="7"/>
      <c r="C188" s="7"/>
      <c r="D188" s="7"/>
      <c r="E188" s="7"/>
      <c r="F188" s="7"/>
      <c r="G188" s="7"/>
      <c r="H188" s="7"/>
      <c r="I188" s="7"/>
      <c r="J188" s="7"/>
      <c r="K188" s="7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</row>
    <row r="189" spans="2:25" s="8" customFormat="1" x14ac:dyDescent="0.25">
      <c r="B189" s="7"/>
      <c r="C189" s="7"/>
      <c r="D189" s="7"/>
      <c r="E189" s="7"/>
      <c r="F189" s="7"/>
      <c r="G189" s="7"/>
      <c r="H189" s="7"/>
      <c r="I189" s="7"/>
      <c r="J189" s="7"/>
      <c r="K189" s="7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</row>
    <row r="190" spans="2:25" s="8" customFormat="1" x14ac:dyDescent="0.25">
      <c r="B190" s="7"/>
      <c r="C190" s="7"/>
      <c r="D190" s="7"/>
      <c r="E190" s="7"/>
      <c r="F190" s="7"/>
      <c r="G190" s="7"/>
      <c r="H190" s="7"/>
      <c r="I190" s="7"/>
      <c r="J190" s="7"/>
      <c r="K190" s="7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</row>
    <row r="191" spans="2:25" s="8" customFormat="1" x14ac:dyDescent="0.25">
      <c r="B191" s="7"/>
      <c r="C191" s="7"/>
      <c r="D191" s="7"/>
      <c r="E191" s="7"/>
      <c r="F191" s="7"/>
      <c r="G191" s="7"/>
      <c r="H191" s="7"/>
      <c r="I191" s="7"/>
      <c r="J191" s="7"/>
      <c r="K191" s="7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</row>
    <row r="192" spans="2:25" s="8" customFormat="1" x14ac:dyDescent="0.25">
      <c r="B192" s="7"/>
      <c r="C192" s="7"/>
      <c r="D192" s="7"/>
      <c r="E192" s="7"/>
      <c r="F192" s="7"/>
      <c r="G192" s="7"/>
      <c r="H192" s="7"/>
      <c r="I192" s="7"/>
      <c r="J192" s="7"/>
      <c r="K192" s="7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</row>
    <row r="193" spans="2:25" s="8" customFormat="1" x14ac:dyDescent="0.25">
      <c r="B193" s="7"/>
      <c r="C193" s="7"/>
      <c r="D193" s="7"/>
      <c r="E193" s="7"/>
      <c r="F193" s="7"/>
      <c r="G193" s="7"/>
      <c r="H193" s="7"/>
      <c r="I193" s="7"/>
      <c r="J193" s="7"/>
      <c r="K193" s="7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</row>
    <row r="194" spans="2:25" s="8" customFormat="1" x14ac:dyDescent="0.25">
      <c r="B194" s="7"/>
      <c r="C194" s="7"/>
      <c r="D194" s="7"/>
      <c r="E194" s="7"/>
      <c r="F194" s="7"/>
      <c r="G194" s="7"/>
      <c r="H194" s="7"/>
      <c r="I194" s="7"/>
      <c r="J194" s="7"/>
      <c r="K194" s="7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</row>
    <row r="195" spans="2:25" s="8" customFormat="1" x14ac:dyDescent="0.25">
      <c r="B195" s="7"/>
      <c r="C195" s="7"/>
      <c r="D195" s="7"/>
      <c r="E195" s="7"/>
      <c r="F195" s="7"/>
      <c r="G195" s="7"/>
      <c r="H195" s="7"/>
      <c r="I195" s="7"/>
      <c r="J195" s="7"/>
      <c r="K195" s="7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</row>
    <row r="196" spans="2:25" s="8" customFormat="1" x14ac:dyDescent="0.25">
      <c r="B196" s="7"/>
      <c r="C196" s="7"/>
      <c r="D196" s="7"/>
      <c r="E196" s="7"/>
      <c r="F196" s="7"/>
      <c r="G196" s="7"/>
      <c r="H196" s="7"/>
      <c r="I196" s="7"/>
      <c r="J196" s="7"/>
      <c r="K196" s="7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</row>
    <row r="197" spans="2:25" s="8" customFormat="1" x14ac:dyDescent="0.25">
      <c r="B197" s="7"/>
      <c r="C197" s="7"/>
      <c r="D197" s="7"/>
      <c r="E197" s="7"/>
      <c r="F197" s="7"/>
      <c r="G197" s="7"/>
      <c r="H197" s="7"/>
      <c r="I197" s="7"/>
      <c r="J197" s="7"/>
      <c r="K197" s="7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</row>
    <row r="198" spans="2:25" s="8" customFormat="1" x14ac:dyDescent="0.25">
      <c r="B198" s="7"/>
      <c r="C198" s="7"/>
      <c r="D198" s="7"/>
      <c r="E198" s="7"/>
      <c r="F198" s="7"/>
      <c r="G198" s="7"/>
      <c r="H198" s="7"/>
      <c r="I198" s="7"/>
      <c r="J198" s="7"/>
      <c r="K198" s="7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</row>
    <row r="199" spans="2:25" s="8" customFormat="1" x14ac:dyDescent="0.25">
      <c r="B199" s="7"/>
      <c r="C199" s="7"/>
      <c r="D199" s="7"/>
      <c r="E199" s="7"/>
      <c r="F199" s="7"/>
      <c r="G199" s="7"/>
      <c r="H199" s="7"/>
      <c r="I199" s="7"/>
      <c r="J199" s="7"/>
      <c r="K199" s="7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</row>
    <row r="200" spans="2:25" s="8" customFormat="1" x14ac:dyDescent="0.25">
      <c r="B200" s="7"/>
      <c r="C200" s="7"/>
      <c r="D200" s="7"/>
      <c r="E200" s="7"/>
      <c r="F200" s="7"/>
      <c r="G200" s="7"/>
      <c r="H200" s="7"/>
      <c r="I200" s="7"/>
      <c r="J200" s="7"/>
      <c r="K200" s="7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</row>
    <row r="201" spans="2:25" s="8" customFormat="1" x14ac:dyDescent="0.25">
      <c r="B201" s="7"/>
      <c r="C201" s="7"/>
      <c r="D201" s="7"/>
      <c r="E201" s="7"/>
      <c r="F201" s="7"/>
      <c r="G201" s="7"/>
      <c r="H201" s="7"/>
      <c r="I201" s="7"/>
      <c r="J201" s="7"/>
      <c r="K201" s="7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</row>
    <row r="202" spans="2:25" s="8" customFormat="1" x14ac:dyDescent="0.25">
      <c r="B202" s="7"/>
      <c r="C202" s="7"/>
      <c r="D202" s="7"/>
      <c r="E202" s="7"/>
      <c r="F202" s="7"/>
      <c r="G202" s="7"/>
      <c r="H202" s="7"/>
      <c r="I202" s="7"/>
      <c r="J202" s="7"/>
      <c r="K202" s="7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</row>
    <row r="203" spans="2:25" s="8" customFormat="1" x14ac:dyDescent="0.25">
      <c r="B203" s="7"/>
      <c r="C203" s="7"/>
      <c r="D203" s="7"/>
      <c r="E203" s="7"/>
      <c r="F203" s="7"/>
      <c r="G203" s="7"/>
      <c r="H203" s="7"/>
      <c r="I203" s="7"/>
      <c r="J203" s="7"/>
      <c r="K203" s="7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</row>
    <row r="204" spans="2:25" s="8" customFormat="1" x14ac:dyDescent="0.25">
      <c r="B204" s="7"/>
      <c r="C204" s="7"/>
      <c r="D204" s="7"/>
      <c r="E204" s="7"/>
      <c r="F204" s="7"/>
      <c r="G204" s="7"/>
      <c r="H204" s="7"/>
      <c r="I204" s="7"/>
      <c r="J204" s="7"/>
      <c r="K204" s="7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</row>
    <row r="205" spans="2:25" s="8" customFormat="1" x14ac:dyDescent="0.25">
      <c r="B205" s="7"/>
      <c r="C205" s="7"/>
      <c r="D205" s="7"/>
      <c r="E205" s="7"/>
      <c r="F205" s="7"/>
      <c r="G205" s="7"/>
      <c r="H205" s="7"/>
      <c r="I205" s="7"/>
      <c r="J205" s="7"/>
      <c r="K205" s="7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</row>
    <row r="206" spans="2:25" s="8" customFormat="1" x14ac:dyDescent="0.25">
      <c r="B206" s="7"/>
      <c r="C206" s="7"/>
      <c r="D206" s="7"/>
      <c r="E206" s="7"/>
      <c r="F206" s="7"/>
      <c r="G206" s="7"/>
      <c r="H206" s="7"/>
      <c r="I206" s="7"/>
      <c r="J206" s="7"/>
      <c r="K206" s="7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</row>
    <row r="207" spans="2:25" s="8" customFormat="1" x14ac:dyDescent="0.25">
      <c r="B207" s="7"/>
      <c r="C207" s="7"/>
      <c r="D207" s="7"/>
      <c r="E207" s="7"/>
      <c r="F207" s="7"/>
      <c r="G207" s="7"/>
      <c r="H207" s="7"/>
      <c r="I207" s="7"/>
      <c r="J207" s="7"/>
      <c r="K207" s="7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</row>
    <row r="208" spans="2:25" s="8" customFormat="1" x14ac:dyDescent="0.25">
      <c r="B208" s="7"/>
      <c r="C208" s="7"/>
      <c r="D208" s="7"/>
      <c r="E208" s="7"/>
      <c r="F208" s="7"/>
      <c r="G208" s="7"/>
      <c r="H208" s="7"/>
      <c r="I208" s="7"/>
      <c r="J208" s="7"/>
      <c r="K208" s="7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</row>
    <row r="209" spans="2:25" s="8" customFormat="1" x14ac:dyDescent="0.25">
      <c r="B209" s="7"/>
      <c r="C209" s="7"/>
      <c r="D209" s="7"/>
      <c r="E209" s="7"/>
      <c r="F209" s="7"/>
      <c r="G209" s="7"/>
      <c r="H209" s="7"/>
      <c r="I209" s="7"/>
      <c r="J209" s="7"/>
      <c r="K209" s="7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</row>
    <row r="210" spans="2:25" s="8" customFormat="1" x14ac:dyDescent="0.25">
      <c r="B210" s="7"/>
      <c r="C210" s="7"/>
      <c r="D210" s="7"/>
      <c r="E210" s="7"/>
      <c r="F210" s="7"/>
      <c r="G210" s="7"/>
      <c r="H210" s="7"/>
      <c r="I210" s="7"/>
      <c r="J210" s="7"/>
      <c r="K210" s="7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</row>
    <row r="211" spans="2:25" s="8" customFormat="1" x14ac:dyDescent="0.25">
      <c r="B211" s="7"/>
      <c r="C211" s="7"/>
      <c r="D211" s="7"/>
      <c r="E211" s="7"/>
      <c r="F211" s="7"/>
      <c r="G211" s="7"/>
      <c r="H211" s="7"/>
      <c r="I211" s="7"/>
      <c r="J211" s="7"/>
      <c r="K211" s="7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</row>
    <row r="212" spans="2:25" s="8" customFormat="1" x14ac:dyDescent="0.25">
      <c r="B212" s="7"/>
      <c r="C212" s="7"/>
      <c r="D212" s="7"/>
      <c r="E212" s="7"/>
      <c r="F212" s="7"/>
      <c r="G212" s="7"/>
      <c r="H212" s="7"/>
      <c r="I212" s="7"/>
      <c r="J212" s="7"/>
      <c r="K212" s="7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</row>
    <row r="213" spans="2:25" s="8" customFormat="1" x14ac:dyDescent="0.25">
      <c r="B213" s="7"/>
      <c r="C213" s="7"/>
      <c r="D213" s="7"/>
      <c r="E213" s="7"/>
      <c r="F213" s="7"/>
      <c r="G213" s="7"/>
      <c r="H213" s="7"/>
      <c r="I213" s="7"/>
      <c r="J213" s="7"/>
      <c r="K213" s="7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</row>
    <row r="214" spans="2:25" s="8" customFormat="1" x14ac:dyDescent="0.25">
      <c r="B214" s="7"/>
      <c r="C214" s="7"/>
      <c r="D214" s="7"/>
      <c r="E214" s="7"/>
      <c r="F214" s="7"/>
      <c r="G214" s="7"/>
      <c r="H214" s="7"/>
      <c r="I214" s="7"/>
      <c r="J214" s="7"/>
      <c r="K214" s="7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</row>
    <row r="215" spans="2:25" s="8" customFormat="1" x14ac:dyDescent="0.25">
      <c r="B215" s="7"/>
      <c r="C215" s="7"/>
      <c r="D215" s="7"/>
      <c r="E215" s="7"/>
      <c r="F215" s="7"/>
      <c r="G215" s="7"/>
      <c r="H215" s="7"/>
      <c r="I215" s="7"/>
      <c r="J215" s="7"/>
      <c r="K215" s="7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</row>
    <row r="216" spans="2:25" s="8" customFormat="1" x14ac:dyDescent="0.25">
      <c r="B216" s="7"/>
      <c r="C216" s="7"/>
      <c r="D216" s="7"/>
      <c r="E216" s="7"/>
      <c r="F216" s="7"/>
      <c r="G216" s="7"/>
      <c r="H216" s="7"/>
      <c r="I216" s="7"/>
      <c r="J216" s="7"/>
      <c r="K216" s="7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</row>
    <row r="217" spans="2:25" s="8" customFormat="1" x14ac:dyDescent="0.25">
      <c r="B217" s="7"/>
      <c r="C217" s="7"/>
      <c r="D217" s="7"/>
      <c r="E217" s="7"/>
      <c r="F217" s="7"/>
      <c r="G217" s="7"/>
      <c r="H217" s="7"/>
      <c r="I217" s="7"/>
      <c r="J217" s="7"/>
      <c r="K217" s="7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</row>
    <row r="218" spans="2:25" s="8" customFormat="1" x14ac:dyDescent="0.25">
      <c r="B218" s="7"/>
      <c r="C218" s="7"/>
      <c r="D218" s="7"/>
      <c r="E218" s="7"/>
      <c r="F218" s="7"/>
      <c r="G218" s="7"/>
      <c r="H218" s="7"/>
      <c r="I218" s="7"/>
      <c r="J218" s="7"/>
      <c r="K218" s="7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</row>
    <row r="219" spans="2:25" s="8" customFormat="1" x14ac:dyDescent="0.25">
      <c r="B219" s="7"/>
      <c r="C219" s="7"/>
      <c r="D219" s="7"/>
      <c r="E219" s="7"/>
      <c r="F219" s="7"/>
      <c r="G219" s="7"/>
      <c r="H219" s="7"/>
      <c r="I219" s="7"/>
      <c r="J219" s="7"/>
      <c r="K219" s="7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</row>
    <row r="220" spans="2:25" s="8" customFormat="1" x14ac:dyDescent="0.25">
      <c r="B220" s="7"/>
      <c r="C220" s="7"/>
      <c r="D220" s="7"/>
      <c r="E220" s="7"/>
      <c r="F220" s="7"/>
      <c r="G220" s="7"/>
      <c r="H220" s="7"/>
      <c r="I220" s="7"/>
      <c r="J220" s="7"/>
      <c r="K220" s="7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</row>
    <row r="221" spans="2:25" s="8" customFormat="1" x14ac:dyDescent="0.25">
      <c r="B221" s="7"/>
      <c r="C221" s="7"/>
      <c r="D221" s="7"/>
      <c r="E221" s="7"/>
      <c r="F221" s="7"/>
      <c r="G221" s="7"/>
      <c r="H221" s="7"/>
      <c r="I221" s="7"/>
      <c r="J221" s="7"/>
      <c r="K221" s="7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</row>
    <row r="222" spans="2:25" s="8" customFormat="1" x14ac:dyDescent="0.25">
      <c r="B222" s="7"/>
      <c r="C222" s="7"/>
      <c r="D222" s="7"/>
      <c r="E222" s="7"/>
      <c r="F222" s="7"/>
      <c r="G222" s="7"/>
      <c r="H222" s="7"/>
      <c r="I222" s="7"/>
      <c r="J222" s="7"/>
      <c r="K222" s="7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</row>
    <row r="223" spans="2:25" s="8" customFormat="1" x14ac:dyDescent="0.25">
      <c r="B223" s="7"/>
      <c r="C223" s="7"/>
      <c r="D223" s="7"/>
      <c r="E223" s="7"/>
      <c r="F223" s="7"/>
      <c r="G223" s="7"/>
      <c r="H223" s="7"/>
      <c r="I223" s="7"/>
      <c r="J223" s="7"/>
      <c r="K223" s="7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</row>
    <row r="224" spans="2:25" s="8" customFormat="1" x14ac:dyDescent="0.25">
      <c r="B224" s="7"/>
      <c r="C224" s="7"/>
      <c r="D224" s="7"/>
      <c r="E224" s="7"/>
      <c r="F224" s="7"/>
      <c r="G224" s="7"/>
      <c r="H224" s="7"/>
      <c r="I224" s="7"/>
      <c r="J224" s="7"/>
      <c r="K224" s="7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</row>
    <row r="225" spans="2:25" s="8" customFormat="1" x14ac:dyDescent="0.25">
      <c r="B225" s="7"/>
      <c r="C225" s="7"/>
      <c r="D225" s="7"/>
      <c r="E225" s="7"/>
      <c r="F225" s="7"/>
      <c r="G225" s="7"/>
      <c r="H225" s="7"/>
      <c r="I225" s="7"/>
      <c r="J225" s="7"/>
      <c r="K225" s="7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</row>
    <row r="226" spans="2:25" s="8" customFormat="1" x14ac:dyDescent="0.25">
      <c r="B226" s="7"/>
      <c r="C226" s="7"/>
      <c r="D226" s="7"/>
      <c r="E226" s="7"/>
      <c r="F226" s="7"/>
      <c r="G226" s="7"/>
      <c r="H226" s="7"/>
      <c r="I226" s="7"/>
      <c r="J226" s="7"/>
      <c r="K226" s="7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</row>
    <row r="227" spans="2:25" s="8" customFormat="1" x14ac:dyDescent="0.25">
      <c r="B227" s="7"/>
      <c r="C227" s="7"/>
      <c r="D227" s="7"/>
      <c r="E227" s="7"/>
      <c r="F227" s="7"/>
      <c r="G227" s="7"/>
      <c r="H227" s="7"/>
      <c r="I227" s="7"/>
      <c r="J227" s="7"/>
      <c r="K227" s="7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</row>
    <row r="228" spans="2:25" s="8" customFormat="1" x14ac:dyDescent="0.25">
      <c r="B228" s="7"/>
      <c r="C228" s="7"/>
      <c r="D228" s="7"/>
      <c r="E228" s="7"/>
      <c r="F228" s="7"/>
      <c r="G228" s="7"/>
      <c r="H228" s="7"/>
      <c r="I228" s="7"/>
      <c r="J228" s="7"/>
      <c r="K228" s="7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</row>
    <row r="229" spans="2:25" s="8" customFormat="1" x14ac:dyDescent="0.25">
      <c r="B229" s="7"/>
      <c r="C229" s="7"/>
      <c r="D229" s="7"/>
      <c r="E229" s="7"/>
      <c r="F229" s="7"/>
      <c r="G229" s="7"/>
      <c r="H229" s="7"/>
      <c r="I229" s="7"/>
      <c r="J229" s="7"/>
      <c r="K229" s="7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</row>
    <row r="230" spans="2:25" s="8" customFormat="1" x14ac:dyDescent="0.25">
      <c r="B230" s="7"/>
      <c r="C230" s="7"/>
      <c r="D230" s="7"/>
      <c r="E230" s="7"/>
      <c r="F230" s="7"/>
      <c r="G230" s="7"/>
      <c r="H230" s="7"/>
      <c r="I230" s="7"/>
      <c r="J230" s="7"/>
      <c r="K230" s="7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</row>
    <row r="231" spans="2:25" s="8" customFormat="1" x14ac:dyDescent="0.25">
      <c r="B231" s="7"/>
      <c r="C231" s="7"/>
      <c r="D231" s="7"/>
      <c r="E231" s="7"/>
      <c r="F231" s="7"/>
      <c r="G231" s="7"/>
      <c r="H231" s="7"/>
      <c r="I231" s="7"/>
      <c r="J231" s="7"/>
      <c r="K231" s="7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</row>
    <row r="232" spans="2:25" s="8" customFormat="1" x14ac:dyDescent="0.25">
      <c r="B232" s="7"/>
      <c r="C232" s="7"/>
      <c r="D232" s="7"/>
      <c r="E232" s="7"/>
      <c r="F232" s="7"/>
      <c r="G232" s="7"/>
      <c r="H232" s="7"/>
      <c r="I232" s="7"/>
      <c r="J232" s="7"/>
      <c r="K232" s="7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</row>
    <row r="233" spans="2:25" s="8" customFormat="1" x14ac:dyDescent="0.25">
      <c r="B233" s="7"/>
      <c r="C233" s="7"/>
      <c r="D233" s="7"/>
      <c r="E233" s="7"/>
      <c r="F233" s="7"/>
      <c r="G233" s="7"/>
      <c r="H233" s="7"/>
      <c r="I233" s="7"/>
      <c r="J233" s="7"/>
      <c r="K233" s="7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</row>
    <row r="234" spans="2:25" s="8" customFormat="1" x14ac:dyDescent="0.25">
      <c r="B234" s="7"/>
      <c r="C234" s="7"/>
      <c r="D234" s="7"/>
      <c r="E234" s="7"/>
      <c r="F234" s="7"/>
      <c r="G234" s="7"/>
      <c r="H234" s="7"/>
      <c r="I234" s="7"/>
      <c r="J234" s="7"/>
      <c r="K234" s="7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</row>
    <row r="235" spans="2:25" s="8" customFormat="1" x14ac:dyDescent="0.25">
      <c r="B235" s="7"/>
      <c r="C235" s="7"/>
      <c r="D235" s="7"/>
      <c r="E235" s="7"/>
      <c r="F235" s="7"/>
      <c r="G235" s="7"/>
      <c r="H235" s="7"/>
      <c r="I235" s="7"/>
      <c r="J235" s="7"/>
      <c r="K235" s="7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</row>
    <row r="236" spans="2:25" s="8" customFormat="1" x14ac:dyDescent="0.25">
      <c r="B236" s="7"/>
      <c r="C236" s="7"/>
      <c r="D236" s="7"/>
      <c r="E236" s="7"/>
      <c r="F236" s="7"/>
      <c r="G236" s="7"/>
      <c r="H236" s="7"/>
      <c r="I236" s="7"/>
      <c r="J236" s="7"/>
      <c r="K236" s="7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</row>
    <row r="237" spans="2:25" s="8" customFormat="1" x14ac:dyDescent="0.25">
      <c r="B237" s="7"/>
      <c r="C237" s="7"/>
      <c r="D237" s="7"/>
      <c r="E237" s="7"/>
      <c r="F237" s="7"/>
      <c r="G237" s="7"/>
      <c r="H237" s="7"/>
      <c r="I237" s="7"/>
      <c r="J237" s="7"/>
      <c r="K237" s="7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</row>
    <row r="238" spans="2:25" s="8" customFormat="1" x14ac:dyDescent="0.25">
      <c r="B238" s="7"/>
      <c r="C238" s="7"/>
      <c r="D238" s="7"/>
      <c r="E238" s="7"/>
      <c r="F238" s="7"/>
      <c r="G238" s="7"/>
      <c r="H238" s="7"/>
      <c r="I238" s="7"/>
      <c r="J238" s="7"/>
      <c r="K238" s="7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</row>
    <row r="239" spans="2:25" s="8" customFormat="1" x14ac:dyDescent="0.25">
      <c r="B239" s="7"/>
      <c r="C239" s="7"/>
      <c r="D239" s="7"/>
      <c r="E239" s="7"/>
      <c r="F239" s="7"/>
      <c r="G239" s="7"/>
      <c r="H239" s="7"/>
      <c r="I239" s="7"/>
      <c r="J239" s="7"/>
      <c r="K239" s="7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</row>
    <row r="240" spans="2:25" s="8" customFormat="1" x14ac:dyDescent="0.25">
      <c r="B240" s="7"/>
      <c r="C240" s="7"/>
      <c r="D240" s="7"/>
      <c r="E240" s="7"/>
      <c r="F240" s="7"/>
      <c r="G240" s="7"/>
      <c r="H240" s="7"/>
      <c r="I240" s="7"/>
      <c r="J240" s="7"/>
      <c r="K240" s="7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</row>
    <row r="241" spans="2:25" s="8" customFormat="1" x14ac:dyDescent="0.25">
      <c r="B241" s="7"/>
      <c r="C241" s="7"/>
      <c r="D241" s="7"/>
      <c r="E241" s="7"/>
      <c r="F241" s="7"/>
      <c r="G241" s="7"/>
      <c r="H241" s="7"/>
      <c r="I241" s="7"/>
      <c r="J241" s="7"/>
      <c r="K241" s="7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</row>
    <row r="242" spans="2:25" s="8" customFormat="1" x14ac:dyDescent="0.25">
      <c r="B242" s="7"/>
      <c r="C242" s="7"/>
      <c r="D242" s="7"/>
      <c r="E242" s="7"/>
      <c r="F242" s="7"/>
      <c r="G242" s="7"/>
      <c r="H242" s="7"/>
      <c r="I242" s="7"/>
      <c r="J242" s="7"/>
      <c r="K242" s="7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</row>
    <row r="243" spans="2:25" s="8" customFormat="1" x14ac:dyDescent="0.25">
      <c r="B243" s="7"/>
      <c r="C243" s="7"/>
      <c r="D243" s="7"/>
      <c r="E243" s="7"/>
      <c r="F243" s="7"/>
      <c r="G243" s="7"/>
      <c r="H243" s="7"/>
      <c r="I243" s="7"/>
      <c r="J243" s="7"/>
      <c r="K243" s="7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</row>
    <row r="244" spans="2:25" s="8" customFormat="1" x14ac:dyDescent="0.25">
      <c r="B244" s="7"/>
      <c r="C244" s="7"/>
      <c r="D244" s="7"/>
      <c r="E244" s="7"/>
      <c r="F244" s="7"/>
      <c r="G244" s="7"/>
      <c r="H244" s="7"/>
      <c r="I244" s="7"/>
      <c r="J244" s="7"/>
      <c r="K244" s="7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</row>
    <row r="245" spans="2:25" s="8" customFormat="1" x14ac:dyDescent="0.25">
      <c r="B245" s="7"/>
      <c r="C245" s="7"/>
      <c r="D245" s="7"/>
      <c r="E245" s="7"/>
      <c r="F245" s="7"/>
      <c r="G245" s="7"/>
      <c r="H245" s="7"/>
      <c r="I245" s="7"/>
      <c r="J245" s="7"/>
      <c r="K245" s="7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</row>
    <row r="246" spans="2:25" s="8" customFormat="1" x14ac:dyDescent="0.25">
      <c r="B246" s="7"/>
      <c r="C246" s="7"/>
      <c r="D246" s="7"/>
      <c r="E246" s="7"/>
      <c r="F246" s="7"/>
      <c r="G246" s="7"/>
      <c r="H246" s="7"/>
      <c r="I246" s="7"/>
      <c r="J246" s="7"/>
      <c r="K246" s="7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</row>
    <row r="247" spans="2:25" s="8" customFormat="1" x14ac:dyDescent="0.25">
      <c r="B247" s="7"/>
      <c r="C247" s="7"/>
      <c r="D247" s="7"/>
      <c r="E247" s="7"/>
      <c r="F247" s="7"/>
      <c r="G247" s="7"/>
      <c r="H247" s="7"/>
      <c r="I247" s="7"/>
      <c r="J247" s="7"/>
      <c r="K247" s="7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</row>
    <row r="248" spans="2:25" s="8" customFormat="1" x14ac:dyDescent="0.25">
      <c r="B248" s="7"/>
      <c r="C248" s="7"/>
      <c r="D248" s="7"/>
      <c r="E248" s="7"/>
      <c r="F248" s="7"/>
      <c r="G248" s="7"/>
      <c r="H248" s="7"/>
      <c r="I248" s="7"/>
      <c r="J248" s="7"/>
      <c r="K248" s="7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</row>
    <row r="249" spans="2:25" s="8" customFormat="1" x14ac:dyDescent="0.25">
      <c r="B249" s="7"/>
      <c r="C249" s="7"/>
      <c r="D249" s="7"/>
      <c r="E249" s="7"/>
      <c r="F249" s="7"/>
      <c r="G249" s="7"/>
      <c r="H249" s="7"/>
      <c r="I249" s="7"/>
      <c r="J249" s="7"/>
      <c r="K249" s="7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</row>
    <row r="250" spans="2:25" s="8" customFormat="1" x14ac:dyDescent="0.25">
      <c r="B250" s="7"/>
      <c r="C250" s="7"/>
      <c r="D250" s="7"/>
      <c r="E250" s="7"/>
      <c r="F250" s="7"/>
      <c r="G250" s="7"/>
      <c r="H250" s="7"/>
      <c r="I250" s="7"/>
      <c r="J250" s="7"/>
      <c r="K250" s="7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</row>
    <row r="251" spans="2:25" s="8" customFormat="1" x14ac:dyDescent="0.25">
      <c r="B251" s="7"/>
      <c r="C251" s="7"/>
      <c r="D251" s="7"/>
      <c r="E251" s="7"/>
      <c r="F251" s="7"/>
      <c r="G251" s="7"/>
      <c r="H251" s="7"/>
      <c r="I251" s="7"/>
      <c r="J251" s="7"/>
      <c r="K251" s="7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</row>
    <row r="252" spans="2:25" s="8" customFormat="1" x14ac:dyDescent="0.25">
      <c r="B252" s="7"/>
      <c r="C252" s="7"/>
      <c r="D252" s="7"/>
      <c r="E252" s="7"/>
      <c r="F252" s="7"/>
      <c r="G252" s="7"/>
      <c r="H252" s="7"/>
      <c r="I252" s="7"/>
      <c r="J252" s="7"/>
      <c r="K252" s="7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</row>
    <row r="253" spans="2:25" s="8" customFormat="1" x14ac:dyDescent="0.25">
      <c r="B253" s="7"/>
      <c r="C253" s="7"/>
      <c r="D253" s="7"/>
      <c r="E253" s="7"/>
      <c r="F253" s="7"/>
      <c r="G253" s="7"/>
      <c r="H253" s="7"/>
      <c r="I253" s="7"/>
      <c r="J253" s="7"/>
      <c r="K253" s="7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</row>
    <row r="254" spans="2:25" s="8" customFormat="1" x14ac:dyDescent="0.25">
      <c r="B254" s="7"/>
      <c r="C254" s="7"/>
      <c r="D254" s="7"/>
      <c r="E254" s="7"/>
      <c r="F254" s="7"/>
      <c r="G254" s="7"/>
      <c r="H254" s="7"/>
      <c r="I254" s="7"/>
      <c r="J254" s="7"/>
      <c r="K254" s="7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</row>
    <row r="255" spans="2:25" s="8" customFormat="1" x14ac:dyDescent="0.25">
      <c r="B255" s="7"/>
      <c r="C255" s="7"/>
      <c r="D255" s="7"/>
      <c r="E255" s="7"/>
      <c r="F255" s="7"/>
      <c r="G255" s="7"/>
      <c r="H255" s="7"/>
      <c r="I255" s="7"/>
      <c r="J255" s="7"/>
      <c r="K255" s="7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</row>
    <row r="256" spans="2:25" s="8" customFormat="1" x14ac:dyDescent="0.25">
      <c r="B256" s="7"/>
      <c r="C256" s="7"/>
      <c r="D256" s="7"/>
      <c r="E256" s="7"/>
      <c r="F256" s="7"/>
      <c r="G256" s="7"/>
      <c r="H256" s="7"/>
      <c r="I256" s="7"/>
      <c r="J256" s="7"/>
      <c r="K256" s="7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</row>
    <row r="257" spans="2:25" s="8" customFormat="1" x14ac:dyDescent="0.25">
      <c r="B257" s="7"/>
      <c r="C257" s="7"/>
      <c r="D257" s="7"/>
      <c r="E257" s="7"/>
      <c r="F257" s="7"/>
      <c r="G257" s="7"/>
      <c r="H257" s="7"/>
      <c r="I257" s="7"/>
      <c r="J257" s="7"/>
      <c r="K257" s="7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</row>
    <row r="258" spans="2:25" s="8" customFormat="1" x14ac:dyDescent="0.25">
      <c r="B258" s="7"/>
      <c r="C258" s="7"/>
      <c r="D258" s="7"/>
      <c r="E258" s="7"/>
      <c r="F258" s="7"/>
      <c r="G258" s="7"/>
      <c r="H258" s="7"/>
      <c r="I258" s="7"/>
      <c r="J258" s="7"/>
      <c r="K258" s="7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</row>
    <row r="259" spans="2:25" s="8" customFormat="1" x14ac:dyDescent="0.25">
      <c r="B259" s="7"/>
      <c r="C259" s="7"/>
      <c r="D259" s="7"/>
      <c r="E259" s="7"/>
      <c r="F259" s="7"/>
      <c r="G259" s="7"/>
      <c r="H259" s="7"/>
      <c r="I259" s="7"/>
      <c r="J259" s="7"/>
      <c r="K259" s="7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</row>
    <row r="260" spans="2:25" s="8" customFormat="1" x14ac:dyDescent="0.25">
      <c r="B260" s="7"/>
      <c r="C260" s="7"/>
      <c r="D260" s="7"/>
      <c r="E260" s="7"/>
      <c r="F260" s="7"/>
      <c r="G260" s="7"/>
      <c r="H260" s="7"/>
      <c r="I260" s="7"/>
      <c r="J260" s="7"/>
      <c r="K260" s="7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</row>
    <row r="261" spans="2:25" s="8" customFormat="1" x14ac:dyDescent="0.25">
      <c r="B261" s="7"/>
      <c r="C261" s="7"/>
      <c r="D261" s="7"/>
      <c r="E261" s="7"/>
      <c r="F261" s="7"/>
      <c r="G261" s="7"/>
      <c r="H261" s="7"/>
      <c r="I261" s="7"/>
      <c r="J261" s="7"/>
      <c r="K261" s="7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</row>
    <row r="262" spans="2:25" s="8" customFormat="1" x14ac:dyDescent="0.25">
      <c r="B262" s="7"/>
      <c r="C262" s="7"/>
      <c r="D262" s="7"/>
      <c r="E262" s="7"/>
      <c r="F262" s="7"/>
      <c r="G262" s="7"/>
      <c r="H262" s="7"/>
      <c r="I262" s="7"/>
      <c r="J262" s="7"/>
      <c r="K262" s="7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</row>
    <row r="263" spans="2:25" s="8" customFormat="1" x14ac:dyDescent="0.25">
      <c r="B263" s="7"/>
      <c r="C263" s="7"/>
      <c r="D263" s="7"/>
      <c r="E263" s="7"/>
      <c r="F263" s="7"/>
      <c r="G263" s="7"/>
      <c r="H263" s="7"/>
      <c r="I263" s="7"/>
      <c r="J263" s="7"/>
      <c r="K263" s="7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</row>
    <row r="264" spans="2:25" s="8" customFormat="1" x14ac:dyDescent="0.25">
      <c r="B264" s="7"/>
      <c r="C264" s="7"/>
      <c r="D264" s="7"/>
      <c r="E264" s="7"/>
      <c r="F264" s="7"/>
      <c r="G264" s="7"/>
      <c r="H264" s="7"/>
      <c r="I264" s="7"/>
      <c r="J264" s="7"/>
      <c r="K264" s="7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</row>
    <row r="265" spans="2:25" s="8" customFormat="1" x14ac:dyDescent="0.25">
      <c r="B265" s="7"/>
      <c r="C265" s="7"/>
      <c r="D265" s="7"/>
      <c r="E265" s="7"/>
      <c r="F265" s="7"/>
      <c r="G265" s="7"/>
      <c r="H265" s="7"/>
      <c r="I265" s="7"/>
      <c r="J265" s="7"/>
      <c r="K265" s="7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</row>
    <row r="266" spans="2:25" s="8" customFormat="1" x14ac:dyDescent="0.25">
      <c r="B266" s="7"/>
      <c r="C266" s="7"/>
      <c r="D266" s="7"/>
      <c r="E266" s="7"/>
      <c r="F266" s="7"/>
      <c r="G266" s="7"/>
      <c r="H266" s="7"/>
      <c r="I266" s="7"/>
      <c r="J266" s="7"/>
      <c r="K266" s="7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</row>
    <row r="267" spans="2:25" s="8" customFormat="1" x14ac:dyDescent="0.25">
      <c r="B267" s="7"/>
      <c r="C267" s="7"/>
      <c r="D267" s="7"/>
      <c r="E267" s="7"/>
      <c r="F267" s="7"/>
      <c r="G267" s="7"/>
      <c r="H267" s="7"/>
      <c r="I267" s="7"/>
      <c r="J267" s="7"/>
      <c r="K267" s="7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</row>
    <row r="268" spans="2:25" s="8" customFormat="1" x14ac:dyDescent="0.25">
      <c r="B268" s="7"/>
      <c r="C268" s="7"/>
      <c r="D268" s="7"/>
      <c r="E268" s="7"/>
      <c r="F268" s="7"/>
      <c r="G268" s="7"/>
      <c r="H268" s="7"/>
      <c r="I268" s="7"/>
      <c r="J268" s="7"/>
      <c r="K268" s="7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</row>
    <row r="269" spans="2:25" s="8" customFormat="1" x14ac:dyDescent="0.25">
      <c r="B269" s="7"/>
      <c r="C269" s="7"/>
      <c r="D269" s="7"/>
      <c r="E269" s="7"/>
      <c r="F269" s="7"/>
      <c r="G269" s="7"/>
      <c r="H269" s="7"/>
      <c r="I269" s="7"/>
      <c r="J269" s="7"/>
      <c r="K269" s="7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</row>
    <row r="270" spans="2:25" s="8" customFormat="1" x14ac:dyDescent="0.25">
      <c r="B270" s="7"/>
      <c r="C270" s="7"/>
      <c r="D270" s="7"/>
      <c r="E270" s="7"/>
      <c r="F270" s="7"/>
      <c r="G270" s="7"/>
      <c r="H270" s="7"/>
      <c r="I270" s="7"/>
      <c r="J270" s="7"/>
      <c r="K270" s="7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</row>
    <row r="271" spans="2:25" s="8" customFormat="1" x14ac:dyDescent="0.25">
      <c r="B271" s="7"/>
      <c r="C271" s="7"/>
      <c r="D271" s="7"/>
      <c r="E271" s="7"/>
      <c r="F271" s="7"/>
      <c r="G271" s="7"/>
      <c r="H271" s="7"/>
      <c r="I271" s="7"/>
      <c r="J271" s="7"/>
      <c r="K271" s="7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</row>
    <row r="272" spans="2:25" s="8" customFormat="1" x14ac:dyDescent="0.25">
      <c r="B272" s="7"/>
      <c r="C272" s="7"/>
      <c r="D272" s="7"/>
      <c r="E272" s="7"/>
      <c r="F272" s="7"/>
      <c r="G272" s="7"/>
      <c r="H272" s="7"/>
      <c r="I272" s="7"/>
      <c r="J272" s="7"/>
      <c r="K272" s="7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</row>
    <row r="273" spans="2:25" s="8" customFormat="1" x14ac:dyDescent="0.25">
      <c r="B273" s="7"/>
      <c r="C273" s="7"/>
      <c r="D273" s="7"/>
      <c r="E273" s="7"/>
      <c r="F273" s="7"/>
      <c r="G273" s="7"/>
      <c r="H273" s="7"/>
      <c r="I273" s="7"/>
      <c r="J273" s="7"/>
      <c r="K273" s="7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</row>
    <row r="274" spans="2:25" s="8" customFormat="1" x14ac:dyDescent="0.25">
      <c r="B274" s="7"/>
      <c r="C274" s="7"/>
      <c r="D274" s="7"/>
      <c r="E274" s="7"/>
      <c r="F274" s="7"/>
      <c r="G274" s="7"/>
      <c r="H274" s="7"/>
      <c r="I274" s="7"/>
      <c r="J274" s="7"/>
      <c r="K274" s="7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</row>
    <row r="275" spans="2:25" s="8" customFormat="1" x14ac:dyDescent="0.25">
      <c r="B275" s="7"/>
      <c r="C275" s="7"/>
      <c r="D275" s="7"/>
      <c r="E275" s="7"/>
      <c r="F275" s="7"/>
      <c r="G275" s="7"/>
      <c r="H275" s="7"/>
      <c r="I275" s="7"/>
      <c r="J275" s="7"/>
      <c r="K275" s="7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</row>
    <row r="276" spans="2:25" s="8" customFormat="1" x14ac:dyDescent="0.25">
      <c r="B276" s="7"/>
      <c r="C276" s="7"/>
      <c r="D276" s="7"/>
      <c r="E276" s="7"/>
      <c r="F276" s="7"/>
      <c r="G276" s="7"/>
      <c r="H276" s="7"/>
      <c r="I276" s="7"/>
      <c r="J276" s="7"/>
      <c r="K276" s="7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</row>
    <row r="277" spans="2:25" s="8" customFormat="1" x14ac:dyDescent="0.25">
      <c r="B277" s="7"/>
      <c r="C277" s="7"/>
      <c r="D277" s="7"/>
      <c r="E277" s="7"/>
      <c r="F277" s="7"/>
      <c r="G277" s="7"/>
      <c r="H277" s="7"/>
      <c r="I277" s="7"/>
      <c r="J277" s="7"/>
      <c r="K277" s="7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</row>
    <row r="278" spans="2:25" s="8" customFormat="1" x14ac:dyDescent="0.25">
      <c r="B278" s="7"/>
      <c r="C278" s="7"/>
      <c r="D278" s="7"/>
      <c r="E278" s="7"/>
      <c r="F278" s="7"/>
      <c r="G278" s="7"/>
      <c r="H278" s="7"/>
      <c r="I278" s="7"/>
      <c r="J278" s="7"/>
      <c r="K278" s="7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</row>
    <row r="279" spans="2:25" s="8" customFormat="1" x14ac:dyDescent="0.25">
      <c r="B279" s="7"/>
      <c r="C279" s="7"/>
      <c r="D279" s="7"/>
      <c r="E279" s="7"/>
      <c r="F279" s="7"/>
      <c r="G279" s="7"/>
      <c r="H279" s="7"/>
      <c r="I279" s="7"/>
      <c r="J279" s="7"/>
      <c r="K279" s="7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</row>
    <row r="280" spans="2:25" s="8" customFormat="1" x14ac:dyDescent="0.25">
      <c r="B280" s="7"/>
      <c r="C280" s="7"/>
      <c r="D280" s="7"/>
      <c r="E280" s="7"/>
      <c r="F280" s="7"/>
      <c r="G280" s="7"/>
      <c r="H280" s="7"/>
      <c r="I280" s="7"/>
      <c r="J280" s="7"/>
      <c r="K280" s="7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</row>
    <row r="281" spans="2:25" s="8" customFormat="1" x14ac:dyDescent="0.25">
      <c r="B281" s="7"/>
      <c r="C281" s="7"/>
      <c r="D281" s="7"/>
      <c r="E281" s="7"/>
      <c r="F281" s="7"/>
      <c r="G281" s="7"/>
      <c r="H281" s="7"/>
      <c r="I281" s="7"/>
      <c r="J281" s="7"/>
      <c r="K281" s="7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</row>
    <row r="282" spans="2:25" s="8" customFormat="1" x14ac:dyDescent="0.25">
      <c r="B282" s="7"/>
      <c r="C282" s="7"/>
      <c r="D282" s="7"/>
      <c r="E282" s="7"/>
      <c r="F282" s="7"/>
      <c r="G282" s="7"/>
      <c r="H282" s="7"/>
      <c r="I282" s="7"/>
      <c r="J282" s="7"/>
      <c r="K282" s="7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</row>
    <row r="283" spans="2:25" s="8" customFormat="1" x14ac:dyDescent="0.25">
      <c r="B283" s="7"/>
      <c r="C283" s="7"/>
      <c r="D283" s="7"/>
      <c r="E283" s="7"/>
      <c r="F283" s="7"/>
      <c r="G283" s="7"/>
      <c r="H283" s="7"/>
      <c r="I283" s="7"/>
      <c r="J283" s="7"/>
      <c r="K283" s="7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</row>
    <row r="284" spans="2:25" s="8" customFormat="1" x14ac:dyDescent="0.25">
      <c r="B284" s="7"/>
      <c r="C284" s="7"/>
      <c r="D284" s="7"/>
      <c r="E284" s="7"/>
      <c r="F284" s="7"/>
      <c r="G284" s="7"/>
      <c r="H284" s="7"/>
      <c r="I284" s="7"/>
      <c r="J284" s="7"/>
      <c r="K284" s="7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</row>
    <row r="285" spans="2:25" s="8" customFormat="1" x14ac:dyDescent="0.25">
      <c r="B285" s="7"/>
      <c r="C285" s="7"/>
      <c r="D285" s="7"/>
      <c r="E285" s="7"/>
      <c r="F285" s="7"/>
      <c r="G285" s="7"/>
      <c r="H285" s="7"/>
      <c r="I285" s="7"/>
      <c r="J285" s="7"/>
      <c r="K285" s="7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</row>
    <row r="286" spans="2:25" s="8" customFormat="1" x14ac:dyDescent="0.25">
      <c r="B286" s="7"/>
      <c r="C286" s="7"/>
      <c r="D286" s="7"/>
      <c r="E286" s="7"/>
      <c r="F286" s="7"/>
      <c r="G286" s="7"/>
      <c r="H286" s="7"/>
      <c r="I286" s="7"/>
      <c r="J286" s="7"/>
      <c r="K286" s="7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</row>
    <row r="287" spans="2:25" s="8" customFormat="1" x14ac:dyDescent="0.25">
      <c r="B287" s="7"/>
      <c r="C287" s="7"/>
      <c r="D287" s="7"/>
      <c r="E287" s="7"/>
      <c r="F287" s="7"/>
      <c r="G287" s="7"/>
      <c r="H287" s="7"/>
      <c r="I287" s="7"/>
      <c r="J287" s="7"/>
      <c r="K287" s="7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</row>
    <row r="288" spans="2:25" s="8" customFormat="1" x14ac:dyDescent="0.25">
      <c r="B288" s="7"/>
      <c r="C288" s="7"/>
      <c r="D288" s="7"/>
      <c r="E288" s="7"/>
      <c r="F288" s="7"/>
      <c r="G288" s="7"/>
      <c r="H288" s="7"/>
      <c r="I288" s="7"/>
      <c r="J288" s="7"/>
      <c r="K288" s="7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</row>
    <row r="289" spans="2:25" s="8" customFormat="1" x14ac:dyDescent="0.25">
      <c r="B289" s="7"/>
      <c r="C289" s="7"/>
      <c r="D289" s="7"/>
      <c r="E289" s="7"/>
      <c r="F289" s="7"/>
      <c r="G289" s="7"/>
      <c r="H289" s="7"/>
      <c r="I289" s="7"/>
      <c r="J289" s="7"/>
      <c r="K289" s="7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</row>
    <row r="290" spans="2:25" s="8" customFormat="1" x14ac:dyDescent="0.25">
      <c r="B290" s="7"/>
      <c r="C290" s="7"/>
      <c r="D290" s="7"/>
      <c r="E290" s="7"/>
      <c r="F290" s="7"/>
      <c r="G290" s="7"/>
      <c r="H290" s="7"/>
      <c r="I290" s="7"/>
      <c r="J290" s="7"/>
      <c r="K290" s="7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</row>
    <row r="291" spans="2:25" s="8" customFormat="1" x14ac:dyDescent="0.25">
      <c r="B291" s="7"/>
      <c r="C291" s="7"/>
      <c r="D291" s="7"/>
      <c r="E291" s="7"/>
      <c r="F291" s="7"/>
      <c r="G291" s="7"/>
      <c r="H291" s="7"/>
      <c r="I291" s="7"/>
      <c r="J291" s="7"/>
      <c r="K291" s="7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</row>
    <row r="292" spans="2:25" s="8" customFormat="1" x14ac:dyDescent="0.25">
      <c r="B292" s="7"/>
      <c r="C292" s="7"/>
      <c r="D292" s="7"/>
      <c r="E292" s="7"/>
      <c r="F292" s="7"/>
      <c r="G292" s="7"/>
      <c r="H292" s="7"/>
      <c r="I292" s="7"/>
      <c r="J292" s="7"/>
      <c r="K292" s="7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</row>
    <row r="293" spans="2:25" s="8" customFormat="1" x14ac:dyDescent="0.25">
      <c r="B293" s="7"/>
      <c r="C293" s="7"/>
      <c r="D293" s="7"/>
      <c r="E293" s="7"/>
      <c r="F293" s="7"/>
      <c r="G293" s="7"/>
      <c r="H293" s="7"/>
      <c r="I293" s="7"/>
      <c r="J293" s="7"/>
      <c r="K293" s="7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</row>
    <row r="294" spans="2:25" s="8" customFormat="1" x14ac:dyDescent="0.25">
      <c r="B294" s="7"/>
      <c r="C294" s="7"/>
      <c r="D294" s="7"/>
      <c r="E294" s="7"/>
      <c r="F294" s="7"/>
      <c r="G294" s="7"/>
      <c r="H294" s="7"/>
      <c r="I294" s="7"/>
      <c r="J294" s="7"/>
      <c r="K294" s="7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</row>
    <row r="295" spans="2:25" s="8" customFormat="1" x14ac:dyDescent="0.25">
      <c r="B295" s="7"/>
      <c r="C295" s="7"/>
      <c r="D295" s="7"/>
      <c r="E295" s="7"/>
      <c r="F295" s="7"/>
      <c r="G295" s="7"/>
      <c r="H295" s="7"/>
      <c r="I295" s="7"/>
      <c r="J295" s="7"/>
      <c r="K295" s="7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</row>
    <row r="296" spans="2:25" s="8" customFormat="1" x14ac:dyDescent="0.25">
      <c r="B296" s="7"/>
      <c r="C296" s="7"/>
      <c r="D296" s="7"/>
      <c r="E296" s="7"/>
      <c r="F296" s="7"/>
      <c r="G296" s="7"/>
      <c r="H296" s="7"/>
      <c r="I296" s="7"/>
      <c r="J296" s="7"/>
      <c r="K296" s="7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</row>
    <row r="297" spans="2:25" s="8" customFormat="1" x14ac:dyDescent="0.25">
      <c r="B297" s="7"/>
      <c r="C297" s="7"/>
      <c r="D297" s="7"/>
      <c r="E297" s="7"/>
      <c r="F297" s="7"/>
      <c r="G297" s="7"/>
      <c r="H297" s="7"/>
      <c r="I297" s="7"/>
      <c r="J297" s="7"/>
      <c r="K297" s="7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</row>
    <row r="298" spans="2:25" s="8" customFormat="1" x14ac:dyDescent="0.25">
      <c r="B298" s="7"/>
      <c r="C298" s="7"/>
      <c r="D298" s="7"/>
      <c r="E298" s="7"/>
      <c r="F298" s="7"/>
      <c r="G298" s="7"/>
      <c r="H298" s="7"/>
      <c r="I298" s="7"/>
      <c r="J298" s="7"/>
      <c r="K298" s="7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</row>
    <row r="299" spans="2:25" s="8" customFormat="1" x14ac:dyDescent="0.25">
      <c r="B299" s="7"/>
      <c r="C299" s="7"/>
      <c r="D299" s="7"/>
      <c r="E299" s="7"/>
      <c r="F299" s="7"/>
      <c r="G299" s="7"/>
      <c r="H299" s="7"/>
      <c r="I299" s="7"/>
      <c r="J299" s="7"/>
      <c r="K299" s="7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</row>
    <row r="300" spans="2:25" s="8" customFormat="1" x14ac:dyDescent="0.25">
      <c r="B300" s="7"/>
      <c r="C300" s="7"/>
      <c r="D300" s="7"/>
      <c r="E300" s="7"/>
      <c r="F300" s="7"/>
      <c r="G300" s="7"/>
      <c r="H300" s="7"/>
      <c r="I300" s="7"/>
      <c r="J300" s="7"/>
      <c r="K300" s="7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</row>
    <row r="301" spans="2:25" s="8" customFormat="1" x14ac:dyDescent="0.25">
      <c r="B301" s="7"/>
      <c r="C301" s="7"/>
      <c r="D301" s="7"/>
      <c r="E301" s="7"/>
      <c r="F301" s="7"/>
      <c r="G301" s="7"/>
      <c r="H301" s="7"/>
      <c r="I301" s="7"/>
      <c r="J301" s="7"/>
      <c r="K301" s="7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</row>
    <row r="302" spans="2:25" s="8" customFormat="1" x14ac:dyDescent="0.25">
      <c r="B302" s="7"/>
      <c r="C302" s="7"/>
      <c r="D302" s="7"/>
      <c r="E302" s="7"/>
      <c r="F302" s="7"/>
      <c r="G302" s="7"/>
      <c r="H302" s="7"/>
      <c r="I302" s="7"/>
      <c r="J302" s="7"/>
      <c r="K302" s="7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</row>
    <row r="303" spans="2:25" s="8" customFormat="1" x14ac:dyDescent="0.25">
      <c r="B303" s="7"/>
      <c r="C303" s="7"/>
      <c r="D303" s="7"/>
      <c r="E303" s="7"/>
      <c r="F303" s="7"/>
      <c r="G303" s="7"/>
      <c r="H303" s="7"/>
      <c r="I303" s="7"/>
      <c r="J303" s="7"/>
      <c r="K303" s="7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</row>
    <row r="304" spans="2:25" s="8" customFormat="1" x14ac:dyDescent="0.25">
      <c r="B304" s="7"/>
      <c r="C304" s="7"/>
      <c r="D304" s="7"/>
      <c r="E304" s="7"/>
      <c r="F304" s="7"/>
      <c r="G304" s="7"/>
      <c r="H304" s="7"/>
      <c r="I304" s="7"/>
      <c r="J304" s="7"/>
      <c r="K304" s="7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</row>
    <row r="305" spans="2:25" s="8" customFormat="1" x14ac:dyDescent="0.25">
      <c r="B305" s="7"/>
      <c r="C305" s="7"/>
      <c r="D305" s="7"/>
      <c r="E305" s="7"/>
      <c r="F305" s="7"/>
      <c r="G305" s="7"/>
      <c r="H305" s="7"/>
      <c r="I305" s="7"/>
      <c r="J305" s="7"/>
      <c r="K305" s="7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</row>
    <row r="306" spans="2:25" s="8" customFormat="1" x14ac:dyDescent="0.25">
      <c r="B306" s="7"/>
      <c r="C306" s="7"/>
      <c r="D306" s="7"/>
      <c r="E306" s="7"/>
      <c r="F306" s="7"/>
      <c r="G306" s="7"/>
      <c r="H306" s="7"/>
      <c r="I306" s="7"/>
      <c r="J306" s="7"/>
      <c r="K306" s="7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</row>
    <row r="307" spans="2:25" s="8" customFormat="1" x14ac:dyDescent="0.25">
      <c r="B307" s="7"/>
      <c r="C307" s="7"/>
      <c r="D307" s="7"/>
      <c r="E307" s="7"/>
      <c r="F307" s="7"/>
      <c r="G307" s="7"/>
      <c r="H307" s="7"/>
      <c r="I307" s="7"/>
      <c r="J307" s="7"/>
      <c r="K307" s="7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</row>
    <row r="308" spans="2:25" s="8" customFormat="1" x14ac:dyDescent="0.25">
      <c r="B308" s="7"/>
      <c r="C308" s="7"/>
      <c r="D308" s="7"/>
      <c r="E308" s="7"/>
      <c r="F308" s="7"/>
      <c r="G308" s="7"/>
      <c r="H308" s="7"/>
      <c r="I308" s="7"/>
      <c r="J308" s="7"/>
      <c r="K308" s="7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</row>
    <row r="309" spans="2:25" s="8" customFormat="1" x14ac:dyDescent="0.25">
      <c r="B309" s="7"/>
      <c r="C309" s="7"/>
      <c r="D309" s="7"/>
      <c r="E309" s="7"/>
      <c r="F309" s="7"/>
      <c r="G309" s="7"/>
      <c r="H309" s="7"/>
      <c r="I309" s="7"/>
      <c r="J309" s="7"/>
      <c r="K309" s="7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</row>
    <row r="310" spans="2:25" s="8" customFormat="1" x14ac:dyDescent="0.25">
      <c r="B310" s="7"/>
      <c r="C310" s="7"/>
      <c r="D310" s="7"/>
      <c r="E310" s="7"/>
      <c r="F310" s="7"/>
      <c r="G310" s="7"/>
      <c r="H310" s="7"/>
      <c r="I310" s="7"/>
      <c r="J310" s="7"/>
      <c r="K310" s="7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</row>
    <row r="311" spans="2:25" s="8" customFormat="1" x14ac:dyDescent="0.25">
      <c r="B311" s="7"/>
      <c r="C311" s="7"/>
      <c r="D311" s="7"/>
      <c r="E311" s="7"/>
      <c r="F311" s="7"/>
      <c r="G311" s="7"/>
      <c r="H311" s="7"/>
      <c r="I311" s="7"/>
      <c r="J311" s="7"/>
      <c r="K311" s="7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</row>
    <row r="312" spans="2:25" s="8" customFormat="1" x14ac:dyDescent="0.25">
      <c r="B312" s="7"/>
      <c r="C312" s="7"/>
      <c r="D312" s="7"/>
      <c r="E312" s="7"/>
      <c r="F312" s="7"/>
      <c r="G312" s="7"/>
      <c r="H312" s="7"/>
      <c r="I312" s="7"/>
      <c r="J312" s="7"/>
      <c r="K312" s="7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</row>
    <row r="313" spans="2:25" s="8" customFormat="1" x14ac:dyDescent="0.25">
      <c r="B313" s="7"/>
      <c r="C313" s="7"/>
      <c r="D313" s="7"/>
      <c r="E313" s="7"/>
      <c r="F313" s="7"/>
      <c r="G313" s="7"/>
      <c r="H313" s="7"/>
      <c r="I313" s="7"/>
      <c r="J313" s="7"/>
      <c r="K313" s="7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</row>
    <row r="314" spans="2:25" s="8" customFormat="1" x14ac:dyDescent="0.25">
      <c r="B314" s="7"/>
      <c r="C314" s="7"/>
      <c r="D314" s="7"/>
      <c r="E314" s="7"/>
      <c r="F314" s="7"/>
      <c r="G314" s="7"/>
      <c r="H314" s="7"/>
      <c r="I314" s="7"/>
      <c r="J314" s="7"/>
      <c r="K314" s="7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</row>
    <row r="315" spans="2:25" s="8" customFormat="1" x14ac:dyDescent="0.25">
      <c r="B315" s="7"/>
      <c r="C315" s="7"/>
      <c r="D315" s="7"/>
      <c r="E315" s="7"/>
      <c r="F315" s="7"/>
      <c r="G315" s="7"/>
      <c r="H315" s="7"/>
      <c r="I315" s="7"/>
      <c r="J315" s="7"/>
      <c r="K315" s="7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</row>
    <row r="316" spans="2:25" s="8" customFormat="1" x14ac:dyDescent="0.25">
      <c r="B316" s="7"/>
      <c r="C316" s="7"/>
      <c r="D316" s="7"/>
      <c r="E316" s="7"/>
      <c r="F316" s="7"/>
      <c r="G316" s="7"/>
      <c r="H316" s="7"/>
      <c r="I316" s="7"/>
      <c r="J316" s="7"/>
      <c r="K316" s="7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</row>
    <row r="317" spans="2:25" s="8" customFormat="1" x14ac:dyDescent="0.25">
      <c r="B317" s="7"/>
      <c r="C317" s="7"/>
      <c r="D317" s="7"/>
      <c r="E317" s="7"/>
      <c r="F317" s="7"/>
      <c r="G317" s="7"/>
      <c r="H317" s="7"/>
      <c r="I317" s="7"/>
      <c r="J317" s="7"/>
      <c r="K317" s="7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</row>
    <row r="318" spans="2:25" s="8" customFormat="1" x14ac:dyDescent="0.25">
      <c r="B318" s="7"/>
      <c r="C318" s="7"/>
      <c r="D318" s="7"/>
      <c r="E318" s="7"/>
      <c r="F318" s="7"/>
      <c r="G318" s="7"/>
      <c r="H318" s="7"/>
      <c r="I318" s="7"/>
      <c r="J318" s="7"/>
      <c r="K318" s="7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</row>
    <row r="319" spans="2:25" s="8" customFormat="1" x14ac:dyDescent="0.25">
      <c r="B319" s="7"/>
      <c r="C319" s="7"/>
      <c r="D319" s="7"/>
      <c r="E319" s="7"/>
      <c r="F319" s="7"/>
      <c r="G319" s="7"/>
      <c r="H319" s="7"/>
      <c r="I319" s="7"/>
      <c r="J319" s="7"/>
      <c r="K319" s="7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</row>
    <row r="320" spans="2:25" s="8" customFormat="1" x14ac:dyDescent="0.25">
      <c r="B320" s="7"/>
      <c r="C320" s="7"/>
      <c r="D320" s="7"/>
      <c r="E320" s="7"/>
      <c r="F320" s="7"/>
      <c r="G320" s="7"/>
      <c r="H320" s="7"/>
      <c r="I320" s="7"/>
      <c r="J320" s="7"/>
      <c r="K320" s="7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</row>
    <row r="321" spans="2:25" s="8" customFormat="1" x14ac:dyDescent="0.25">
      <c r="B321" s="7"/>
      <c r="C321" s="7"/>
      <c r="D321" s="7"/>
      <c r="E321" s="7"/>
      <c r="F321" s="7"/>
      <c r="G321" s="7"/>
      <c r="H321" s="7"/>
      <c r="I321" s="7"/>
      <c r="J321" s="7"/>
      <c r="K321" s="7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</row>
    <row r="322" spans="2:25" s="8" customFormat="1" x14ac:dyDescent="0.25">
      <c r="B322" s="7"/>
      <c r="C322" s="7"/>
      <c r="D322" s="7"/>
      <c r="E322" s="7"/>
      <c r="F322" s="7"/>
      <c r="G322" s="7"/>
      <c r="H322" s="7"/>
      <c r="I322" s="7"/>
      <c r="J322" s="7"/>
      <c r="K322" s="7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</row>
    <row r="323" spans="2:25" s="8" customFormat="1" x14ac:dyDescent="0.25">
      <c r="B323" s="7"/>
      <c r="C323" s="7"/>
      <c r="D323" s="7"/>
      <c r="E323" s="7"/>
      <c r="F323" s="7"/>
      <c r="G323" s="7"/>
      <c r="H323" s="7"/>
      <c r="I323" s="7"/>
      <c r="J323" s="7"/>
      <c r="K323" s="7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</row>
    <row r="324" spans="2:25" s="8" customFormat="1" x14ac:dyDescent="0.25">
      <c r="B324" s="7"/>
      <c r="C324" s="7"/>
      <c r="D324" s="7"/>
      <c r="E324" s="7"/>
      <c r="F324" s="7"/>
      <c r="G324" s="7"/>
      <c r="H324" s="7"/>
      <c r="I324" s="7"/>
      <c r="J324" s="7"/>
      <c r="K324" s="7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</row>
    <row r="325" spans="2:25" s="8" customFormat="1" x14ac:dyDescent="0.25">
      <c r="B325" s="7"/>
      <c r="C325" s="7"/>
      <c r="D325" s="7"/>
      <c r="E325" s="7"/>
      <c r="F325" s="7"/>
      <c r="G325" s="7"/>
      <c r="H325" s="7"/>
      <c r="I325" s="7"/>
      <c r="J325" s="7"/>
      <c r="K325" s="7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</row>
    <row r="326" spans="2:25" s="8" customFormat="1" x14ac:dyDescent="0.25">
      <c r="B326" s="7"/>
      <c r="C326" s="7"/>
      <c r="D326" s="7"/>
      <c r="E326" s="7"/>
      <c r="F326" s="7"/>
      <c r="G326" s="7"/>
      <c r="H326" s="7"/>
      <c r="I326" s="7"/>
      <c r="J326" s="7"/>
      <c r="K326" s="7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</row>
    <row r="327" spans="2:25" s="8" customFormat="1" x14ac:dyDescent="0.25">
      <c r="B327" s="7"/>
      <c r="C327" s="7"/>
      <c r="D327" s="7"/>
      <c r="E327" s="7"/>
      <c r="F327" s="7"/>
      <c r="G327" s="7"/>
      <c r="H327" s="7"/>
      <c r="I327" s="7"/>
      <c r="J327" s="7"/>
      <c r="K327" s="7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</row>
    <row r="328" spans="2:25" s="8" customFormat="1" x14ac:dyDescent="0.25">
      <c r="B328" s="7"/>
      <c r="C328" s="7"/>
      <c r="D328" s="7"/>
      <c r="E328" s="7"/>
      <c r="F328" s="7"/>
      <c r="G328" s="7"/>
      <c r="H328" s="7"/>
      <c r="I328" s="7"/>
      <c r="J328" s="7"/>
      <c r="K328" s="7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</row>
    <row r="329" spans="2:25" s="8" customFormat="1" x14ac:dyDescent="0.25">
      <c r="B329" s="7"/>
      <c r="C329" s="7"/>
      <c r="D329" s="7"/>
      <c r="E329" s="7"/>
      <c r="F329" s="7"/>
      <c r="G329" s="7"/>
      <c r="H329" s="7"/>
      <c r="I329" s="7"/>
      <c r="J329" s="7"/>
      <c r="K329" s="7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</row>
    <row r="330" spans="2:25" s="8" customFormat="1" x14ac:dyDescent="0.25">
      <c r="B330" s="7"/>
      <c r="C330" s="7"/>
      <c r="D330" s="7"/>
      <c r="E330" s="7"/>
      <c r="F330" s="7"/>
      <c r="G330" s="7"/>
      <c r="H330" s="7"/>
      <c r="I330" s="7"/>
      <c r="J330" s="7"/>
      <c r="K330" s="7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</row>
    <row r="331" spans="2:25" s="8" customFormat="1" x14ac:dyDescent="0.25">
      <c r="B331" s="7"/>
      <c r="C331" s="7"/>
      <c r="D331" s="7"/>
      <c r="E331" s="7"/>
      <c r="F331" s="7"/>
      <c r="G331" s="7"/>
      <c r="H331" s="7"/>
      <c r="I331" s="7"/>
      <c r="J331" s="7"/>
      <c r="K331" s="7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</row>
    <row r="332" spans="2:25" s="8" customFormat="1" x14ac:dyDescent="0.25">
      <c r="B332" s="7"/>
      <c r="C332" s="7"/>
      <c r="D332" s="7"/>
      <c r="E332" s="7"/>
      <c r="F332" s="7"/>
      <c r="G332" s="7"/>
      <c r="H332" s="7"/>
      <c r="I332" s="7"/>
      <c r="J332" s="7"/>
      <c r="K332" s="7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</row>
    <row r="333" spans="2:25" s="8" customFormat="1" x14ac:dyDescent="0.25">
      <c r="B333" s="7"/>
      <c r="C333" s="7"/>
      <c r="D333" s="7"/>
      <c r="E333" s="7"/>
      <c r="F333" s="7"/>
      <c r="G333" s="7"/>
      <c r="H333" s="7"/>
      <c r="I333" s="7"/>
      <c r="J333" s="7"/>
      <c r="K333" s="7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</row>
    <row r="334" spans="2:25" s="8" customFormat="1" x14ac:dyDescent="0.25">
      <c r="B334" s="7"/>
      <c r="C334" s="7"/>
      <c r="D334" s="7"/>
      <c r="E334" s="7"/>
      <c r="F334" s="7"/>
      <c r="G334" s="7"/>
      <c r="H334" s="7"/>
      <c r="I334" s="7"/>
      <c r="J334" s="7"/>
      <c r="K334" s="7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</row>
    <row r="335" spans="2:25" s="8" customFormat="1" x14ac:dyDescent="0.25">
      <c r="B335" s="7"/>
      <c r="C335" s="7"/>
      <c r="D335" s="7"/>
      <c r="E335" s="7"/>
      <c r="F335" s="7"/>
      <c r="G335" s="7"/>
      <c r="H335" s="7"/>
      <c r="I335" s="7"/>
      <c r="J335" s="7"/>
      <c r="K335" s="7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</row>
    <row r="336" spans="2:25" s="8" customFormat="1" x14ac:dyDescent="0.25">
      <c r="B336" s="7"/>
      <c r="C336" s="7"/>
      <c r="D336" s="7"/>
      <c r="E336" s="7"/>
      <c r="F336" s="7"/>
      <c r="G336" s="7"/>
      <c r="H336" s="7"/>
      <c r="I336" s="7"/>
      <c r="J336" s="7"/>
      <c r="K336" s="7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</row>
    <row r="337" spans="2:25" s="8" customFormat="1" x14ac:dyDescent="0.25">
      <c r="B337" s="7"/>
      <c r="C337" s="7"/>
      <c r="D337" s="7"/>
      <c r="E337" s="7"/>
      <c r="F337" s="7"/>
      <c r="G337" s="7"/>
      <c r="H337" s="7"/>
      <c r="I337" s="7"/>
      <c r="J337" s="7"/>
      <c r="K337" s="7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</row>
    <row r="338" spans="2:25" s="8" customFormat="1" x14ac:dyDescent="0.25">
      <c r="B338" s="7"/>
      <c r="C338" s="7"/>
      <c r="D338" s="7"/>
      <c r="E338" s="7"/>
      <c r="F338" s="7"/>
      <c r="G338" s="7"/>
      <c r="H338" s="7"/>
      <c r="I338" s="7"/>
      <c r="J338" s="7"/>
      <c r="K338" s="7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</row>
    <row r="339" spans="2:25" s="8" customFormat="1" x14ac:dyDescent="0.25">
      <c r="B339" s="7"/>
      <c r="C339" s="7"/>
      <c r="D339" s="7"/>
      <c r="E339" s="7"/>
      <c r="F339" s="7"/>
      <c r="G339" s="7"/>
      <c r="H339" s="7"/>
      <c r="I339" s="7"/>
      <c r="J339" s="7"/>
      <c r="K339" s="7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</row>
    <row r="340" spans="2:25" s="8" customFormat="1" x14ac:dyDescent="0.25">
      <c r="B340" s="7"/>
      <c r="C340" s="7"/>
      <c r="D340" s="7"/>
      <c r="E340" s="7"/>
      <c r="F340" s="7"/>
      <c r="G340" s="7"/>
      <c r="H340" s="7"/>
      <c r="I340" s="7"/>
      <c r="J340" s="7"/>
      <c r="K340" s="7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</row>
    <row r="341" spans="2:25" s="8" customFormat="1" x14ac:dyDescent="0.25">
      <c r="B341" s="7"/>
      <c r="C341" s="7"/>
      <c r="D341" s="7"/>
      <c r="E341" s="7"/>
      <c r="F341" s="7"/>
      <c r="G341" s="7"/>
      <c r="H341" s="7"/>
      <c r="I341" s="7"/>
      <c r="J341" s="7"/>
      <c r="K341" s="7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</row>
    <row r="342" spans="2:25" s="8" customFormat="1" x14ac:dyDescent="0.25">
      <c r="B342" s="7"/>
      <c r="C342" s="7"/>
      <c r="D342" s="7"/>
      <c r="E342" s="7"/>
      <c r="F342" s="7"/>
      <c r="G342" s="7"/>
      <c r="H342" s="7"/>
      <c r="I342" s="7"/>
      <c r="J342" s="7"/>
      <c r="K342" s="7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</row>
    <row r="343" spans="2:25" s="8" customFormat="1" x14ac:dyDescent="0.25">
      <c r="B343" s="7"/>
      <c r="C343" s="7"/>
      <c r="D343" s="7"/>
      <c r="E343" s="7"/>
      <c r="F343" s="7"/>
      <c r="G343" s="7"/>
      <c r="H343" s="7"/>
      <c r="I343" s="7"/>
      <c r="J343" s="7"/>
      <c r="K343" s="7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</row>
    <row r="344" spans="2:25" s="8" customFormat="1" x14ac:dyDescent="0.25">
      <c r="B344" s="7"/>
      <c r="C344" s="7"/>
      <c r="D344" s="7"/>
      <c r="E344" s="7"/>
      <c r="F344" s="7"/>
      <c r="G344" s="7"/>
      <c r="H344" s="7"/>
      <c r="I344" s="7"/>
      <c r="J344" s="7"/>
      <c r="K344" s="7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</row>
    <row r="345" spans="2:25" s="8" customFormat="1" x14ac:dyDescent="0.25">
      <c r="B345" s="7"/>
      <c r="C345" s="7"/>
      <c r="D345" s="7"/>
      <c r="E345" s="7"/>
      <c r="F345" s="7"/>
      <c r="G345" s="7"/>
      <c r="H345" s="7"/>
      <c r="I345" s="7"/>
      <c r="J345" s="7"/>
      <c r="K345" s="7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</row>
    <row r="346" spans="2:25" s="8" customFormat="1" x14ac:dyDescent="0.25">
      <c r="B346" s="7"/>
      <c r="C346" s="7"/>
      <c r="D346" s="7"/>
      <c r="E346" s="7"/>
      <c r="F346" s="7"/>
      <c r="G346" s="7"/>
      <c r="H346" s="7"/>
      <c r="I346" s="7"/>
      <c r="J346" s="7"/>
      <c r="K346" s="7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</row>
    <row r="347" spans="2:25" s="8" customFormat="1" x14ac:dyDescent="0.25">
      <c r="B347" s="7"/>
      <c r="C347" s="7"/>
      <c r="D347" s="7"/>
      <c r="E347" s="7"/>
      <c r="F347" s="7"/>
      <c r="G347" s="7"/>
      <c r="H347" s="7"/>
      <c r="I347" s="7"/>
      <c r="J347" s="7"/>
      <c r="K347" s="7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</row>
    <row r="348" spans="2:25" s="8" customFormat="1" x14ac:dyDescent="0.25">
      <c r="B348" s="7"/>
      <c r="C348" s="7"/>
      <c r="D348" s="7"/>
      <c r="E348" s="7"/>
      <c r="F348" s="7"/>
      <c r="G348" s="7"/>
      <c r="H348" s="7"/>
      <c r="I348" s="7"/>
      <c r="J348" s="7"/>
      <c r="K348" s="7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</row>
    <row r="349" spans="2:25" s="8" customFormat="1" x14ac:dyDescent="0.25">
      <c r="B349" s="7"/>
      <c r="C349" s="7"/>
      <c r="D349" s="7"/>
      <c r="E349" s="7"/>
      <c r="F349" s="7"/>
      <c r="G349" s="7"/>
      <c r="H349" s="7"/>
      <c r="I349" s="7"/>
      <c r="J349" s="7"/>
      <c r="K349" s="7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</row>
    <row r="350" spans="2:25" s="8" customFormat="1" x14ac:dyDescent="0.25">
      <c r="B350" s="7"/>
      <c r="C350" s="7"/>
      <c r="D350" s="7"/>
      <c r="E350" s="7"/>
      <c r="F350" s="7"/>
      <c r="G350" s="7"/>
      <c r="H350" s="7"/>
      <c r="I350" s="7"/>
      <c r="J350" s="7"/>
      <c r="K350" s="7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</row>
    <row r="351" spans="2:25" s="8" customFormat="1" x14ac:dyDescent="0.25">
      <c r="B351" s="7"/>
      <c r="C351" s="7"/>
      <c r="D351" s="7"/>
      <c r="E351" s="7"/>
      <c r="F351" s="7"/>
      <c r="G351" s="7"/>
      <c r="H351" s="7"/>
      <c r="I351" s="7"/>
      <c r="J351" s="7"/>
      <c r="K351" s="7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</row>
    <row r="352" spans="2:25" s="8" customFormat="1" x14ac:dyDescent="0.25">
      <c r="B352" s="7"/>
      <c r="C352" s="7"/>
      <c r="D352" s="7"/>
      <c r="E352" s="7"/>
      <c r="F352" s="7"/>
      <c r="G352" s="7"/>
      <c r="H352" s="7"/>
      <c r="I352" s="7"/>
      <c r="J352" s="7"/>
      <c r="K352" s="7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</row>
    <row r="353" spans="2:25" s="8" customFormat="1" x14ac:dyDescent="0.25">
      <c r="B353" s="7"/>
      <c r="C353" s="7"/>
      <c r="D353" s="7"/>
      <c r="E353" s="7"/>
      <c r="F353" s="7"/>
      <c r="G353" s="7"/>
      <c r="H353" s="7"/>
      <c r="I353" s="7"/>
      <c r="J353" s="7"/>
      <c r="K353" s="7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</row>
    <row r="354" spans="2:25" s="8" customFormat="1" x14ac:dyDescent="0.25">
      <c r="B354" s="7"/>
      <c r="C354" s="7"/>
      <c r="D354" s="7"/>
      <c r="E354" s="7"/>
      <c r="F354" s="7"/>
      <c r="G354" s="7"/>
      <c r="H354" s="7"/>
      <c r="I354" s="7"/>
      <c r="J354" s="7"/>
      <c r="K354" s="7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</row>
    <row r="355" spans="2:25" s="8" customFormat="1" x14ac:dyDescent="0.25">
      <c r="B355" s="7"/>
      <c r="C355" s="7"/>
      <c r="D355" s="7"/>
      <c r="E355" s="7"/>
      <c r="F355" s="7"/>
      <c r="G355" s="7"/>
      <c r="H355" s="7"/>
      <c r="I355" s="7"/>
      <c r="J355" s="7"/>
      <c r="K355" s="7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</row>
    <row r="356" spans="2:25" s="8" customFormat="1" x14ac:dyDescent="0.25">
      <c r="B356" s="7"/>
      <c r="C356" s="7"/>
      <c r="D356" s="7"/>
      <c r="E356" s="7"/>
      <c r="F356" s="7"/>
      <c r="G356" s="7"/>
      <c r="H356" s="7"/>
      <c r="I356" s="7"/>
      <c r="J356" s="7"/>
      <c r="K356" s="7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</row>
    <row r="357" spans="2:25" s="8" customFormat="1" x14ac:dyDescent="0.25">
      <c r="B357" s="7"/>
      <c r="C357" s="7"/>
      <c r="D357" s="7"/>
      <c r="E357" s="7"/>
      <c r="F357" s="7"/>
      <c r="G357" s="7"/>
      <c r="H357" s="7"/>
      <c r="I357" s="7"/>
      <c r="J357" s="7"/>
      <c r="K357" s="7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</row>
    <row r="358" spans="2:25" s="8" customFormat="1" x14ac:dyDescent="0.25">
      <c r="B358" s="7"/>
      <c r="C358" s="7"/>
      <c r="D358" s="7"/>
      <c r="E358" s="7"/>
      <c r="F358" s="7"/>
      <c r="G358" s="7"/>
      <c r="H358" s="7"/>
      <c r="I358" s="7"/>
      <c r="J358" s="7"/>
      <c r="K358" s="7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</row>
    <row r="359" spans="2:25" s="8" customFormat="1" x14ac:dyDescent="0.25">
      <c r="B359" s="7"/>
      <c r="C359" s="7"/>
      <c r="D359" s="7"/>
      <c r="E359" s="7"/>
      <c r="F359" s="7"/>
      <c r="G359" s="7"/>
      <c r="H359" s="7"/>
      <c r="I359" s="7"/>
      <c r="J359" s="7"/>
      <c r="K359" s="7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</row>
    <row r="360" spans="2:25" s="8" customFormat="1" x14ac:dyDescent="0.25">
      <c r="B360" s="7"/>
      <c r="C360" s="7"/>
      <c r="D360" s="7"/>
      <c r="E360" s="7"/>
      <c r="F360" s="7"/>
      <c r="G360" s="7"/>
      <c r="H360" s="7"/>
      <c r="I360" s="7"/>
      <c r="J360" s="7"/>
      <c r="K360" s="7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</row>
    <row r="361" spans="2:25" s="8" customFormat="1" x14ac:dyDescent="0.25">
      <c r="B361" s="7"/>
      <c r="C361" s="7"/>
      <c r="D361" s="7"/>
      <c r="E361" s="7"/>
      <c r="F361" s="7"/>
      <c r="G361" s="7"/>
      <c r="H361" s="7"/>
      <c r="I361" s="7"/>
      <c r="J361" s="7"/>
      <c r="K361" s="7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</row>
    <row r="362" spans="2:25" s="8" customFormat="1" x14ac:dyDescent="0.25">
      <c r="B362" s="7"/>
      <c r="C362" s="7"/>
      <c r="D362" s="7"/>
      <c r="E362" s="7"/>
      <c r="F362" s="7"/>
      <c r="G362" s="7"/>
      <c r="H362" s="7"/>
      <c r="I362" s="7"/>
      <c r="J362" s="7"/>
      <c r="K362" s="7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</row>
    <row r="363" spans="2:25" s="8" customFormat="1" x14ac:dyDescent="0.25">
      <c r="B363" s="7"/>
      <c r="C363" s="7"/>
      <c r="D363" s="7"/>
      <c r="E363" s="7"/>
      <c r="F363" s="7"/>
      <c r="G363" s="7"/>
      <c r="H363" s="7"/>
      <c r="I363" s="7"/>
      <c r="J363" s="7"/>
      <c r="K363" s="7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</row>
    <row r="364" spans="2:25" s="8" customFormat="1" x14ac:dyDescent="0.25">
      <c r="B364" s="7"/>
      <c r="C364" s="7"/>
      <c r="D364" s="7"/>
      <c r="E364" s="7"/>
      <c r="F364" s="7"/>
      <c r="G364" s="7"/>
      <c r="H364" s="7"/>
      <c r="I364" s="7"/>
      <c r="J364" s="7"/>
      <c r="K364" s="7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</row>
    <row r="365" spans="2:25" s="8" customFormat="1" x14ac:dyDescent="0.25">
      <c r="B365" s="7"/>
      <c r="C365" s="7"/>
      <c r="D365" s="7"/>
      <c r="E365" s="7"/>
      <c r="F365" s="7"/>
      <c r="G365" s="7"/>
      <c r="H365" s="7"/>
      <c r="I365" s="7"/>
      <c r="J365" s="7"/>
      <c r="K365" s="7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</row>
    <row r="366" spans="2:25" s="8" customFormat="1" x14ac:dyDescent="0.25">
      <c r="B366" s="7"/>
      <c r="C366" s="7"/>
      <c r="D366" s="7"/>
      <c r="E366" s="7"/>
      <c r="F366" s="7"/>
      <c r="G366" s="7"/>
      <c r="H366" s="7"/>
      <c r="I366" s="7"/>
      <c r="J366" s="7"/>
      <c r="K366" s="7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</row>
    <row r="367" spans="2:25" s="8" customFormat="1" x14ac:dyDescent="0.25">
      <c r="B367" s="7"/>
      <c r="C367" s="7"/>
      <c r="D367" s="7"/>
      <c r="E367" s="7"/>
      <c r="F367" s="7"/>
      <c r="G367" s="7"/>
      <c r="H367" s="7"/>
      <c r="I367" s="7"/>
      <c r="J367" s="7"/>
      <c r="K367" s="7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</row>
    <row r="368" spans="2:25" s="8" customFormat="1" x14ac:dyDescent="0.25">
      <c r="B368" s="7"/>
      <c r="C368" s="7"/>
      <c r="D368" s="7"/>
      <c r="E368" s="7"/>
      <c r="F368" s="7"/>
      <c r="G368" s="7"/>
      <c r="H368" s="7"/>
      <c r="I368" s="7"/>
      <c r="J368" s="7"/>
      <c r="K368" s="7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</row>
    <row r="369" spans="2:25" s="8" customFormat="1" x14ac:dyDescent="0.25">
      <c r="B369" s="7"/>
      <c r="C369" s="7"/>
      <c r="D369" s="7"/>
      <c r="E369" s="7"/>
      <c r="F369" s="7"/>
      <c r="G369" s="7"/>
      <c r="H369" s="7"/>
      <c r="I369" s="7"/>
      <c r="J369" s="7"/>
      <c r="K369" s="7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</row>
    <row r="370" spans="2:25" s="8" customFormat="1" x14ac:dyDescent="0.25">
      <c r="B370" s="7"/>
      <c r="C370" s="7"/>
      <c r="D370" s="7"/>
      <c r="E370" s="7"/>
      <c r="F370" s="7"/>
      <c r="G370" s="7"/>
      <c r="H370" s="7"/>
      <c r="I370" s="7"/>
      <c r="J370" s="7"/>
      <c r="K370" s="7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</row>
    <row r="371" spans="2:25" s="8" customFormat="1" x14ac:dyDescent="0.25">
      <c r="B371" s="7"/>
      <c r="C371" s="7"/>
      <c r="D371" s="7"/>
      <c r="E371" s="7"/>
      <c r="F371" s="7"/>
      <c r="G371" s="7"/>
      <c r="H371" s="7"/>
      <c r="I371" s="7"/>
      <c r="J371" s="7"/>
      <c r="K371" s="7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</row>
    <row r="372" spans="2:25" s="8" customFormat="1" x14ac:dyDescent="0.25">
      <c r="B372" s="7"/>
      <c r="C372" s="7"/>
      <c r="D372" s="7"/>
      <c r="E372" s="7"/>
      <c r="F372" s="7"/>
      <c r="G372" s="7"/>
      <c r="H372" s="7"/>
      <c r="I372" s="7"/>
      <c r="J372" s="7"/>
      <c r="K372" s="7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</row>
    <row r="373" spans="2:25" s="8" customFormat="1" x14ac:dyDescent="0.25">
      <c r="B373" s="7"/>
      <c r="C373" s="7"/>
      <c r="D373" s="7"/>
      <c r="E373" s="7"/>
      <c r="F373" s="7"/>
      <c r="G373" s="7"/>
      <c r="H373" s="7"/>
      <c r="I373" s="7"/>
      <c r="J373" s="7"/>
      <c r="K373" s="7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</row>
    <row r="374" spans="2:25" s="8" customFormat="1" x14ac:dyDescent="0.25">
      <c r="B374" s="7"/>
      <c r="C374" s="7"/>
      <c r="D374" s="7"/>
      <c r="E374" s="7"/>
      <c r="F374" s="7"/>
      <c r="G374" s="7"/>
      <c r="H374" s="7"/>
      <c r="I374" s="7"/>
      <c r="J374" s="7"/>
      <c r="K374" s="7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</row>
    <row r="375" spans="2:25" s="8" customFormat="1" x14ac:dyDescent="0.25">
      <c r="B375" s="7"/>
      <c r="C375" s="7"/>
      <c r="D375" s="7"/>
      <c r="E375" s="7"/>
      <c r="F375" s="7"/>
      <c r="G375" s="7"/>
      <c r="H375" s="7"/>
      <c r="I375" s="7"/>
      <c r="J375" s="7"/>
      <c r="K375" s="7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</row>
    <row r="376" spans="2:25" s="8" customFormat="1" x14ac:dyDescent="0.25">
      <c r="B376" s="7"/>
      <c r="C376" s="7"/>
      <c r="D376" s="7"/>
      <c r="E376" s="7"/>
      <c r="F376" s="7"/>
      <c r="G376" s="7"/>
      <c r="H376" s="7"/>
      <c r="I376" s="7"/>
      <c r="J376" s="7"/>
      <c r="K376" s="7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</row>
    <row r="377" spans="2:25" s="8" customFormat="1" x14ac:dyDescent="0.25">
      <c r="B377" s="7"/>
      <c r="C377" s="7"/>
      <c r="D377" s="7"/>
      <c r="E377" s="7"/>
      <c r="F377" s="7"/>
      <c r="G377" s="7"/>
      <c r="H377" s="7"/>
      <c r="I377" s="7"/>
      <c r="J377" s="7"/>
      <c r="K377" s="7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</row>
    <row r="378" spans="2:25" s="8" customFormat="1" x14ac:dyDescent="0.25">
      <c r="B378" s="7"/>
      <c r="C378" s="7"/>
      <c r="D378" s="7"/>
      <c r="E378" s="7"/>
      <c r="F378" s="7"/>
      <c r="G378" s="7"/>
      <c r="H378" s="7"/>
      <c r="I378" s="7"/>
      <c r="J378" s="7"/>
      <c r="K378" s="7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</row>
    <row r="379" spans="2:25" s="8" customFormat="1" x14ac:dyDescent="0.25">
      <c r="B379" s="7"/>
      <c r="C379" s="7"/>
      <c r="D379" s="7"/>
      <c r="E379" s="7"/>
      <c r="F379" s="7"/>
      <c r="G379" s="7"/>
      <c r="H379" s="7"/>
      <c r="I379" s="7"/>
      <c r="J379" s="7"/>
      <c r="K379" s="7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</row>
    <row r="380" spans="2:25" s="8" customFormat="1" x14ac:dyDescent="0.25">
      <c r="B380" s="7"/>
      <c r="C380" s="7"/>
      <c r="D380" s="7"/>
      <c r="E380" s="7"/>
      <c r="F380" s="7"/>
      <c r="G380" s="7"/>
      <c r="H380" s="7"/>
      <c r="I380" s="7"/>
      <c r="J380" s="7"/>
      <c r="K380" s="7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</row>
    <row r="381" spans="2:25" s="8" customFormat="1" x14ac:dyDescent="0.25">
      <c r="B381" s="7"/>
      <c r="C381" s="7"/>
      <c r="D381" s="7"/>
      <c r="E381" s="7"/>
      <c r="F381" s="7"/>
      <c r="G381" s="7"/>
      <c r="H381" s="7"/>
      <c r="I381" s="7"/>
      <c r="J381" s="7"/>
      <c r="K381" s="7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</row>
    <row r="382" spans="2:25" s="8" customFormat="1" x14ac:dyDescent="0.25">
      <c r="B382" s="7"/>
      <c r="C382" s="7"/>
      <c r="D382" s="7"/>
      <c r="E382" s="7"/>
      <c r="F382" s="7"/>
      <c r="G382" s="7"/>
      <c r="H382" s="7"/>
      <c r="I382" s="7"/>
      <c r="J382" s="7"/>
      <c r="K382" s="7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</row>
    <row r="383" spans="2:25" s="8" customFormat="1" x14ac:dyDescent="0.25">
      <c r="B383" s="7"/>
      <c r="C383" s="7"/>
      <c r="D383" s="7"/>
      <c r="E383" s="7"/>
      <c r="F383" s="7"/>
      <c r="G383" s="7"/>
      <c r="H383" s="7"/>
      <c r="I383" s="7"/>
      <c r="J383" s="7"/>
      <c r="K383" s="7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</row>
    <row r="384" spans="2:25" s="8" customFormat="1" x14ac:dyDescent="0.25">
      <c r="B384" s="7"/>
      <c r="C384" s="7"/>
      <c r="D384" s="7"/>
      <c r="E384" s="7"/>
      <c r="F384" s="7"/>
      <c r="G384" s="7"/>
      <c r="H384" s="7"/>
      <c r="I384" s="7"/>
      <c r="J384" s="7"/>
      <c r="K384" s="7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</row>
    <row r="385" spans="2:25" s="8" customFormat="1" x14ac:dyDescent="0.25">
      <c r="B385" s="7"/>
      <c r="C385" s="7"/>
      <c r="D385" s="7"/>
      <c r="E385" s="7"/>
      <c r="F385" s="7"/>
      <c r="G385" s="7"/>
      <c r="H385" s="7"/>
      <c r="I385" s="7"/>
      <c r="J385" s="7"/>
      <c r="K385" s="7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</row>
    <row r="386" spans="2:25" s="8" customFormat="1" x14ac:dyDescent="0.25">
      <c r="B386" s="7"/>
      <c r="C386" s="7"/>
      <c r="D386" s="7"/>
      <c r="E386" s="7"/>
      <c r="F386" s="7"/>
      <c r="G386" s="7"/>
      <c r="H386" s="7"/>
      <c r="I386" s="7"/>
      <c r="J386" s="7"/>
      <c r="K386" s="7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</row>
    <row r="387" spans="2:25" s="8" customFormat="1" x14ac:dyDescent="0.25">
      <c r="B387" s="7"/>
      <c r="C387" s="7"/>
      <c r="D387" s="7"/>
      <c r="E387" s="7"/>
      <c r="F387" s="7"/>
      <c r="G387" s="7"/>
      <c r="H387" s="7"/>
      <c r="I387" s="7"/>
      <c r="J387" s="7"/>
      <c r="K387" s="7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</row>
    <row r="388" spans="2:25" s="8" customFormat="1" x14ac:dyDescent="0.25">
      <c r="B388" s="7"/>
      <c r="C388" s="7"/>
      <c r="D388" s="7"/>
      <c r="E388" s="7"/>
      <c r="F388" s="7"/>
      <c r="G388" s="7"/>
      <c r="H388" s="7"/>
      <c r="I388" s="7"/>
      <c r="J388" s="7"/>
      <c r="K388" s="7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</row>
    <row r="389" spans="2:25" s="8" customFormat="1" x14ac:dyDescent="0.25">
      <c r="B389" s="7"/>
      <c r="C389" s="7"/>
      <c r="D389" s="7"/>
      <c r="E389" s="7"/>
      <c r="F389" s="7"/>
      <c r="G389" s="7"/>
      <c r="H389" s="7"/>
      <c r="I389" s="7"/>
      <c r="J389" s="7"/>
      <c r="K389" s="7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</row>
    <row r="390" spans="2:25" s="8" customFormat="1" x14ac:dyDescent="0.25">
      <c r="B390" s="7"/>
      <c r="C390" s="7"/>
      <c r="D390" s="7"/>
      <c r="E390" s="7"/>
      <c r="F390" s="7"/>
      <c r="G390" s="7"/>
      <c r="H390" s="7"/>
      <c r="I390" s="7"/>
      <c r="J390" s="7"/>
      <c r="K390" s="7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</row>
    <row r="391" spans="2:25" s="8" customFormat="1" x14ac:dyDescent="0.25">
      <c r="B391" s="7"/>
      <c r="C391" s="7"/>
      <c r="D391" s="7"/>
      <c r="E391" s="7"/>
      <c r="F391" s="7"/>
      <c r="G391" s="7"/>
      <c r="H391" s="7"/>
      <c r="I391" s="7"/>
      <c r="J391" s="7"/>
      <c r="K391" s="7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</row>
    <row r="392" spans="2:25" s="8" customFormat="1" x14ac:dyDescent="0.25">
      <c r="B392" s="7"/>
      <c r="C392" s="7"/>
      <c r="D392" s="7"/>
      <c r="E392" s="7"/>
      <c r="F392" s="7"/>
      <c r="G392" s="7"/>
      <c r="H392" s="7"/>
      <c r="I392" s="7"/>
      <c r="J392" s="7"/>
      <c r="K392" s="7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</row>
    <row r="393" spans="2:25" s="8" customFormat="1" x14ac:dyDescent="0.25">
      <c r="B393" s="7"/>
      <c r="C393" s="7"/>
      <c r="D393" s="7"/>
      <c r="E393" s="7"/>
      <c r="F393" s="7"/>
      <c r="G393" s="7"/>
      <c r="H393" s="7"/>
      <c r="I393" s="7"/>
      <c r="J393" s="7"/>
      <c r="K393" s="7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</row>
    <row r="394" spans="2:25" s="8" customFormat="1" x14ac:dyDescent="0.25">
      <c r="B394" s="7"/>
      <c r="C394" s="7"/>
      <c r="D394" s="7"/>
      <c r="E394" s="7"/>
      <c r="F394" s="7"/>
      <c r="G394" s="7"/>
      <c r="H394" s="7"/>
      <c r="I394" s="7"/>
      <c r="J394" s="7"/>
      <c r="K394" s="7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</row>
    <row r="395" spans="2:25" s="8" customFormat="1" x14ac:dyDescent="0.25">
      <c r="B395" s="7"/>
      <c r="C395" s="7"/>
      <c r="D395" s="7"/>
      <c r="E395" s="7"/>
      <c r="F395" s="7"/>
      <c r="G395" s="7"/>
      <c r="H395" s="7"/>
      <c r="I395" s="7"/>
      <c r="J395" s="7"/>
      <c r="K395" s="7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</row>
    <row r="396" spans="2:25" s="8" customFormat="1" x14ac:dyDescent="0.25">
      <c r="B396" s="7"/>
      <c r="C396" s="7"/>
      <c r="D396" s="7"/>
      <c r="E396" s="7"/>
      <c r="F396" s="7"/>
      <c r="G396" s="7"/>
      <c r="H396" s="7"/>
      <c r="I396" s="7"/>
      <c r="J396" s="7"/>
      <c r="K396" s="7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</row>
    <row r="397" spans="2:25" s="8" customFormat="1" x14ac:dyDescent="0.25">
      <c r="B397" s="7"/>
      <c r="C397" s="7"/>
      <c r="D397" s="7"/>
      <c r="E397" s="7"/>
      <c r="F397" s="7"/>
      <c r="G397" s="7"/>
      <c r="H397" s="7"/>
      <c r="I397" s="7"/>
      <c r="J397" s="7"/>
      <c r="K397" s="7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</row>
    <row r="398" spans="2:25" s="8" customFormat="1" x14ac:dyDescent="0.25">
      <c r="B398" s="7"/>
      <c r="C398" s="7"/>
      <c r="D398" s="7"/>
      <c r="E398" s="7"/>
      <c r="F398" s="7"/>
      <c r="G398" s="7"/>
      <c r="H398" s="7"/>
      <c r="I398" s="7"/>
      <c r="J398" s="7"/>
      <c r="K398" s="7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</row>
    <row r="399" spans="2:25" s="8" customFormat="1" x14ac:dyDescent="0.25">
      <c r="B399" s="7"/>
      <c r="C399" s="7"/>
      <c r="D399" s="7"/>
      <c r="E399" s="7"/>
      <c r="F399" s="7"/>
      <c r="G399" s="7"/>
      <c r="H399" s="7"/>
      <c r="I399" s="7"/>
      <c r="J399" s="7"/>
      <c r="K399" s="7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</row>
    <row r="400" spans="2:25" s="8" customFormat="1" x14ac:dyDescent="0.25">
      <c r="B400" s="7"/>
      <c r="C400" s="7"/>
      <c r="D400" s="7"/>
      <c r="E400" s="7"/>
      <c r="F400" s="7"/>
      <c r="G400" s="7"/>
      <c r="H400" s="7"/>
      <c r="I400" s="7"/>
      <c r="J400" s="7"/>
      <c r="K400" s="7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</row>
    <row r="401" spans="2:25" s="8" customFormat="1" x14ac:dyDescent="0.25">
      <c r="B401" s="7"/>
      <c r="C401" s="7"/>
      <c r="D401" s="7"/>
      <c r="E401" s="7"/>
      <c r="F401" s="7"/>
      <c r="G401" s="7"/>
      <c r="H401" s="7"/>
      <c r="I401" s="7"/>
      <c r="J401" s="7"/>
      <c r="K401" s="7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</row>
    <row r="402" spans="2:25" s="8" customFormat="1" x14ac:dyDescent="0.25">
      <c r="B402" s="7"/>
      <c r="C402" s="7"/>
      <c r="D402" s="7"/>
      <c r="E402" s="7"/>
      <c r="F402" s="7"/>
      <c r="G402" s="7"/>
      <c r="H402" s="7"/>
      <c r="I402" s="7"/>
      <c r="J402" s="7"/>
      <c r="K402" s="7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</row>
    <row r="403" spans="2:25" s="8" customFormat="1" x14ac:dyDescent="0.25">
      <c r="B403" s="7"/>
      <c r="C403" s="7"/>
      <c r="D403" s="7"/>
      <c r="E403" s="7"/>
      <c r="F403" s="7"/>
      <c r="G403" s="7"/>
      <c r="H403" s="7"/>
      <c r="I403" s="7"/>
      <c r="J403" s="7"/>
      <c r="K403" s="7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</row>
    <row r="404" spans="2:25" s="8" customFormat="1" x14ac:dyDescent="0.25">
      <c r="B404" s="7"/>
      <c r="C404" s="7"/>
      <c r="D404" s="7"/>
      <c r="E404" s="7"/>
      <c r="F404" s="7"/>
      <c r="G404" s="7"/>
      <c r="H404" s="7"/>
      <c r="I404" s="7"/>
      <c r="J404" s="7"/>
      <c r="K404" s="7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</row>
    <row r="405" spans="2:25" s="8" customFormat="1" x14ac:dyDescent="0.25">
      <c r="B405" s="7"/>
      <c r="C405" s="7"/>
      <c r="D405" s="7"/>
      <c r="E405" s="7"/>
      <c r="F405" s="7"/>
      <c r="G405" s="7"/>
      <c r="H405" s="7"/>
      <c r="I405" s="7"/>
      <c r="J405" s="7"/>
      <c r="K405" s="7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</row>
    <row r="406" spans="2:25" s="8" customFormat="1" x14ac:dyDescent="0.25">
      <c r="B406" s="7"/>
      <c r="C406" s="7"/>
      <c r="D406" s="7"/>
      <c r="E406" s="7"/>
      <c r="F406" s="7"/>
      <c r="G406" s="7"/>
      <c r="H406" s="7"/>
      <c r="I406" s="7"/>
      <c r="J406" s="7"/>
      <c r="K406" s="7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</row>
    <row r="407" spans="2:25" s="8" customFormat="1" x14ac:dyDescent="0.25">
      <c r="B407" s="7"/>
      <c r="C407" s="7"/>
      <c r="D407" s="7"/>
      <c r="E407" s="7"/>
      <c r="F407" s="7"/>
      <c r="G407" s="7"/>
      <c r="H407" s="7"/>
      <c r="I407" s="7"/>
      <c r="J407" s="7"/>
      <c r="K407" s="7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</row>
    <row r="408" spans="2:25" s="8" customFormat="1" x14ac:dyDescent="0.25">
      <c r="B408" s="7"/>
      <c r="C408" s="7"/>
      <c r="D408" s="7"/>
      <c r="E408" s="7"/>
      <c r="F408" s="7"/>
      <c r="G408" s="7"/>
      <c r="H408" s="7"/>
      <c r="I408" s="7"/>
      <c r="J408" s="7"/>
      <c r="K408" s="7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</row>
    <row r="409" spans="2:25" s="8" customFormat="1" x14ac:dyDescent="0.25">
      <c r="B409" s="7"/>
      <c r="C409" s="7"/>
      <c r="D409" s="7"/>
      <c r="E409" s="7"/>
      <c r="F409" s="7"/>
      <c r="G409" s="7"/>
      <c r="H409" s="7"/>
      <c r="I409" s="7"/>
      <c r="J409" s="7"/>
      <c r="K409" s="7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</row>
    <row r="410" spans="2:25" s="8" customFormat="1" x14ac:dyDescent="0.25">
      <c r="B410" s="7"/>
      <c r="C410" s="7"/>
      <c r="D410" s="7"/>
      <c r="E410" s="7"/>
      <c r="F410" s="7"/>
      <c r="G410" s="7"/>
      <c r="H410" s="7"/>
      <c r="I410" s="7"/>
      <c r="J410" s="7"/>
      <c r="K410" s="7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</row>
    <row r="411" spans="2:25" s="8" customFormat="1" x14ac:dyDescent="0.25">
      <c r="B411" s="7"/>
      <c r="C411" s="7"/>
      <c r="D411" s="7"/>
      <c r="E411" s="7"/>
      <c r="F411" s="7"/>
      <c r="G411" s="7"/>
      <c r="H411" s="7"/>
      <c r="I411" s="7"/>
      <c r="J411" s="7"/>
      <c r="K411" s="7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</row>
    <row r="412" spans="2:25" s="8" customFormat="1" x14ac:dyDescent="0.25">
      <c r="B412" s="7"/>
      <c r="C412" s="7"/>
      <c r="D412" s="7"/>
      <c r="E412" s="7"/>
      <c r="F412" s="7"/>
      <c r="G412" s="7"/>
      <c r="H412" s="7"/>
      <c r="I412" s="7"/>
      <c r="J412" s="7"/>
      <c r="K412" s="7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</row>
    <row r="413" spans="2:25" s="8" customFormat="1" x14ac:dyDescent="0.25">
      <c r="B413" s="7"/>
      <c r="C413" s="7"/>
      <c r="D413" s="7"/>
      <c r="E413" s="7"/>
      <c r="F413" s="7"/>
      <c r="G413" s="7"/>
      <c r="H413" s="7"/>
      <c r="I413" s="7"/>
      <c r="J413" s="7"/>
      <c r="K413" s="7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</row>
    <row r="414" spans="2:25" s="8" customFormat="1" x14ac:dyDescent="0.25">
      <c r="B414" s="7"/>
      <c r="C414" s="7"/>
      <c r="D414" s="7"/>
      <c r="E414" s="7"/>
      <c r="F414" s="7"/>
      <c r="G414" s="7"/>
      <c r="H414" s="7"/>
      <c r="I414" s="7"/>
      <c r="J414" s="7"/>
      <c r="K414" s="7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</row>
    <row r="415" spans="2:25" s="8" customFormat="1" x14ac:dyDescent="0.25">
      <c r="B415" s="7"/>
      <c r="C415" s="7"/>
      <c r="D415" s="7"/>
      <c r="E415" s="7"/>
      <c r="F415" s="7"/>
      <c r="G415" s="7"/>
      <c r="H415" s="7"/>
      <c r="I415" s="7"/>
      <c r="J415" s="7"/>
      <c r="K415" s="7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</row>
    <row r="416" spans="2:25" s="8" customFormat="1" x14ac:dyDescent="0.25">
      <c r="B416" s="7"/>
      <c r="C416" s="7"/>
      <c r="D416" s="7"/>
      <c r="E416" s="7"/>
      <c r="F416" s="7"/>
      <c r="G416" s="7"/>
      <c r="H416" s="7"/>
      <c r="I416" s="7"/>
      <c r="J416" s="7"/>
      <c r="K416" s="7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</row>
    <row r="417" spans="2:25" s="8" customFormat="1" x14ac:dyDescent="0.25">
      <c r="B417" s="7"/>
      <c r="C417" s="7"/>
      <c r="D417" s="7"/>
      <c r="E417" s="7"/>
      <c r="F417" s="7"/>
      <c r="G417" s="7"/>
      <c r="H417" s="7"/>
      <c r="I417" s="7"/>
      <c r="J417" s="7"/>
      <c r="K417" s="7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</row>
    <row r="418" spans="2:25" s="8" customFormat="1" x14ac:dyDescent="0.25">
      <c r="B418" s="7"/>
      <c r="C418" s="7"/>
      <c r="D418" s="7"/>
      <c r="E418" s="7"/>
      <c r="F418" s="7"/>
      <c r="G418" s="7"/>
      <c r="H418" s="7"/>
      <c r="I418" s="7"/>
      <c r="J418" s="7"/>
      <c r="K418" s="7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</row>
    <row r="419" spans="2:25" s="8" customFormat="1" x14ac:dyDescent="0.25">
      <c r="B419" s="7"/>
      <c r="C419" s="7"/>
      <c r="D419" s="7"/>
      <c r="E419" s="7"/>
      <c r="F419" s="7"/>
      <c r="G419" s="7"/>
      <c r="H419" s="7"/>
      <c r="I419" s="7"/>
      <c r="J419" s="7"/>
      <c r="K419" s="7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</row>
    <row r="420" spans="2:25" s="8" customFormat="1" x14ac:dyDescent="0.25">
      <c r="B420" s="7"/>
      <c r="C420" s="7"/>
      <c r="D420" s="7"/>
      <c r="E420" s="7"/>
      <c r="F420" s="7"/>
      <c r="G420" s="7"/>
      <c r="H420" s="7"/>
      <c r="I420" s="7"/>
      <c r="J420" s="7"/>
      <c r="K420" s="7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</row>
    <row r="421" spans="2:25" s="8" customFormat="1" x14ac:dyDescent="0.25">
      <c r="B421" s="7"/>
      <c r="C421" s="7"/>
      <c r="D421" s="7"/>
      <c r="E421" s="7"/>
      <c r="F421" s="7"/>
      <c r="G421" s="7"/>
      <c r="H421" s="7"/>
      <c r="I421" s="7"/>
      <c r="J421" s="7"/>
      <c r="K421" s="7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</row>
    <row r="422" spans="2:25" s="8" customFormat="1" x14ac:dyDescent="0.25">
      <c r="B422" s="7"/>
      <c r="C422" s="7"/>
      <c r="D422" s="7"/>
      <c r="E422" s="7"/>
      <c r="F422" s="7"/>
      <c r="G422" s="7"/>
      <c r="H422" s="7"/>
      <c r="I422" s="7"/>
      <c r="J422" s="7"/>
      <c r="K422" s="7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</row>
    <row r="423" spans="2:25" s="8" customFormat="1" x14ac:dyDescent="0.25">
      <c r="B423" s="7"/>
      <c r="C423" s="7"/>
      <c r="D423" s="7"/>
      <c r="E423" s="7"/>
      <c r="F423" s="7"/>
      <c r="G423" s="7"/>
      <c r="H423" s="7"/>
      <c r="I423" s="7"/>
      <c r="J423" s="7"/>
      <c r="K423" s="7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</row>
    <row r="424" spans="2:25" s="8" customFormat="1" x14ac:dyDescent="0.25">
      <c r="B424" s="7"/>
      <c r="C424" s="7"/>
      <c r="D424" s="7"/>
      <c r="E424" s="7"/>
      <c r="F424" s="7"/>
      <c r="G424" s="7"/>
      <c r="H424" s="7"/>
      <c r="I424" s="7"/>
      <c r="J424" s="7"/>
      <c r="K424" s="7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</row>
    <row r="425" spans="2:25" s="8" customFormat="1" x14ac:dyDescent="0.25">
      <c r="B425" s="7"/>
      <c r="C425" s="7"/>
      <c r="D425" s="7"/>
      <c r="E425" s="7"/>
      <c r="F425" s="7"/>
      <c r="G425" s="7"/>
      <c r="H425" s="7"/>
      <c r="I425" s="7"/>
      <c r="J425" s="7"/>
      <c r="K425" s="7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</row>
    <row r="426" spans="2:25" s="8" customFormat="1" x14ac:dyDescent="0.25">
      <c r="B426" s="7"/>
      <c r="C426" s="7"/>
      <c r="D426" s="7"/>
      <c r="E426" s="7"/>
      <c r="F426" s="7"/>
      <c r="G426" s="7"/>
      <c r="H426" s="7"/>
      <c r="I426" s="7"/>
      <c r="J426" s="7"/>
      <c r="K426" s="7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</row>
    <row r="427" spans="2:25" s="8" customFormat="1" x14ac:dyDescent="0.25">
      <c r="B427" s="7"/>
      <c r="C427" s="7"/>
      <c r="D427" s="7"/>
      <c r="E427" s="7"/>
      <c r="F427" s="7"/>
      <c r="G427" s="7"/>
      <c r="H427" s="7"/>
      <c r="I427" s="7"/>
      <c r="J427" s="7"/>
      <c r="K427" s="7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</row>
    <row r="428" spans="2:25" s="8" customFormat="1" x14ac:dyDescent="0.25">
      <c r="B428" s="7"/>
      <c r="C428" s="7"/>
      <c r="D428" s="7"/>
      <c r="E428" s="7"/>
      <c r="F428" s="7"/>
      <c r="G428" s="7"/>
      <c r="H428" s="7"/>
      <c r="I428" s="7"/>
      <c r="J428" s="7"/>
      <c r="K428" s="7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</row>
    <row r="429" spans="2:25" s="8" customFormat="1" x14ac:dyDescent="0.25">
      <c r="B429" s="7"/>
      <c r="C429" s="7"/>
      <c r="D429" s="7"/>
      <c r="E429" s="7"/>
      <c r="F429" s="7"/>
      <c r="G429" s="7"/>
      <c r="H429" s="7"/>
      <c r="I429" s="7"/>
      <c r="J429" s="7"/>
      <c r="K429" s="7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</row>
    <row r="430" spans="2:25" s="8" customFormat="1" x14ac:dyDescent="0.25">
      <c r="B430" s="7"/>
      <c r="C430" s="7"/>
      <c r="D430" s="7"/>
      <c r="E430" s="7"/>
      <c r="F430" s="7"/>
      <c r="G430" s="7"/>
      <c r="H430" s="7"/>
      <c r="I430" s="7"/>
      <c r="J430" s="7"/>
      <c r="K430" s="7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</row>
    <row r="431" spans="2:25" s="8" customFormat="1" x14ac:dyDescent="0.25">
      <c r="B431" s="7"/>
      <c r="C431" s="7"/>
      <c r="D431" s="7"/>
      <c r="E431" s="7"/>
      <c r="F431" s="7"/>
      <c r="G431" s="7"/>
      <c r="H431" s="7"/>
      <c r="I431" s="7"/>
      <c r="J431" s="7"/>
      <c r="K431" s="7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</row>
    <row r="432" spans="2:25" s="8" customFormat="1" x14ac:dyDescent="0.25">
      <c r="B432" s="7"/>
      <c r="C432" s="7"/>
      <c r="D432" s="7"/>
      <c r="E432" s="7"/>
      <c r="F432" s="7"/>
      <c r="G432" s="7"/>
      <c r="H432" s="7"/>
      <c r="I432" s="7"/>
      <c r="J432" s="7"/>
      <c r="K432" s="7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</row>
    <row r="433" spans="2:25" s="8" customFormat="1" x14ac:dyDescent="0.25">
      <c r="B433" s="7"/>
      <c r="C433" s="7"/>
      <c r="D433" s="7"/>
      <c r="E433" s="7"/>
      <c r="F433" s="7"/>
      <c r="G433" s="7"/>
      <c r="H433" s="7"/>
      <c r="I433" s="7"/>
      <c r="J433" s="7"/>
      <c r="K433" s="7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</row>
    <row r="434" spans="2:25" s="8" customFormat="1" x14ac:dyDescent="0.25">
      <c r="B434" s="7"/>
      <c r="C434" s="7"/>
      <c r="D434" s="7"/>
      <c r="E434" s="7"/>
      <c r="F434" s="7"/>
      <c r="G434" s="7"/>
      <c r="H434" s="7"/>
      <c r="I434" s="7"/>
      <c r="J434" s="7"/>
      <c r="K434" s="7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</row>
    <row r="435" spans="2:25" s="8" customFormat="1" x14ac:dyDescent="0.25">
      <c r="B435" s="7"/>
      <c r="C435" s="7"/>
      <c r="D435" s="7"/>
      <c r="E435" s="7"/>
      <c r="F435" s="7"/>
      <c r="G435" s="7"/>
      <c r="H435" s="7"/>
      <c r="I435" s="7"/>
      <c r="J435" s="7"/>
      <c r="K435" s="7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</row>
    <row r="436" spans="2:25" s="8" customFormat="1" x14ac:dyDescent="0.25">
      <c r="B436" s="7"/>
      <c r="C436" s="7"/>
      <c r="D436" s="7"/>
      <c r="E436" s="7"/>
      <c r="F436" s="7"/>
      <c r="G436" s="7"/>
      <c r="H436" s="7"/>
      <c r="I436" s="7"/>
      <c r="J436" s="7"/>
      <c r="K436" s="7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</row>
    <row r="437" spans="2:25" s="8" customFormat="1" x14ac:dyDescent="0.25">
      <c r="B437" s="7"/>
      <c r="C437" s="7"/>
      <c r="D437" s="7"/>
      <c r="E437" s="7"/>
      <c r="F437" s="7"/>
      <c r="G437" s="7"/>
      <c r="H437" s="7"/>
      <c r="I437" s="7"/>
      <c r="J437" s="7"/>
      <c r="K437" s="7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</row>
    <row r="438" spans="2:25" s="8" customFormat="1" x14ac:dyDescent="0.25">
      <c r="B438" s="7"/>
      <c r="C438" s="7"/>
      <c r="D438" s="7"/>
      <c r="E438" s="7"/>
      <c r="F438" s="7"/>
      <c r="G438" s="7"/>
      <c r="H438" s="7"/>
      <c r="I438" s="7"/>
      <c r="J438" s="7"/>
      <c r="K438" s="7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</row>
    <row r="439" spans="2:25" s="8" customFormat="1" x14ac:dyDescent="0.25">
      <c r="B439" s="7"/>
      <c r="C439" s="7"/>
      <c r="D439" s="7"/>
      <c r="E439" s="7"/>
      <c r="F439" s="7"/>
      <c r="G439" s="7"/>
      <c r="H439" s="7"/>
      <c r="I439" s="7"/>
      <c r="J439" s="7"/>
      <c r="K439" s="7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</row>
    <row r="440" spans="2:25" s="8" customFormat="1" x14ac:dyDescent="0.25">
      <c r="B440" s="7"/>
      <c r="C440" s="7"/>
      <c r="D440" s="7"/>
      <c r="E440" s="7"/>
      <c r="F440" s="7"/>
      <c r="G440" s="7"/>
      <c r="H440" s="7"/>
      <c r="I440" s="7"/>
      <c r="J440" s="7"/>
      <c r="K440" s="7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</row>
    <row r="441" spans="2:25" s="8" customFormat="1" x14ac:dyDescent="0.25">
      <c r="B441" s="7"/>
      <c r="C441" s="7"/>
      <c r="D441" s="7"/>
      <c r="E441" s="7"/>
      <c r="F441" s="7"/>
      <c r="G441" s="7"/>
      <c r="H441" s="7"/>
      <c r="I441" s="7"/>
      <c r="J441" s="7"/>
      <c r="K441" s="7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</row>
    <row r="442" spans="2:25" s="8" customFormat="1" x14ac:dyDescent="0.25">
      <c r="B442" s="7"/>
      <c r="C442" s="7"/>
      <c r="D442" s="7"/>
      <c r="E442" s="7"/>
      <c r="F442" s="7"/>
      <c r="G442" s="7"/>
      <c r="H442" s="7"/>
      <c r="I442" s="7"/>
      <c r="J442" s="7"/>
      <c r="K442" s="7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</row>
    <row r="443" spans="2:25" s="8" customFormat="1" x14ac:dyDescent="0.25">
      <c r="B443" s="7"/>
      <c r="C443" s="7"/>
      <c r="D443" s="7"/>
      <c r="E443" s="7"/>
      <c r="F443" s="7"/>
      <c r="G443" s="7"/>
      <c r="H443" s="7"/>
      <c r="I443" s="7"/>
      <c r="J443" s="7"/>
      <c r="K443" s="7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</row>
    <row r="444" spans="2:25" s="8" customFormat="1" x14ac:dyDescent="0.25">
      <c r="B444" s="7"/>
      <c r="C444" s="7"/>
      <c r="D444" s="7"/>
      <c r="E444" s="7"/>
      <c r="F444" s="7"/>
      <c r="G444" s="7"/>
      <c r="H444" s="7"/>
      <c r="I444" s="7"/>
      <c r="J444" s="7"/>
      <c r="K444" s="7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</row>
    <row r="445" spans="2:25" s="8" customFormat="1" x14ac:dyDescent="0.25">
      <c r="B445" s="7"/>
      <c r="C445" s="7"/>
      <c r="D445" s="7"/>
      <c r="E445" s="7"/>
      <c r="F445" s="7"/>
      <c r="G445" s="7"/>
      <c r="H445" s="7"/>
      <c r="I445" s="7"/>
      <c r="J445" s="7"/>
      <c r="K445" s="7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</row>
    <row r="446" spans="2:25" s="8" customFormat="1" x14ac:dyDescent="0.25">
      <c r="B446" s="7"/>
      <c r="C446" s="7"/>
      <c r="D446" s="7"/>
      <c r="E446" s="7"/>
      <c r="F446" s="7"/>
      <c r="G446" s="7"/>
      <c r="H446" s="7"/>
      <c r="I446" s="7"/>
      <c r="J446" s="7"/>
      <c r="K446" s="7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</row>
    <row r="447" spans="2:25" s="8" customFormat="1" x14ac:dyDescent="0.25">
      <c r="B447" s="7"/>
      <c r="C447" s="7"/>
      <c r="D447" s="7"/>
      <c r="E447" s="7"/>
      <c r="F447" s="7"/>
      <c r="G447" s="7"/>
      <c r="H447" s="7"/>
      <c r="I447" s="7"/>
      <c r="J447" s="7"/>
      <c r="K447" s="7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</row>
    <row r="448" spans="2:25" s="8" customFormat="1" x14ac:dyDescent="0.25">
      <c r="B448" s="7"/>
      <c r="C448" s="7"/>
      <c r="D448" s="7"/>
      <c r="E448" s="7"/>
      <c r="F448" s="7"/>
      <c r="G448" s="7"/>
      <c r="H448" s="7"/>
      <c r="I448" s="7"/>
      <c r="J448" s="7"/>
      <c r="K448" s="7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</row>
    <row r="449" spans="2:25" s="8" customFormat="1" x14ac:dyDescent="0.25">
      <c r="B449" s="7"/>
      <c r="C449" s="7"/>
      <c r="D449" s="7"/>
      <c r="E449" s="7"/>
      <c r="F449" s="7"/>
      <c r="G449" s="7"/>
      <c r="H449" s="7"/>
      <c r="I449" s="7"/>
      <c r="J449" s="7"/>
      <c r="K449" s="7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</row>
    <row r="450" spans="2:25" s="8" customFormat="1" x14ac:dyDescent="0.25">
      <c r="B450" s="7"/>
      <c r="C450" s="7"/>
      <c r="D450" s="7"/>
      <c r="E450" s="7"/>
      <c r="F450" s="7"/>
      <c r="G450" s="7"/>
      <c r="H450" s="7"/>
      <c r="I450" s="7"/>
      <c r="J450" s="7"/>
      <c r="K450" s="7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</row>
    <row r="451" spans="2:25" s="8" customFormat="1" x14ac:dyDescent="0.25">
      <c r="B451" s="7"/>
      <c r="C451" s="7"/>
      <c r="D451" s="7"/>
      <c r="E451" s="7"/>
      <c r="F451" s="7"/>
      <c r="G451" s="7"/>
      <c r="H451" s="7"/>
      <c r="I451" s="7"/>
      <c r="J451" s="7"/>
      <c r="K451" s="7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</row>
    <row r="452" spans="2:25" s="8" customFormat="1" x14ac:dyDescent="0.25">
      <c r="B452" s="7"/>
      <c r="C452" s="7"/>
      <c r="D452" s="7"/>
      <c r="E452" s="7"/>
      <c r="F452" s="7"/>
      <c r="G452" s="7"/>
      <c r="H452" s="7"/>
      <c r="I452" s="7"/>
      <c r="J452" s="7"/>
      <c r="K452" s="7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</row>
    <row r="453" spans="2:25" s="8" customFormat="1" x14ac:dyDescent="0.25">
      <c r="B453" s="7"/>
      <c r="C453" s="7"/>
      <c r="D453" s="7"/>
      <c r="E453" s="7"/>
      <c r="F453" s="7"/>
      <c r="G453" s="7"/>
      <c r="H453" s="7"/>
      <c r="I453" s="7"/>
      <c r="J453" s="7"/>
      <c r="K453" s="7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</row>
    <row r="454" spans="2:25" s="8" customFormat="1" x14ac:dyDescent="0.25">
      <c r="B454" s="7"/>
      <c r="C454" s="7"/>
      <c r="D454" s="7"/>
      <c r="E454" s="7"/>
      <c r="F454" s="7"/>
      <c r="G454" s="7"/>
      <c r="H454" s="7"/>
      <c r="I454" s="7"/>
      <c r="J454" s="7"/>
      <c r="K454" s="7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</row>
    <row r="455" spans="2:25" s="8" customFormat="1" x14ac:dyDescent="0.25">
      <c r="B455" s="7"/>
      <c r="C455" s="7"/>
      <c r="D455" s="7"/>
      <c r="E455" s="7"/>
      <c r="F455" s="7"/>
      <c r="G455" s="7"/>
      <c r="H455" s="7"/>
      <c r="I455" s="7"/>
      <c r="J455" s="7"/>
      <c r="K455" s="7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</row>
    <row r="456" spans="2:25" s="8" customFormat="1" x14ac:dyDescent="0.25">
      <c r="B456" s="7"/>
      <c r="C456" s="7"/>
      <c r="D456" s="7"/>
      <c r="E456" s="7"/>
      <c r="F456" s="7"/>
      <c r="G456" s="7"/>
      <c r="H456" s="7"/>
      <c r="I456" s="7"/>
      <c r="J456" s="7"/>
      <c r="K456" s="7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</row>
    <row r="457" spans="2:25" s="8" customFormat="1" x14ac:dyDescent="0.25">
      <c r="B457" s="7"/>
      <c r="C457" s="7"/>
      <c r="D457" s="7"/>
      <c r="E457" s="7"/>
      <c r="F457" s="7"/>
      <c r="G457" s="7"/>
      <c r="H457" s="7"/>
      <c r="I457" s="7"/>
      <c r="J457" s="7"/>
      <c r="K457" s="7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</row>
    <row r="458" spans="2:25" s="8" customFormat="1" x14ac:dyDescent="0.25">
      <c r="B458" s="7"/>
      <c r="C458" s="7"/>
      <c r="D458" s="7"/>
      <c r="E458" s="7"/>
      <c r="F458" s="7"/>
      <c r="G458" s="7"/>
      <c r="H458" s="7"/>
      <c r="I458" s="7"/>
      <c r="J458" s="7"/>
      <c r="K458" s="7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</row>
    <row r="459" spans="2:25" s="8" customFormat="1" x14ac:dyDescent="0.25">
      <c r="B459" s="7"/>
      <c r="C459" s="7"/>
      <c r="D459" s="7"/>
      <c r="E459" s="7"/>
      <c r="F459" s="7"/>
      <c r="G459" s="7"/>
      <c r="H459" s="7"/>
      <c r="I459" s="7"/>
      <c r="J459" s="7"/>
      <c r="K459" s="7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</row>
    <row r="460" spans="2:25" s="8" customFormat="1" x14ac:dyDescent="0.25">
      <c r="B460" s="7"/>
      <c r="C460" s="7"/>
      <c r="D460" s="7"/>
      <c r="E460" s="7"/>
      <c r="F460" s="7"/>
      <c r="G460" s="7"/>
      <c r="H460" s="7"/>
      <c r="I460" s="7"/>
      <c r="J460" s="7"/>
      <c r="K460" s="7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</row>
    <row r="461" spans="2:25" s="8" customFormat="1" x14ac:dyDescent="0.25">
      <c r="B461" s="7"/>
      <c r="C461" s="7"/>
      <c r="D461" s="7"/>
      <c r="E461" s="7"/>
      <c r="F461" s="7"/>
      <c r="G461" s="7"/>
      <c r="H461" s="7"/>
      <c r="I461" s="7"/>
      <c r="J461" s="7"/>
      <c r="K461" s="7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</row>
    <row r="462" spans="2:25" s="8" customFormat="1" x14ac:dyDescent="0.25">
      <c r="B462" s="7"/>
      <c r="C462" s="7"/>
      <c r="D462" s="7"/>
      <c r="E462" s="7"/>
      <c r="F462" s="7"/>
      <c r="G462" s="7"/>
      <c r="H462" s="7"/>
      <c r="I462" s="7"/>
      <c r="J462" s="7"/>
      <c r="K462" s="7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</row>
    <row r="463" spans="2:25" s="8" customFormat="1" x14ac:dyDescent="0.25">
      <c r="B463" s="7"/>
      <c r="C463" s="7"/>
      <c r="D463" s="7"/>
      <c r="E463" s="7"/>
      <c r="F463" s="7"/>
      <c r="G463" s="7"/>
      <c r="H463" s="7"/>
      <c r="I463" s="7"/>
      <c r="J463" s="7"/>
      <c r="K463" s="7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</row>
    <row r="464" spans="2:25" s="8" customFormat="1" x14ac:dyDescent="0.25">
      <c r="B464" s="7"/>
      <c r="C464" s="7"/>
      <c r="D464" s="7"/>
      <c r="E464" s="7"/>
      <c r="F464" s="7"/>
      <c r="G464" s="7"/>
      <c r="H464" s="7"/>
      <c r="I464" s="7"/>
      <c r="J464" s="7"/>
      <c r="K464" s="7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</row>
    <row r="465" spans="2:25" s="8" customFormat="1" x14ac:dyDescent="0.25">
      <c r="B465" s="7"/>
      <c r="C465" s="7"/>
      <c r="D465" s="7"/>
      <c r="E465" s="7"/>
      <c r="F465" s="7"/>
      <c r="G465" s="7"/>
      <c r="H465" s="7"/>
      <c r="I465" s="7"/>
      <c r="J465" s="7"/>
      <c r="K465" s="7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</row>
    <row r="466" spans="2:25" s="8" customFormat="1" x14ac:dyDescent="0.25">
      <c r="B466" s="7"/>
      <c r="C466" s="7"/>
      <c r="D466" s="7"/>
      <c r="E466" s="7"/>
      <c r="F466" s="7"/>
      <c r="G466" s="7"/>
      <c r="H466" s="7"/>
      <c r="I466" s="7"/>
      <c r="J466" s="7"/>
      <c r="K466" s="7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</row>
    <row r="467" spans="2:25" s="8" customFormat="1" x14ac:dyDescent="0.25">
      <c r="B467" s="7"/>
      <c r="C467" s="7"/>
      <c r="D467" s="7"/>
      <c r="E467" s="7"/>
      <c r="F467" s="7"/>
      <c r="G467" s="7"/>
      <c r="H467" s="7"/>
      <c r="I467" s="7"/>
      <c r="J467" s="7"/>
      <c r="K467" s="7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</row>
    <row r="468" spans="2:25" s="8" customFormat="1" x14ac:dyDescent="0.25">
      <c r="B468" s="7"/>
      <c r="C468" s="7"/>
      <c r="D468" s="7"/>
      <c r="E468" s="7"/>
      <c r="F468" s="7"/>
      <c r="G468" s="7"/>
      <c r="H468" s="7"/>
      <c r="I468" s="7"/>
      <c r="J468" s="7"/>
      <c r="K468" s="7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</row>
    <row r="469" spans="2:25" s="8" customFormat="1" x14ac:dyDescent="0.25">
      <c r="B469" s="7"/>
      <c r="C469" s="7"/>
      <c r="D469" s="7"/>
      <c r="E469" s="7"/>
      <c r="F469" s="7"/>
      <c r="G469" s="7"/>
      <c r="H469" s="7"/>
      <c r="I469" s="7"/>
      <c r="J469" s="7"/>
      <c r="K469" s="7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</row>
    <row r="470" spans="2:25" s="8" customFormat="1" x14ac:dyDescent="0.25">
      <c r="B470" s="7"/>
      <c r="C470" s="7"/>
      <c r="D470" s="7"/>
      <c r="E470" s="7"/>
      <c r="F470" s="7"/>
      <c r="G470" s="7"/>
      <c r="H470" s="7"/>
      <c r="I470" s="7"/>
      <c r="J470" s="7"/>
      <c r="K470" s="7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</row>
    <row r="471" spans="2:25" s="8" customFormat="1" x14ac:dyDescent="0.25">
      <c r="B471" s="7"/>
      <c r="C471" s="7"/>
      <c r="D471" s="7"/>
      <c r="E471" s="7"/>
      <c r="F471" s="7"/>
      <c r="G471" s="7"/>
      <c r="H471" s="7"/>
      <c r="I471" s="7"/>
      <c r="J471" s="7"/>
      <c r="K471" s="7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</row>
    <row r="472" spans="2:25" s="8" customFormat="1" x14ac:dyDescent="0.25">
      <c r="B472" s="7"/>
      <c r="C472" s="7"/>
      <c r="D472" s="7"/>
      <c r="E472" s="7"/>
      <c r="F472" s="7"/>
      <c r="G472" s="7"/>
      <c r="H472" s="7"/>
      <c r="I472" s="7"/>
      <c r="J472" s="7"/>
      <c r="K472" s="7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</row>
    <row r="473" spans="2:25" s="8" customFormat="1" x14ac:dyDescent="0.25">
      <c r="B473" s="7"/>
      <c r="C473" s="7"/>
      <c r="D473" s="7"/>
      <c r="E473" s="7"/>
      <c r="F473" s="7"/>
      <c r="G473" s="7"/>
      <c r="H473" s="7"/>
      <c r="I473" s="7"/>
      <c r="J473" s="7"/>
      <c r="K473" s="7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</row>
    <row r="474" spans="2:25" s="8" customFormat="1" x14ac:dyDescent="0.25">
      <c r="B474" s="7"/>
      <c r="C474" s="7"/>
      <c r="D474" s="7"/>
      <c r="E474" s="7"/>
      <c r="F474" s="7"/>
      <c r="G474" s="7"/>
      <c r="H474" s="7"/>
      <c r="I474" s="7"/>
      <c r="J474" s="7"/>
      <c r="K474" s="7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</row>
    <row r="475" spans="2:25" s="8" customFormat="1" x14ac:dyDescent="0.25">
      <c r="B475" s="7"/>
      <c r="C475" s="7"/>
      <c r="D475" s="7"/>
      <c r="E475" s="7"/>
      <c r="F475" s="7"/>
      <c r="G475" s="7"/>
      <c r="H475" s="7"/>
      <c r="I475" s="7"/>
      <c r="J475" s="7"/>
      <c r="K475" s="7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</row>
    <row r="476" spans="2:25" s="8" customFormat="1" x14ac:dyDescent="0.25">
      <c r="B476" s="7"/>
      <c r="C476" s="7"/>
      <c r="D476" s="7"/>
      <c r="E476" s="7"/>
      <c r="F476" s="7"/>
      <c r="G476" s="7"/>
      <c r="H476" s="7"/>
      <c r="I476" s="7"/>
      <c r="J476" s="7"/>
      <c r="K476" s="7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</row>
    <row r="477" spans="2:25" s="8" customFormat="1" x14ac:dyDescent="0.25">
      <c r="B477" s="7"/>
      <c r="C477" s="7"/>
      <c r="D477" s="7"/>
      <c r="E477" s="7"/>
      <c r="F477" s="7"/>
      <c r="G477" s="7"/>
      <c r="H477" s="7"/>
      <c r="I477" s="7"/>
      <c r="J477" s="7"/>
      <c r="K477" s="7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</row>
    <row r="478" spans="2:25" s="8" customFormat="1" x14ac:dyDescent="0.25">
      <c r="B478" s="7"/>
      <c r="C478" s="7"/>
      <c r="D478" s="7"/>
      <c r="E478" s="7"/>
      <c r="F478" s="7"/>
      <c r="G478" s="7"/>
      <c r="H478" s="7"/>
      <c r="I478" s="7"/>
      <c r="J478" s="7"/>
      <c r="K478" s="7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</row>
    <row r="479" spans="2:25" s="8" customFormat="1" x14ac:dyDescent="0.25">
      <c r="B479" s="7"/>
      <c r="C479" s="7"/>
      <c r="D479" s="7"/>
      <c r="E479" s="7"/>
      <c r="F479" s="7"/>
      <c r="G479" s="7"/>
      <c r="H479" s="7"/>
      <c r="I479" s="7"/>
      <c r="J479" s="7"/>
      <c r="K479" s="7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</row>
    <row r="480" spans="2:25" s="8" customFormat="1" x14ac:dyDescent="0.25">
      <c r="B480" s="7"/>
      <c r="C480" s="7"/>
      <c r="D480" s="7"/>
      <c r="E480" s="7"/>
      <c r="F480" s="7"/>
      <c r="G480" s="7"/>
      <c r="H480" s="7"/>
      <c r="I480" s="7"/>
      <c r="J480" s="7"/>
      <c r="K480" s="7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</row>
    <row r="481" spans="2:25" s="8" customFormat="1" x14ac:dyDescent="0.25">
      <c r="B481" s="7"/>
      <c r="C481" s="7"/>
      <c r="D481" s="7"/>
      <c r="E481" s="7"/>
      <c r="F481" s="7"/>
      <c r="G481" s="7"/>
      <c r="H481" s="7"/>
      <c r="I481" s="7"/>
      <c r="J481" s="7"/>
      <c r="K481" s="7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</row>
    <row r="482" spans="2:25" s="8" customFormat="1" x14ac:dyDescent="0.25">
      <c r="B482" s="7"/>
      <c r="C482" s="7"/>
      <c r="D482" s="7"/>
      <c r="E482" s="7"/>
      <c r="F482" s="7"/>
      <c r="G482" s="7"/>
      <c r="H482" s="7"/>
      <c r="I482" s="7"/>
      <c r="J482" s="7"/>
      <c r="K482" s="7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</row>
    <row r="483" spans="2:25" s="8" customFormat="1" x14ac:dyDescent="0.25">
      <c r="B483" s="7"/>
      <c r="C483" s="7"/>
      <c r="D483" s="7"/>
      <c r="E483" s="7"/>
      <c r="F483" s="7"/>
      <c r="G483" s="7"/>
      <c r="H483" s="7"/>
      <c r="I483" s="7"/>
      <c r="J483" s="7"/>
      <c r="K483" s="7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</row>
    <row r="484" spans="2:25" s="8" customFormat="1" x14ac:dyDescent="0.25">
      <c r="B484" s="7"/>
      <c r="C484" s="7"/>
      <c r="D484" s="7"/>
      <c r="E484" s="7"/>
      <c r="F484" s="7"/>
      <c r="G484" s="7"/>
      <c r="H484" s="7"/>
      <c r="I484" s="7"/>
      <c r="J484" s="7"/>
      <c r="K484" s="7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</row>
    <row r="485" spans="2:25" s="8" customFormat="1" x14ac:dyDescent="0.25">
      <c r="B485" s="7"/>
      <c r="C485" s="7"/>
      <c r="D485" s="7"/>
      <c r="E485" s="7"/>
      <c r="F485" s="7"/>
      <c r="G485" s="7"/>
      <c r="H485" s="7"/>
      <c r="I485" s="7"/>
      <c r="J485" s="7"/>
      <c r="K485" s="7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</row>
    <row r="486" spans="2:25" s="8" customFormat="1" x14ac:dyDescent="0.25">
      <c r="B486" s="7"/>
      <c r="C486" s="7"/>
      <c r="D486" s="7"/>
      <c r="E486" s="7"/>
      <c r="F486" s="7"/>
      <c r="G486" s="7"/>
      <c r="H486" s="7"/>
      <c r="I486" s="7"/>
      <c r="J486" s="7"/>
      <c r="K486" s="7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</row>
    <row r="487" spans="2:25" s="8" customFormat="1" x14ac:dyDescent="0.25">
      <c r="B487" s="7"/>
      <c r="C487" s="7"/>
      <c r="D487" s="7"/>
      <c r="E487" s="7"/>
      <c r="F487" s="7"/>
      <c r="G487" s="7"/>
      <c r="H487" s="7"/>
      <c r="I487" s="7"/>
      <c r="J487" s="7"/>
      <c r="K487" s="7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</row>
    <row r="488" spans="2:25" s="8" customFormat="1" x14ac:dyDescent="0.25">
      <c r="B488" s="7"/>
      <c r="C488" s="7"/>
      <c r="D488" s="7"/>
      <c r="E488" s="7"/>
      <c r="F488" s="7"/>
      <c r="G488" s="7"/>
      <c r="H488" s="7"/>
      <c r="I488" s="7"/>
      <c r="J488" s="7"/>
      <c r="K488" s="7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</row>
    <row r="489" spans="2:25" s="8" customFormat="1" x14ac:dyDescent="0.25">
      <c r="B489" s="7"/>
      <c r="C489" s="7"/>
      <c r="D489" s="7"/>
      <c r="E489" s="7"/>
      <c r="F489" s="7"/>
      <c r="G489" s="7"/>
      <c r="H489" s="7"/>
      <c r="I489" s="7"/>
      <c r="J489" s="7"/>
      <c r="K489" s="7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</row>
    <row r="490" spans="2:25" s="8" customFormat="1" x14ac:dyDescent="0.25">
      <c r="B490" s="7"/>
      <c r="C490" s="7"/>
      <c r="D490" s="7"/>
      <c r="E490" s="7"/>
      <c r="F490" s="7"/>
      <c r="G490" s="7"/>
      <c r="H490" s="7"/>
      <c r="I490" s="7"/>
      <c r="J490" s="7"/>
      <c r="K490" s="7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</row>
    <row r="491" spans="2:25" s="8" customFormat="1" x14ac:dyDescent="0.25">
      <c r="B491" s="7"/>
      <c r="C491" s="7"/>
      <c r="D491" s="7"/>
      <c r="E491" s="7"/>
      <c r="F491" s="7"/>
      <c r="G491" s="7"/>
      <c r="H491" s="7"/>
      <c r="I491" s="7"/>
      <c r="J491" s="7"/>
      <c r="K491" s="7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</row>
    <row r="492" spans="2:25" s="8" customFormat="1" x14ac:dyDescent="0.25">
      <c r="B492" s="7"/>
      <c r="C492" s="7"/>
      <c r="D492" s="7"/>
      <c r="E492" s="7"/>
      <c r="F492" s="7"/>
      <c r="G492" s="7"/>
      <c r="H492" s="7"/>
      <c r="I492" s="7"/>
      <c r="J492" s="7"/>
      <c r="K492" s="7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</row>
    <row r="493" spans="2:25" s="8" customFormat="1" x14ac:dyDescent="0.25">
      <c r="B493" s="7"/>
      <c r="C493" s="7"/>
      <c r="D493" s="7"/>
      <c r="E493" s="7"/>
      <c r="F493" s="7"/>
      <c r="G493" s="7"/>
      <c r="H493" s="7"/>
      <c r="I493" s="7"/>
      <c r="J493" s="7"/>
      <c r="K493" s="7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</row>
    <row r="494" spans="2:25" s="8" customFormat="1" x14ac:dyDescent="0.25">
      <c r="B494" s="7"/>
      <c r="C494" s="7"/>
      <c r="D494" s="7"/>
      <c r="E494" s="7"/>
      <c r="F494" s="7"/>
      <c r="G494" s="7"/>
      <c r="H494" s="7"/>
      <c r="I494" s="7"/>
      <c r="J494" s="7"/>
      <c r="K494" s="7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</row>
    <row r="495" spans="2:25" s="8" customFormat="1" x14ac:dyDescent="0.25">
      <c r="B495" s="7"/>
      <c r="C495" s="7"/>
      <c r="D495" s="7"/>
      <c r="E495" s="7"/>
      <c r="F495" s="7"/>
      <c r="G495" s="7"/>
      <c r="H495" s="7"/>
      <c r="I495" s="7"/>
      <c r="J495" s="7"/>
      <c r="K495" s="7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</row>
    <row r="496" spans="2:25" s="8" customFormat="1" x14ac:dyDescent="0.25">
      <c r="B496" s="7"/>
      <c r="C496" s="7"/>
      <c r="D496" s="7"/>
      <c r="E496" s="7"/>
      <c r="F496" s="7"/>
      <c r="G496" s="7"/>
      <c r="H496" s="7"/>
      <c r="I496" s="7"/>
      <c r="J496" s="7"/>
      <c r="K496" s="7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</row>
    <row r="497" spans="2:25" s="8" customFormat="1" x14ac:dyDescent="0.25">
      <c r="B497" s="7"/>
      <c r="C497" s="7"/>
      <c r="D497" s="7"/>
      <c r="E497" s="7"/>
      <c r="F497" s="7"/>
      <c r="G497" s="7"/>
      <c r="H497" s="7"/>
      <c r="I497" s="7"/>
      <c r="J497" s="7"/>
      <c r="K497" s="7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</row>
    <row r="498" spans="2:25" s="8" customFormat="1" x14ac:dyDescent="0.25">
      <c r="B498" s="7"/>
      <c r="C498" s="7"/>
      <c r="D498" s="7"/>
      <c r="E498" s="7"/>
      <c r="F498" s="7"/>
      <c r="G498" s="7"/>
      <c r="H498" s="7"/>
      <c r="I498" s="7"/>
      <c r="J498" s="7"/>
      <c r="K498" s="7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</row>
    <row r="499" spans="2:25" s="8" customFormat="1" x14ac:dyDescent="0.25">
      <c r="B499" s="7"/>
      <c r="C499" s="7"/>
      <c r="D499" s="7"/>
      <c r="E499" s="7"/>
      <c r="F499" s="7"/>
      <c r="G499" s="7"/>
      <c r="H499" s="7"/>
      <c r="I499" s="7"/>
      <c r="J499" s="7"/>
      <c r="K499" s="7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</row>
    <row r="500" spans="2:25" s="8" customFormat="1" x14ac:dyDescent="0.25">
      <c r="B500" s="7"/>
      <c r="C500" s="7"/>
      <c r="D500" s="7"/>
      <c r="E500" s="7"/>
      <c r="F500" s="7"/>
      <c r="G500" s="7"/>
      <c r="H500" s="7"/>
      <c r="I500" s="7"/>
      <c r="J500" s="7"/>
      <c r="K500" s="7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</row>
    <row r="501" spans="2:25" s="8" customFormat="1" x14ac:dyDescent="0.25">
      <c r="B501" s="7"/>
      <c r="C501" s="7"/>
      <c r="D501" s="7"/>
      <c r="E501" s="7"/>
      <c r="F501" s="7"/>
      <c r="G501" s="7"/>
      <c r="H501" s="7"/>
      <c r="I501" s="7"/>
      <c r="J501" s="7"/>
      <c r="K501" s="7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</row>
    <row r="502" spans="2:25" s="8" customFormat="1" x14ac:dyDescent="0.25">
      <c r="B502" s="7"/>
      <c r="C502" s="7"/>
      <c r="D502" s="7"/>
      <c r="E502" s="7"/>
      <c r="F502" s="7"/>
      <c r="G502" s="7"/>
      <c r="H502" s="7"/>
      <c r="I502" s="7"/>
      <c r="J502" s="7"/>
      <c r="K502" s="7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</row>
    <row r="503" spans="2:25" s="8" customFormat="1" x14ac:dyDescent="0.25">
      <c r="B503" s="7"/>
      <c r="C503" s="7"/>
      <c r="D503" s="7"/>
      <c r="E503" s="7"/>
      <c r="F503" s="7"/>
      <c r="G503" s="7"/>
      <c r="H503" s="7"/>
      <c r="I503" s="7"/>
      <c r="J503" s="7"/>
      <c r="K503" s="7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</row>
    <row r="504" spans="2:25" s="8" customFormat="1" x14ac:dyDescent="0.25">
      <c r="B504" s="7"/>
      <c r="C504" s="7"/>
      <c r="D504" s="7"/>
      <c r="E504" s="7"/>
      <c r="F504" s="7"/>
      <c r="G504" s="7"/>
      <c r="H504" s="7"/>
      <c r="I504" s="7"/>
      <c r="J504" s="7"/>
      <c r="K504" s="7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</row>
    <row r="505" spans="2:25" s="8" customFormat="1" x14ac:dyDescent="0.25">
      <c r="B505" s="7"/>
      <c r="C505" s="7"/>
      <c r="D505" s="7"/>
      <c r="E505" s="7"/>
      <c r="F505" s="7"/>
      <c r="G505" s="7"/>
      <c r="H505" s="7"/>
      <c r="I505" s="7"/>
      <c r="J505" s="7"/>
      <c r="K505" s="7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</row>
    <row r="506" spans="2:25" s="8" customFormat="1" x14ac:dyDescent="0.25">
      <c r="B506" s="7"/>
      <c r="C506" s="7"/>
      <c r="D506" s="7"/>
      <c r="E506" s="7"/>
      <c r="F506" s="7"/>
      <c r="G506" s="7"/>
      <c r="H506" s="7"/>
      <c r="I506" s="7"/>
      <c r="J506" s="7"/>
      <c r="K506" s="7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</row>
    <row r="507" spans="2:25" s="8" customFormat="1" x14ac:dyDescent="0.25">
      <c r="B507" s="7"/>
      <c r="C507" s="7"/>
      <c r="D507" s="7"/>
      <c r="E507" s="7"/>
      <c r="F507" s="7"/>
      <c r="G507" s="7"/>
      <c r="H507" s="7"/>
      <c r="I507" s="7"/>
      <c r="J507" s="7"/>
      <c r="K507" s="7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</row>
    <row r="508" spans="2:25" s="8" customFormat="1" x14ac:dyDescent="0.25">
      <c r="B508" s="7"/>
      <c r="C508" s="7"/>
      <c r="D508" s="7"/>
      <c r="E508" s="7"/>
      <c r="F508" s="7"/>
      <c r="G508" s="7"/>
      <c r="H508" s="7"/>
      <c r="I508" s="7"/>
      <c r="J508" s="7"/>
      <c r="K508" s="7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</row>
    <row r="509" spans="2:25" s="8" customFormat="1" x14ac:dyDescent="0.25">
      <c r="B509" s="7"/>
      <c r="C509" s="7"/>
      <c r="D509" s="7"/>
      <c r="E509" s="7"/>
      <c r="F509" s="7"/>
      <c r="G509" s="7"/>
      <c r="H509" s="7"/>
      <c r="I509" s="7"/>
      <c r="J509" s="7"/>
      <c r="K509" s="7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</row>
    <row r="510" spans="2:25" s="8" customFormat="1" x14ac:dyDescent="0.25">
      <c r="B510" s="7"/>
      <c r="C510" s="7"/>
      <c r="D510" s="7"/>
      <c r="E510" s="7"/>
      <c r="F510" s="7"/>
      <c r="G510" s="7"/>
      <c r="H510" s="7"/>
      <c r="I510" s="7"/>
      <c r="J510" s="7"/>
      <c r="K510" s="7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</row>
    <row r="511" spans="2:25" s="8" customFormat="1" x14ac:dyDescent="0.25">
      <c r="B511" s="7"/>
      <c r="C511" s="7"/>
      <c r="D511" s="7"/>
      <c r="E511" s="7"/>
      <c r="F511" s="7"/>
      <c r="G511" s="7"/>
      <c r="H511" s="7"/>
      <c r="I511" s="7"/>
      <c r="J511" s="7"/>
      <c r="K511" s="7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</row>
    <row r="512" spans="2:25" s="8" customFormat="1" x14ac:dyDescent="0.25">
      <c r="B512" s="7"/>
      <c r="C512" s="7"/>
      <c r="D512" s="7"/>
      <c r="E512" s="7"/>
      <c r="F512" s="7"/>
      <c r="G512" s="7"/>
      <c r="H512" s="7"/>
      <c r="I512" s="7"/>
      <c r="J512" s="7"/>
      <c r="K512" s="7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</row>
    <row r="513" spans="2:25" s="8" customFormat="1" x14ac:dyDescent="0.25">
      <c r="B513" s="7"/>
      <c r="C513" s="7"/>
      <c r="D513" s="7"/>
      <c r="E513" s="7"/>
      <c r="F513" s="7"/>
      <c r="G513" s="7"/>
      <c r="H513" s="7"/>
      <c r="I513" s="7"/>
      <c r="J513" s="7"/>
      <c r="K513" s="7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</row>
    <row r="514" spans="2:25" s="8" customFormat="1" x14ac:dyDescent="0.25">
      <c r="B514" s="7"/>
      <c r="C514" s="7"/>
      <c r="D514" s="7"/>
      <c r="E514" s="7"/>
      <c r="F514" s="7"/>
      <c r="G514" s="7"/>
      <c r="H514" s="7"/>
      <c r="I514" s="7"/>
      <c r="J514" s="7"/>
      <c r="K514" s="7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</row>
    <row r="515" spans="2:25" s="8" customFormat="1" x14ac:dyDescent="0.25">
      <c r="B515" s="7"/>
      <c r="C515" s="7"/>
      <c r="D515" s="7"/>
      <c r="E515" s="7"/>
      <c r="F515" s="7"/>
      <c r="G515" s="7"/>
      <c r="H515" s="7"/>
      <c r="I515" s="7"/>
      <c r="J515" s="7"/>
      <c r="K515" s="7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</row>
    <row r="516" spans="2:25" s="8" customFormat="1" x14ac:dyDescent="0.25">
      <c r="B516" s="7"/>
      <c r="C516" s="7"/>
      <c r="D516" s="7"/>
      <c r="E516" s="7"/>
      <c r="F516" s="7"/>
      <c r="G516" s="7"/>
      <c r="H516" s="7"/>
      <c r="I516" s="7"/>
      <c r="J516" s="7"/>
      <c r="K516" s="7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</row>
    <row r="517" spans="2:25" s="8" customFormat="1" x14ac:dyDescent="0.25">
      <c r="B517" s="7"/>
      <c r="C517" s="7"/>
      <c r="D517" s="7"/>
      <c r="E517" s="7"/>
      <c r="F517" s="7"/>
      <c r="G517" s="7"/>
      <c r="H517" s="7"/>
      <c r="I517" s="7"/>
      <c r="J517" s="7"/>
      <c r="K517" s="7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</row>
    <row r="518" spans="2:25" s="8" customFormat="1" x14ac:dyDescent="0.25">
      <c r="B518" s="7"/>
      <c r="C518" s="7"/>
      <c r="D518" s="7"/>
      <c r="E518" s="7"/>
      <c r="F518" s="7"/>
      <c r="G518" s="7"/>
      <c r="H518" s="7"/>
      <c r="I518" s="7"/>
      <c r="J518" s="7"/>
      <c r="K518" s="7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</row>
    <row r="519" spans="2:25" s="8" customFormat="1" x14ac:dyDescent="0.25">
      <c r="B519" s="7"/>
      <c r="C519" s="7"/>
      <c r="D519" s="7"/>
      <c r="E519" s="7"/>
      <c r="F519" s="7"/>
      <c r="G519" s="7"/>
      <c r="H519" s="7"/>
      <c r="I519" s="7"/>
      <c r="J519" s="7"/>
      <c r="K519" s="7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</row>
    <row r="520" spans="2:25" s="8" customFormat="1" x14ac:dyDescent="0.25">
      <c r="B520" s="7"/>
      <c r="C520" s="7"/>
      <c r="D520" s="7"/>
      <c r="E520" s="7"/>
      <c r="F520" s="7"/>
      <c r="G520" s="7"/>
      <c r="H520" s="7"/>
      <c r="I520" s="7"/>
      <c r="J520" s="7"/>
      <c r="K520" s="7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</row>
    <row r="521" spans="2:25" s="8" customFormat="1" x14ac:dyDescent="0.25">
      <c r="B521" s="7"/>
      <c r="C521" s="7"/>
      <c r="D521" s="7"/>
      <c r="E521" s="7"/>
      <c r="F521" s="7"/>
      <c r="G521" s="7"/>
      <c r="H521" s="7"/>
      <c r="I521" s="7"/>
      <c r="J521" s="7"/>
      <c r="K521" s="7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</row>
    <row r="522" spans="2:25" s="8" customFormat="1" x14ac:dyDescent="0.25">
      <c r="B522" s="7"/>
      <c r="C522" s="7"/>
      <c r="D522" s="7"/>
      <c r="E522" s="7"/>
      <c r="F522" s="7"/>
      <c r="G522" s="7"/>
      <c r="H522" s="7"/>
      <c r="I522" s="7"/>
      <c r="J522" s="7"/>
      <c r="K522" s="7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</row>
    <row r="523" spans="2:25" s="8" customFormat="1" x14ac:dyDescent="0.25">
      <c r="B523" s="7"/>
      <c r="C523" s="7"/>
      <c r="D523" s="7"/>
      <c r="E523" s="7"/>
      <c r="F523" s="7"/>
      <c r="G523" s="7"/>
      <c r="H523" s="7"/>
      <c r="I523" s="7"/>
      <c r="J523" s="7"/>
      <c r="K523" s="7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</row>
    <row r="524" spans="2:25" s="8" customFormat="1" x14ac:dyDescent="0.25">
      <c r="B524" s="7"/>
      <c r="C524" s="7"/>
      <c r="D524" s="7"/>
      <c r="E524" s="7"/>
      <c r="F524" s="7"/>
      <c r="G524" s="7"/>
      <c r="H524" s="7"/>
      <c r="I524" s="7"/>
      <c r="J524" s="7"/>
      <c r="K524" s="7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</row>
    <row r="525" spans="2:25" s="8" customFormat="1" x14ac:dyDescent="0.25">
      <c r="B525" s="7"/>
      <c r="C525" s="7"/>
      <c r="D525" s="7"/>
      <c r="E525" s="7"/>
      <c r="F525" s="7"/>
      <c r="G525" s="7"/>
      <c r="H525" s="7"/>
      <c r="I525" s="7"/>
      <c r="J525" s="7"/>
      <c r="K525" s="7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</row>
    <row r="526" spans="2:25" s="8" customFormat="1" x14ac:dyDescent="0.25">
      <c r="B526" s="7"/>
      <c r="C526" s="7"/>
      <c r="D526" s="7"/>
      <c r="E526" s="7"/>
      <c r="F526" s="7"/>
      <c r="G526" s="7"/>
      <c r="H526" s="7"/>
      <c r="I526" s="7"/>
      <c r="J526" s="7"/>
      <c r="K526" s="7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</row>
    <row r="527" spans="2:25" s="8" customFormat="1" x14ac:dyDescent="0.25">
      <c r="B527" s="7"/>
      <c r="C527" s="7"/>
      <c r="D527" s="7"/>
      <c r="E527" s="7"/>
      <c r="F527" s="7"/>
      <c r="G527" s="7"/>
      <c r="H527" s="7"/>
      <c r="I527" s="7"/>
      <c r="J527" s="7"/>
      <c r="K527" s="7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</row>
    <row r="528" spans="2:25" s="8" customFormat="1" x14ac:dyDescent="0.25">
      <c r="B528" s="7"/>
      <c r="C528" s="7"/>
      <c r="D528" s="7"/>
      <c r="E528" s="7"/>
      <c r="F528" s="7"/>
      <c r="G528" s="7"/>
      <c r="H528" s="7"/>
      <c r="I528" s="7"/>
      <c r="J528" s="7"/>
      <c r="K528" s="7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</row>
    <row r="529" spans="2:25" s="8" customFormat="1" x14ac:dyDescent="0.25">
      <c r="B529" s="7"/>
      <c r="C529" s="7"/>
      <c r="D529" s="7"/>
      <c r="E529" s="7"/>
      <c r="F529" s="7"/>
      <c r="G529" s="7"/>
      <c r="H529" s="7"/>
      <c r="I529" s="7"/>
      <c r="J529" s="7"/>
      <c r="K529" s="7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</row>
    <row r="530" spans="2:25" s="8" customFormat="1" x14ac:dyDescent="0.25">
      <c r="B530" s="7"/>
      <c r="C530" s="7"/>
      <c r="D530" s="7"/>
      <c r="E530" s="7"/>
      <c r="F530" s="7"/>
      <c r="G530" s="7"/>
      <c r="H530" s="7"/>
      <c r="I530" s="7"/>
      <c r="J530" s="7"/>
      <c r="K530" s="7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</row>
    <row r="531" spans="2:25" s="8" customFormat="1" x14ac:dyDescent="0.25">
      <c r="B531" s="7"/>
      <c r="C531" s="7"/>
      <c r="D531" s="7"/>
      <c r="E531" s="7"/>
      <c r="F531" s="7"/>
      <c r="G531" s="7"/>
      <c r="H531" s="7"/>
      <c r="I531" s="7"/>
      <c r="J531" s="7"/>
      <c r="K531" s="7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</row>
    <row r="532" spans="2:25" s="8" customFormat="1" x14ac:dyDescent="0.25">
      <c r="B532" s="7"/>
      <c r="C532" s="7"/>
      <c r="D532" s="7"/>
      <c r="E532" s="7"/>
      <c r="F532" s="7"/>
      <c r="G532" s="7"/>
      <c r="H532" s="7"/>
      <c r="I532" s="7"/>
      <c r="J532" s="7"/>
      <c r="K532" s="7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</row>
    <row r="533" spans="2:25" s="8" customFormat="1" x14ac:dyDescent="0.25">
      <c r="B533" s="7"/>
      <c r="C533" s="7"/>
      <c r="D533" s="7"/>
      <c r="E533" s="7"/>
      <c r="F533" s="7"/>
      <c r="G533" s="7"/>
      <c r="H533" s="7"/>
      <c r="I533" s="7"/>
      <c r="J533" s="7"/>
      <c r="K533" s="7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</row>
    <row r="534" spans="2:25" s="8" customFormat="1" x14ac:dyDescent="0.25">
      <c r="B534" s="7"/>
      <c r="C534" s="7"/>
      <c r="D534" s="7"/>
      <c r="E534" s="7"/>
      <c r="F534" s="7"/>
      <c r="G534" s="7"/>
      <c r="H534" s="7"/>
      <c r="I534" s="7"/>
      <c r="J534" s="7"/>
      <c r="K534" s="7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</row>
    <row r="535" spans="2:25" s="8" customFormat="1" x14ac:dyDescent="0.25">
      <c r="B535" s="7"/>
      <c r="C535" s="7"/>
      <c r="D535" s="7"/>
      <c r="E535" s="7"/>
      <c r="F535" s="7"/>
      <c r="G535" s="7"/>
      <c r="H535" s="7"/>
      <c r="I535" s="7"/>
      <c r="J535" s="7"/>
      <c r="K535" s="7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</row>
    <row r="536" spans="2:25" s="8" customFormat="1" x14ac:dyDescent="0.25">
      <c r="B536" s="7"/>
      <c r="C536" s="7"/>
      <c r="D536" s="7"/>
      <c r="E536" s="7"/>
      <c r="F536" s="7"/>
      <c r="G536" s="7"/>
      <c r="H536" s="7"/>
      <c r="I536" s="7"/>
      <c r="J536" s="7"/>
      <c r="K536" s="7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</row>
    <row r="537" spans="2:25" s="8" customFormat="1" x14ac:dyDescent="0.25">
      <c r="B537" s="7"/>
      <c r="C537" s="7"/>
      <c r="D537" s="7"/>
      <c r="E537" s="7"/>
      <c r="F537" s="7"/>
      <c r="G537" s="7"/>
      <c r="H537" s="7"/>
      <c r="I537" s="7"/>
      <c r="J537" s="7"/>
      <c r="K537" s="7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</row>
    <row r="538" spans="2:25" s="8" customFormat="1" x14ac:dyDescent="0.25">
      <c r="B538" s="7"/>
      <c r="C538" s="7"/>
      <c r="D538" s="7"/>
      <c r="E538" s="7"/>
      <c r="F538" s="7"/>
      <c r="G538" s="7"/>
      <c r="H538" s="7"/>
      <c r="I538" s="7"/>
      <c r="J538" s="7"/>
      <c r="K538" s="7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</row>
    <row r="539" spans="2:25" s="8" customFormat="1" x14ac:dyDescent="0.25">
      <c r="B539" s="7"/>
      <c r="C539" s="7"/>
      <c r="D539" s="7"/>
      <c r="E539" s="7"/>
      <c r="F539" s="7"/>
      <c r="G539" s="7"/>
      <c r="H539" s="7"/>
      <c r="I539" s="7"/>
      <c r="J539" s="7"/>
      <c r="K539" s="7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</row>
    <row r="540" spans="2:25" s="8" customFormat="1" x14ac:dyDescent="0.25">
      <c r="B540" s="7"/>
      <c r="C540" s="7"/>
      <c r="D540" s="7"/>
      <c r="E540" s="7"/>
      <c r="F540" s="7"/>
      <c r="G540" s="7"/>
      <c r="H540" s="7"/>
      <c r="I540" s="7"/>
      <c r="J540" s="7"/>
      <c r="K540" s="7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2:25" s="8" customFormat="1" x14ac:dyDescent="0.25">
      <c r="B541" s="7"/>
      <c r="C541" s="7"/>
      <c r="D541" s="7"/>
      <c r="E541" s="7"/>
      <c r="F541" s="7"/>
      <c r="G541" s="7"/>
      <c r="H541" s="7"/>
      <c r="I541" s="7"/>
      <c r="J541" s="7"/>
      <c r="K541" s="7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</row>
    <row r="542" spans="2:25" s="8" customFormat="1" x14ac:dyDescent="0.25">
      <c r="B542" s="7"/>
      <c r="C542" s="7"/>
      <c r="D542" s="7"/>
      <c r="E542" s="7"/>
      <c r="F542" s="7"/>
      <c r="G542" s="7"/>
      <c r="H542" s="7"/>
      <c r="I542" s="7"/>
      <c r="J542" s="7"/>
      <c r="K542" s="7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</row>
    <row r="543" spans="2:25" s="8" customFormat="1" x14ac:dyDescent="0.25">
      <c r="B543" s="7"/>
      <c r="C543" s="7"/>
      <c r="D543" s="7"/>
      <c r="E543" s="7"/>
      <c r="F543" s="7"/>
      <c r="G543" s="7"/>
      <c r="H543" s="7"/>
      <c r="I543" s="7"/>
      <c r="J543" s="7"/>
      <c r="K543" s="7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</row>
    <row r="544" spans="2:25" s="8" customFormat="1" x14ac:dyDescent="0.25">
      <c r="B544" s="7"/>
      <c r="C544" s="7"/>
      <c r="D544" s="7"/>
      <c r="E544" s="7"/>
      <c r="F544" s="7"/>
      <c r="G544" s="7"/>
      <c r="H544" s="7"/>
      <c r="I544" s="7"/>
      <c r="J544" s="7"/>
      <c r="K544" s="7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</row>
    <row r="545" spans="2:25" s="8" customFormat="1" x14ac:dyDescent="0.25">
      <c r="B545" s="7"/>
      <c r="C545" s="7"/>
      <c r="D545" s="7"/>
      <c r="E545" s="7"/>
      <c r="F545" s="7"/>
      <c r="G545" s="7"/>
      <c r="H545" s="7"/>
      <c r="I545" s="7"/>
      <c r="J545" s="7"/>
      <c r="K545" s="7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</row>
    <row r="546" spans="2:25" s="8" customFormat="1" x14ac:dyDescent="0.25">
      <c r="B546" s="7"/>
      <c r="C546" s="7"/>
      <c r="D546" s="7"/>
      <c r="E546" s="7"/>
      <c r="F546" s="7"/>
      <c r="G546" s="7"/>
      <c r="H546" s="7"/>
      <c r="I546" s="7"/>
      <c r="J546" s="7"/>
      <c r="K546" s="7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</row>
    <row r="547" spans="2:25" s="8" customFormat="1" x14ac:dyDescent="0.25">
      <c r="B547" s="7"/>
      <c r="C547" s="7"/>
      <c r="D547" s="7"/>
      <c r="E547" s="7"/>
      <c r="F547" s="7"/>
      <c r="G547" s="7"/>
      <c r="H547" s="7"/>
      <c r="I547" s="7"/>
      <c r="J547" s="7"/>
      <c r="K547" s="7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</row>
    <row r="548" spans="2:25" s="8" customFormat="1" x14ac:dyDescent="0.25">
      <c r="B548" s="7"/>
      <c r="C548" s="7"/>
      <c r="D548" s="7"/>
      <c r="E548" s="7"/>
      <c r="F548" s="7"/>
      <c r="G548" s="7"/>
      <c r="H548" s="7"/>
      <c r="I548" s="7"/>
      <c r="J548" s="7"/>
      <c r="K548" s="7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</row>
    <row r="549" spans="2:25" s="8" customFormat="1" x14ac:dyDescent="0.25">
      <c r="B549" s="7"/>
      <c r="C549" s="7"/>
      <c r="D549" s="7"/>
      <c r="E549" s="7"/>
      <c r="F549" s="7"/>
      <c r="G549" s="7"/>
      <c r="H549" s="7"/>
      <c r="I549" s="7"/>
      <c r="J549" s="7"/>
      <c r="K549" s="7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</row>
    <row r="550" spans="2:25" s="8" customFormat="1" x14ac:dyDescent="0.25">
      <c r="B550" s="7"/>
      <c r="C550" s="7"/>
      <c r="D550" s="7"/>
      <c r="E550" s="7"/>
      <c r="F550" s="7"/>
      <c r="G550" s="7"/>
      <c r="H550" s="7"/>
      <c r="I550" s="7"/>
      <c r="J550" s="7"/>
      <c r="K550" s="7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</row>
    <row r="551" spans="2:25" s="8" customFormat="1" x14ac:dyDescent="0.25">
      <c r="B551" s="7"/>
      <c r="C551" s="7"/>
      <c r="D551" s="7"/>
      <c r="E551" s="7"/>
      <c r="F551" s="7"/>
      <c r="G551" s="7"/>
      <c r="H551" s="7"/>
      <c r="I551" s="7"/>
      <c r="J551" s="7"/>
      <c r="K551" s="7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</row>
    <row r="552" spans="2:25" s="8" customFormat="1" x14ac:dyDescent="0.25">
      <c r="B552" s="7"/>
      <c r="C552" s="7"/>
      <c r="D552" s="7"/>
      <c r="E552" s="7"/>
      <c r="F552" s="7"/>
      <c r="G552" s="7"/>
      <c r="H552" s="7"/>
      <c r="I552" s="7"/>
      <c r="J552" s="7"/>
      <c r="K552" s="7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</row>
    <row r="553" spans="2:25" s="8" customFormat="1" x14ac:dyDescent="0.25">
      <c r="B553" s="7"/>
      <c r="C553" s="7"/>
      <c r="D553" s="7"/>
      <c r="E553" s="7"/>
      <c r="F553" s="7"/>
      <c r="G553" s="7"/>
      <c r="H553" s="7"/>
      <c r="I553" s="7"/>
      <c r="J553" s="7"/>
      <c r="K553" s="7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</row>
    <row r="554" spans="2:25" s="8" customFormat="1" x14ac:dyDescent="0.25">
      <c r="B554" s="7"/>
      <c r="C554" s="7"/>
      <c r="D554" s="7"/>
      <c r="E554" s="7"/>
      <c r="F554" s="7"/>
      <c r="G554" s="7"/>
      <c r="H554" s="7"/>
      <c r="I554" s="7"/>
      <c r="J554" s="7"/>
      <c r="K554" s="7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</row>
    <row r="555" spans="2:25" s="8" customFormat="1" x14ac:dyDescent="0.25">
      <c r="B555" s="7"/>
      <c r="C555" s="7"/>
      <c r="D555" s="7"/>
      <c r="E555" s="7"/>
      <c r="F555" s="7"/>
      <c r="G555" s="7"/>
      <c r="H555" s="7"/>
      <c r="I555" s="7"/>
      <c r="J555" s="7"/>
      <c r="K555" s="7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</row>
    <row r="556" spans="2:25" s="8" customFormat="1" x14ac:dyDescent="0.25">
      <c r="B556" s="7"/>
      <c r="C556" s="7"/>
      <c r="D556" s="7"/>
      <c r="E556" s="7"/>
      <c r="F556" s="7"/>
      <c r="G556" s="7"/>
      <c r="H556" s="7"/>
      <c r="I556" s="7"/>
      <c r="J556" s="7"/>
      <c r="K556" s="7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</row>
    <row r="557" spans="2:25" s="8" customFormat="1" x14ac:dyDescent="0.25">
      <c r="B557" s="7"/>
      <c r="C557" s="7"/>
      <c r="D557" s="7"/>
      <c r="E557" s="7"/>
      <c r="F557" s="7"/>
      <c r="G557" s="7"/>
      <c r="H557" s="7"/>
      <c r="I557" s="7"/>
      <c r="J557" s="7"/>
      <c r="K557" s="7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</row>
    <row r="558" spans="2:25" s="8" customFormat="1" x14ac:dyDescent="0.25">
      <c r="B558" s="7"/>
      <c r="C558" s="7"/>
      <c r="D558" s="7"/>
      <c r="E558" s="7"/>
      <c r="F558" s="7"/>
      <c r="G558" s="7"/>
      <c r="H558" s="7"/>
      <c r="I558" s="7"/>
      <c r="J558" s="7"/>
      <c r="K558" s="7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</row>
    <row r="559" spans="2:25" s="8" customFormat="1" x14ac:dyDescent="0.25">
      <c r="B559" s="7"/>
      <c r="C559" s="7"/>
      <c r="D559" s="7"/>
      <c r="E559" s="7"/>
      <c r="F559" s="7"/>
      <c r="G559" s="7"/>
      <c r="H559" s="7"/>
      <c r="I559" s="7"/>
      <c r="J559" s="7"/>
      <c r="K559" s="7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</row>
    <row r="560" spans="2:25" s="8" customFormat="1" x14ac:dyDescent="0.25">
      <c r="B560" s="7"/>
      <c r="C560" s="7"/>
      <c r="D560" s="7"/>
      <c r="E560" s="7"/>
      <c r="F560" s="7"/>
      <c r="G560" s="7"/>
      <c r="H560" s="7"/>
      <c r="I560" s="7"/>
      <c r="J560" s="7"/>
      <c r="K560" s="7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</row>
    <row r="561" spans="2:25" s="8" customFormat="1" x14ac:dyDescent="0.25">
      <c r="B561" s="7"/>
      <c r="C561" s="7"/>
      <c r="D561" s="7"/>
      <c r="E561" s="7"/>
      <c r="F561" s="7"/>
      <c r="G561" s="7"/>
      <c r="H561" s="7"/>
      <c r="I561" s="7"/>
      <c r="J561" s="7"/>
      <c r="K561" s="7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</row>
    <row r="562" spans="2:25" s="8" customFormat="1" x14ac:dyDescent="0.25">
      <c r="B562" s="7"/>
      <c r="C562" s="7"/>
      <c r="D562" s="7"/>
      <c r="E562" s="7"/>
      <c r="F562" s="7"/>
      <c r="G562" s="7"/>
      <c r="H562" s="7"/>
      <c r="I562" s="7"/>
      <c r="J562" s="7"/>
      <c r="K562" s="7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</row>
    <row r="563" spans="2:25" s="8" customFormat="1" x14ac:dyDescent="0.25">
      <c r="B563" s="7"/>
      <c r="C563" s="7"/>
      <c r="D563" s="7"/>
      <c r="E563" s="7"/>
      <c r="F563" s="7"/>
      <c r="G563" s="7"/>
      <c r="H563" s="7"/>
      <c r="I563" s="7"/>
      <c r="J563" s="7"/>
      <c r="K563" s="7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</row>
    <row r="564" spans="2:25" s="8" customFormat="1" x14ac:dyDescent="0.25">
      <c r="B564" s="7"/>
      <c r="C564" s="7"/>
      <c r="D564" s="7"/>
      <c r="E564" s="7"/>
      <c r="F564" s="7"/>
      <c r="G564" s="7"/>
      <c r="H564" s="7"/>
      <c r="I564" s="7"/>
      <c r="J564" s="7"/>
      <c r="K564" s="7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</row>
    <row r="565" spans="2:25" s="8" customFormat="1" x14ac:dyDescent="0.25">
      <c r="B565" s="7"/>
      <c r="C565" s="7"/>
      <c r="D565" s="7"/>
      <c r="E565" s="7"/>
      <c r="F565" s="7"/>
      <c r="G565" s="7"/>
      <c r="H565" s="7"/>
      <c r="I565" s="7"/>
      <c r="J565" s="7"/>
      <c r="K565" s="7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</row>
    <row r="566" spans="2:25" s="8" customFormat="1" x14ac:dyDescent="0.25">
      <c r="B566" s="7"/>
      <c r="C566" s="7"/>
      <c r="D566" s="7"/>
      <c r="E566" s="7"/>
      <c r="F566" s="7"/>
      <c r="G566" s="7"/>
      <c r="H566" s="7"/>
      <c r="I566" s="7"/>
      <c r="J566" s="7"/>
      <c r="K566" s="7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</row>
    <row r="567" spans="2:25" s="8" customFormat="1" x14ac:dyDescent="0.25">
      <c r="B567" s="7"/>
      <c r="C567" s="7"/>
      <c r="D567" s="7"/>
      <c r="E567" s="7"/>
      <c r="F567" s="7"/>
      <c r="G567" s="7"/>
      <c r="H567" s="7"/>
      <c r="I567" s="7"/>
      <c r="J567" s="7"/>
      <c r="K567" s="7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</row>
    <row r="568" spans="2:25" s="8" customFormat="1" x14ac:dyDescent="0.25">
      <c r="B568" s="7"/>
      <c r="C568" s="7"/>
      <c r="D568" s="7"/>
      <c r="E568" s="7"/>
      <c r="F568" s="7"/>
      <c r="G568" s="7"/>
      <c r="H568" s="7"/>
      <c r="I568" s="7"/>
      <c r="J568" s="7"/>
      <c r="K568" s="7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</row>
    <row r="569" spans="2:25" s="8" customFormat="1" x14ac:dyDescent="0.25">
      <c r="B569" s="7"/>
      <c r="C569" s="7"/>
      <c r="D569" s="7"/>
      <c r="E569" s="7"/>
      <c r="F569" s="7"/>
      <c r="G569" s="7"/>
      <c r="H569" s="7"/>
      <c r="I569" s="7"/>
      <c r="J569" s="7"/>
      <c r="K569" s="7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</row>
    <row r="570" spans="2:25" s="8" customFormat="1" x14ac:dyDescent="0.25">
      <c r="B570" s="7"/>
      <c r="C570" s="7"/>
      <c r="D570" s="7"/>
      <c r="E570" s="7"/>
      <c r="F570" s="7"/>
      <c r="G570" s="7"/>
      <c r="H570" s="7"/>
      <c r="I570" s="7"/>
      <c r="J570" s="7"/>
      <c r="K570" s="7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</row>
    <row r="571" spans="2:25" s="8" customFormat="1" x14ac:dyDescent="0.25">
      <c r="B571" s="7"/>
      <c r="C571" s="7"/>
      <c r="D571" s="7"/>
      <c r="E571" s="7"/>
      <c r="F571" s="7"/>
      <c r="G571" s="7"/>
      <c r="H571" s="7"/>
      <c r="I571" s="7"/>
      <c r="J571" s="7"/>
      <c r="K571" s="7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</row>
    <row r="572" spans="2:25" s="8" customFormat="1" x14ac:dyDescent="0.25">
      <c r="B572" s="7"/>
      <c r="C572" s="7"/>
      <c r="D572" s="7"/>
      <c r="E572" s="7"/>
      <c r="F572" s="7"/>
      <c r="G572" s="7"/>
      <c r="H572" s="7"/>
      <c r="I572" s="7"/>
      <c r="J572" s="7"/>
      <c r="K572" s="7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</row>
    <row r="573" spans="2:25" s="8" customFormat="1" x14ac:dyDescent="0.25">
      <c r="B573" s="7"/>
      <c r="C573" s="7"/>
      <c r="D573" s="7"/>
      <c r="E573" s="7"/>
      <c r="F573" s="7"/>
      <c r="G573" s="7"/>
      <c r="H573" s="7"/>
      <c r="I573" s="7"/>
      <c r="J573" s="7"/>
      <c r="K573" s="7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</row>
    <row r="574" spans="2:25" s="8" customFormat="1" x14ac:dyDescent="0.25">
      <c r="B574" s="7"/>
      <c r="C574" s="7"/>
      <c r="D574" s="7"/>
      <c r="E574" s="7"/>
      <c r="F574" s="7"/>
      <c r="G574" s="7"/>
      <c r="H574" s="7"/>
      <c r="I574" s="7"/>
      <c r="J574" s="7"/>
      <c r="K574" s="7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</row>
    <row r="575" spans="2:25" s="8" customFormat="1" x14ac:dyDescent="0.25">
      <c r="B575" s="7"/>
      <c r="C575" s="7"/>
      <c r="D575" s="7"/>
      <c r="E575" s="7"/>
      <c r="F575" s="7"/>
      <c r="G575" s="7"/>
      <c r="H575" s="7"/>
      <c r="I575" s="7"/>
      <c r="J575" s="7"/>
      <c r="K575" s="7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</row>
    <row r="576" spans="2:25" s="8" customFormat="1" x14ac:dyDescent="0.25">
      <c r="B576" s="7"/>
      <c r="C576" s="7"/>
      <c r="D576" s="7"/>
      <c r="E576" s="7"/>
      <c r="F576" s="7"/>
      <c r="G576" s="7"/>
      <c r="H576" s="7"/>
      <c r="I576" s="7"/>
      <c r="J576" s="7"/>
      <c r="K576" s="7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</row>
    <row r="577" spans="2:25" s="8" customFormat="1" x14ac:dyDescent="0.25">
      <c r="B577" s="7"/>
      <c r="C577" s="7"/>
      <c r="D577" s="7"/>
      <c r="E577" s="7"/>
      <c r="F577" s="7"/>
      <c r="G577" s="7"/>
      <c r="H577" s="7"/>
      <c r="I577" s="7"/>
      <c r="J577" s="7"/>
      <c r="K577" s="7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</row>
    <row r="578" spans="2:25" s="8" customFormat="1" x14ac:dyDescent="0.25">
      <c r="B578" s="7"/>
      <c r="C578" s="7"/>
      <c r="D578" s="7"/>
      <c r="E578" s="7"/>
      <c r="F578" s="7"/>
      <c r="G578" s="7"/>
      <c r="H578" s="7"/>
      <c r="I578" s="7"/>
      <c r="J578" s="7"/>
      <c r="K578" s="7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</row>
    <row r="579" spans="2:25" s="8" customFormat="1" x14ac:dyDescent="0.25">
      <c r="B579" s="7"/>
      <c r="C579" s="7"/>
      <c r="D579" s="7"/>
      <c r="E579" s="7"/>
      <c r="F579" s="7"/>
      <c r="G579" s="7"/>
      <c r="H579" s="7"/>
      <c r="I579" s="7"/>
      <c r="J579" s="7"/>
      <c r="K579" s="7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</row>
    <row r="580" spans="2:25" s="8" customFormat="1" x14ac:dyDescent="0.25">
      <c r="B580" s="7"/>
      <c r="C580" s="7"/>
      <c r="D580" s="7"/>
      <c r="E580" s="7"/>
      <c r="F580" s="7"/>
      <c r="G580" s="7"/>
      <c r="H580" s="7"/>
      <c r="I580" s="7"/>
      <c r="J580" s="7"/>
      <c r="K580" s="7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</row>
    <row r="581" spans="2:25" s="8" customFormat="1" x14ac:dyDescent="0.25">
      <c r="B581" s="7"/>
      <c r="C581" s="7"/>
      <c r="D581" s="7"/>
      <c r="E581" s="7"/>
      <c r="F581" s="7"/>
      <c r="G581" s="7"/>
      <c r="H581" s="7"/>
      <c r="I581" s="7"/>
      <c r="J581" s="7"/>
      <c r="K581" s="7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</row>
    <row r="582" spans="2:25" s="8" customFormat="1" x14ac:dyDescent="0.25">
      <c r="B582" s="7"/>
      <c r="C582" s="7"/>
      <c r="D582" s="7"/>
      <c r="E582" s="7"/>
      <c r="F582" s="7"/>
      <c r="G582" s="7"/>
      <c r="H582" s="7"/>
      <c r="I582" s="7"/>
      <c r="J582" s="7"/>
      <c r="K582" s="7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</row>
    <row r="583" spans="2:25" s="8" customFormat="1" x14ac:dyDescent="0.25">
      <c r="B583" s="7"/>
      <c r="C583" s="7"/>
      <c r="D583" s="7"/>
      <c r="E583" s="7"/>
      <c r="F583" s="7"/>
      <c r="G583" s="7"/>
      <c r="H583" s="7"/>
      <c r="I583" s="7"/>
      <c r="J583" s="7"/>
      <c r="K583" s="7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</row>
    <row r="584" spans="2:25" s="8" customFormat="1" x14ac:dyDescent="0.25">
      <c r="B584" s="7"/>
      <c r="C584" s="7"/>
      <c r="D584" s="7"/>
      <c r="E584" s="7"/>
      <c r="F584" s="7"/>
      <c r="G584" s="7"/>
      <c r="H584" s="7"/>
      <c r="I584" s="7"/>
      <c r="J584" s="7"/>
      <c r="K584" s="7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</row>
    <row r="585" spans="2:25" s="8" customFormat="1" x14ac:dyDescent="0.25">
      <c r="B585" s="7"/>
      <c r="C585" s="7"/>
      <c r="D585" s="7"/>
      <c r="E585" s="7"/>
      <c r="F585" s="7"/>
      <c r="G585" s="7"/>
      <c r="H585" s="7"/>
      <c r="I585" s="7"/>
      <c r="J585" s="7"/>
      <c r="K585" s="7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</row>
    <row r="586" spans="2:25" s="8" customFormat="1" x14ac:dyDescent="0.25">
      <c r="B586" s="7"/>
      <c r="C586" s="7"/>
      <c r="D586" s="7"/>
      <c r="E586" s="7"/>
      <c r="F586" s="7"/>
      <c r="G586" s="7"/>
      <c r="H586" s="7"/>
      <c r="I586" s="7"/>
      <c r="J586" s="7"/>
      <c r="K586" s="7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</row>
    <row r="587" spans="2:25" s="8" customFormat="1" x14ac:dyDescent="0.25">
      <c r="B587" s="7"/>
      <c r="C587" s="7"/>
      <c r="D587" s="7"/>
      <c r="E587" s="7"/>
      <c r="F587" s="7"/>
      <c r="G587" s="7"/>
      <c r="H587" s="7"/>
      <c r="I587" s="7"/>
      <c r="J587" s="7"/>
      <c r="K587" s="7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</row>
    <row r="588" spans="2:25" s="8" customFormat="1" x14ac:dyDescent="0.25">
      <c r="B588" s="7"/>
      <c r="C588" s="7"/>
      <c r="D588" s="7"/>
      <c r="E588" s="7"/>
      <c r="F588" s="7"/>
      <c r="G588" s="7"/>
      <c r="H588" s="7"/>
      <c r="I588" s="7"/>
      <c r="J588" s="7"/>
      <c r="K588" s="7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</row>
    <row r="589" spans="2:25" s="8" customFormat="1" x14ac:dyDescent="0.25">
      <c r="B589" s="7"/>
      <c r="C589" s="7"/>
      <c r="D589" s="7"/>
      <c r="E589" s="7"/>
      <c r="F589" s="7"/>
      <c r="G589" s="7"/>
      <c r="H589" s="7"/>
      <c r="I589" s="7"/>
      <c r="J589" s="7"/>
      <c r="K589" s="7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</row>
    <row r="590" spans="2:25" s="8" customFormat="1" x14ac:dyDescent="0.25">
      <c r="B590" s="7"/>
      <c r="C590" s="7"/>
      <c r="D590" s="7"/>
      <c r="E590" s="7"/>
      <c r="F590" s="7"/>
      <c r="G590" s="7"/>
      <c r="H590" s="7"/>
      <c r="I590" s="7"/>
      <c r="J590" s="7"/>
      <c r="K590" s="7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</row>
    <row r="591" spans="2:25" s="8" customFormat="1" x14ac:dyDescent="0.25">
      <c r="B591" s="7"/>
      <c r="C591" s="7"/>
      <c r="D591" s="7"/>
      <c r="E591" s="7"/>
      <c r="F591" s="7"/>
      <c r="G591" s="7"/>
      <c r="H591" s="7"/>
      <c r="I591" s="7"/>
      <c r="J591" s="7"/>
      <c r="K591" s="7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</row>
    <row r="592" spans="2:25" s="8" customFormat="1" x14ac:dyDescent="0.25">
      <c r="B592" s="7"/>
      <c r="C592" s="7"/>
      <c r="D592" s="7"/>
      <c r="E592" s="7"/>
      <c r="F592" s="7"/>
      <c r="G592" s="7"/>
      <c r="H592" s="7"/>
      <c r="I592" s="7"/>
      <c r="J592" s="7"/>
      <c r="K592" s="7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</row>
    <row r="593" spans="2:25" s="8" customFormat="1" x14ac:dyDescent="0.25">
      <c r="B593" s="7"/>
      <c r="C593" s="7"/>
      <c r="D593" s="7"/>
      <c r="E593" s="7"/>
      <c r="F593" s="7"/>
      <c r="G593" s="7"/>
      <c r="H593" s="7"/>
      <c r="I593" s="7"/>
      <c r="J593" s="7"/>
      <c r="K593" s="7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</row>
    <row r="594" spans="2:25" s="8" customFormat="1" x14ac:dyDescent="0.25">
      <c r="B594" s="7"/>
      <c r="C594" s="7"/>
      <c r="D594" s="7"/>
      <c r="E594" s="7"/>
      <c r="F594" s="7"/>
      <c r="G594" s="7"/>
      <c r="H594" s="7"/>
      <c r="I594" s="7"/>
      <c r="J594" s="7"/>
      <c r="K594" s="7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</row>
    <row r="595" spans="2:25" s="8" customFormat="1" x14ac:dyDescent="0.25">
      <c r="B595" s="7"/>
      <c r="C595" s="7"/>
      <c r="D595" s="7"/>
      <c r="E595" s="7"/>
      <c r="F595" s="7"/>
      <c r="G595" s="7"/>
      <c r="H595" s="7"/>
      <c r="I595" s="7"/>
      <c r="J595" s="7"/>
      <c r="K595" s="7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</row>
    <row r="596" spans="2:25" s="8" customFormat="1" x14ac:dyDescent="0.25">
      <c r="B596" s="7"/>
      <c r="C596" s="7"/>
      <c r="D596" s="7"/>
      <c r="E596" s="7"/>
      <c r="F596" s="7"/>
      <c r="G596" s="7"/>
      <c r="H596" s="7"/>
      <c r="I596" s="7"/>
      <c r="J596" s="7"/>
      <c r="K596" s="7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</row>
    <row r="597" spans="2:25" s="8" customFormat="1" x14ac:dyDescent="0.25">
      <c r="B597" s="7"/>
      <c r="C597" s="7"/>
      <c r="D597" s="7"/>
      <c r="E597" s="7"/>
      <c r="F597" s="7"/>
      <c r="G597" s="7"/>
      <c r="H597" s="7"/>
      <c r="I597" s="7"/>
      <c r="J597" s="7"/>
      <c r="K597" s="7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</row>
    <row r="598" spans="2:25" s="8" customFormat="1" x14ac:dyDescent="0.25">
      <c r="B598" s="7"/>
      <c r="C598" s="7"/>
      <c r="D598" s="7"/>
      <c r="E598" s="7"/>
      <c r="F598" s="7"/>
      <c r="G598" s="7"/>
      <c r="H598" s="7"/>
      <c r="I598" s="7"/>
      <c r="J598" s="7"/>
      <c r="K598" s="7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</row>
    <row r="599" spans="2:25" s="8" customFormat="1" x14ac:dyDescent="0.25">
      <c r="B599" s="7"/>
      <c r="C599" s="7"/>
      <c r="D599" s="7"/>
      <c r="E599" s="7"/>
      <c r="F599" s="7"/>
      <c r="G599" s="7"/>
      <c r="H599" s="7"/>
      <c r="I599" s="7"/>
      <c r="J599" s="7"/>
      <c r="K599" s="7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</row>
    <row r="600" spans="2:25" s="8" customFormat="1" x14ac:dyDescent="0.25">
      <c r="B600" s="7"/>
      <c r="C600" s="7"/>
      <c r="D600" s="7"/>
      <c r="E600" s="7"/>
      <c r="F600" s="7"/>
      <c r="G600" s="7"/>
      <c r="H600" s="7"/>
      <c r="I600" s="7"/>
      <c r="J600" s="7"/>
      <c r="K600" s="7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</row>
    <row r="601" spans="2:25" s="8" customFormat="1" x14ac:dyDescent="0.25">
      <c r="B601" s="7"/>
      <c r="C601" s="7"/>
      <c r="D601" s="7"/>
      <c r="E601" s="7"/>
      <c r="F601" s="7"/>
      <c r="G601" s="7"/>
      <c r="H601" s="7"/>
      <c r="I601" s="7"/>
      <c r="J601" s="7"/>
      <c r="K601" s="7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</row>
    <row r="602" spans="2:25" s="8" customFormat="1" x14ac:dyDescent="0.25">
      <c r="B602" s="7"/>
      <c r="C602" s="7"/>
      <c r="D602" s="7"/>
      <c r="E602" s="7"/>
      <c r="F602" s="7"/>
      <c r="G602" s="7"/>
      <c r="H602" s="7"/>
      <c r="I602" s="7"/>
      <c r="J602" s="7"/>
      <c r="K602" s="7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</row>
    <row r="603" spans="2:25" s="8" customFormat="1" x14ac:dyDescent="0.25">
      <c r="B603" s="7"/>
      <c r="C603" s="7"/>
      <c r="D603" s="7"/>
      <c r="E603" s="7"/>
      <c r="F603" s="7"/>
      <c r="G603" s="7"/>
      <c r="H603" s="7"/>
      <c r="I603" s="7"/>
      <c r="J603" s="7"/>
      <c r="K603" s="7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</row>
    <row r="604" spans="2:25" s="8" customFormat="1" x14ac:dyDescent="0.25">
      <c r="B604" s="7"/>
      <c r="C604" s="7"/>
      <c r="D604" s="7"/>
      <c r="E604" s="7"/>
      <c r="F604" s="7"/>
      <c r="G604" s="7"/>
      <c r="H604" s="7"/>
      <c r="I604" s="7"/>
      <c r="J604" s="7"/>
      <c r="K604" s="7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</row>
    <row r="605" spans="2:25" s="8" customFormat="1" x14ac:dyDescent="0.25">
      <c r="B605" s="7"/>
      <c r="C605" s="7"/>
      <c r="D605" s="7"/>
      <c r="E605" s="7"/>
      <c r="F605" s="7"/>
      <c r="G605" s="7"/>
      <c r="H605" s="7"/>
      <c r="I605" s="7"/>
      <c r="J605" s="7"/>
      <c r="K605" s="7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</row>
    <row r="606" spans="2:25" s="8" customFormat="1" x14ac:dyDescent="0.25">
      <c r="B606" s="7"/>
      <c r="C606" s="7"/>
      <c r="D606" s="7"/>
      <c r="E606" s="7"/>
      <c r="F606" s="7"/>
      <c r="G606" s="7"/>
      <c r="H606" s="7"/>
      <c r="I606" s="7"/>
      <c r="J606" s="7"/>
      <c r="K606" s="7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</row>
    <row r="607" spans="2:25" s="8" customFormat="1" x14ac:dyDescent="0.25">
      <c r="B607" s="7"/>
      <c r="C607" s="7"/>
      <c r="D607" s="7"/>
      <c r="E607" s="7"/>
      <c r="F607" s="7"/>
      <c r="G607" s="7"/>
      <c r="H607" s="7"/>
      <c r="I607" s="7"/>
      <c r="J607" s="7"/>
      <c r="K607" s="7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</row>
    <row r="608" spans="2:25" s="8" customFormat="1" x14ac:dyDescent="0.25">
      <c r="B608" s="7"/>
      <c r="C608" s="7"/>
      <c r="D608" s="7"/>
      <c r="E608" s="7"/>
      <c r="F608" s="7"/>
      <c r="G608" s="7"/>
      <c r="H608" s="7"/>
      <c r="I608" s="7"/>
      <c r="J608" s="7"/>
      <c r="K608" s="7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</row>
    <row r="609" spans="2:25" s="8" customFormat="1" x14ac:dyDescent="0.25">
      <c r="B609" s="7"/>
      <c r="C609" s="7"/>
      <c r="D609" s="7"/>
      <c r="E609" s="7"/>
      <c r="F609" s="7"/>
      <c r="G609" s="7"/>
      <c r="H609" s="7"/>
      <c r="I609" s="7"/>
      <c r="J609" s="7"/>
      <c r="K609" s="7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</row>
    <row r="610" spans="2:25" s="8" customFormat="1" x14ac:dyDescent="0.25">
      <c r="B610" s="7"/>
      <c r="C610" s="7"/>
      <c r="D610" s="7"/>
      <c r="E610" s="7"/>
      <c r="F610" s="7"/>
      <c r="G610" s="7"/>
      <c r="H610" s="7"/>
      <c r="I610" s="7"/>
      <c r="J610" s="7"/>
      <c r="K610" s="7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</row>
    <row r="611" spans="2:25" s="8" customFormat="1" x14ac:dyDescent="0.25">
      <c r="B611" s="7"/>
      <c r="C611" s="7"/>
      <c r="D611" s="7"/>
      <c r="E611" s="7"/>
      <c r="F611" s="7"/>
      <c r="G611" s="7"/>
      <c r="H611" s="7"/>
      <c r="I611" s="7"/>
      <c r="J611" s="7"/>
      <c r="K611" s="7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</row>
    <row r="612" spans="2:25" s="8" customFormat="1" x14ac:dyDescent="0.25">
      <c r="B612" s="7"/>
      <c r="C612" s="7"/>
      <c r="D612" s="7"/>
      <c r="E612" s="7"/>
      <c r="F612" s="7"/>
      <c r="G612" s="7"/>
      <c r="H612" s="7"/>
      <c r="I612" s="7"/>
      <c r="J612" s="7"/>
      <c r="K612" s="7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</row>
    <row r="613" spans="2:25" s="8" customFormat="1" x14ac:dyDescent="0.25">
      <c r="B613" s="7"/>
      <c r="C613" s="7"/>
      <c r="D613" s="7"/>
      <c r="E613" s="7"/>
      <c r="F613" s="7"/>
      <c r="G613" s="7"/>
      <c r="H613" s="7"/>
      <c r="I613" s="7"/>
      <c r="J613" s="7"/>
      <c r="K613" s="7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</row>
    <row r="614" spans="2:25" s="8" customFormat="1" x14ac:dyDescent="0.25">
      <c r="B614" s="7"/>
      <c r="C614" s="7"/>
      <c r="D614" s="7"/>
      <c r="E614" s="7"/>
      <c r="F614" s="7"/>
      <c r="G614" s="7"/>
      <c r="H614" s="7"/>
      <c r="I614" s="7"/>
      <c r="J614" s="7"/>
      <c r="K614" s="7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</row>
    <row r="615" spans="2:25" s="8" customFormat="1" x14ac:dyDescent="0.25">
      <c r="B615" s="7"/>
      <c r="C615" s="7"/>
      <c r="D615" s="7"/>
      <c r="E615" s="7"/>
      <c r="F615" s="7"/>
      <c r="G615" s="7"/>
      <c r="H615" s="7"/>
      <c r="I615" s="7"/>
      <c r="J615" s="7"/>
      <c r="K615" s="7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</row>
    <row r="616" spans="2:25" s="8" customFormat="1" x14ac:dyDescent="0.25">
      <c r="B616" s="7"/>
      <c r="C616" s="7"/>
      <c r="D616" s="7"/>
      <c r="E616" s="7"/>
      <c r="F616" s="7"/>
      <c r="G616" s="7"/>
      <c r="H616" s="7"/>
      <c r="I616" s="7"/>
      <c r="J616" s="7"/>
      <c r="K616" s="7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</row>
    <row r="617" spans="2:25" s="8" customFormat="1" x14ac:dyDescent="0.25">
      <c r="B617" s="7"/>
      <c r="C617" s="7"/>
      <c r="D617" s="7"/>
      <c r="E617" s="7"/>
      <c r="F617" s="7"/>
      <c r="G617" s="7"/>
      <c r="H617" s="7"/>
      <c r="I617" s="7"/>
      <c r="J617" s="7"/>
      <c r="K617" s="7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</row>
    <row r="618" spans="2:25" s="8" customFormat="1" x14ac:dyDescent="0.25">
      <c r="B618" s="7"/>
      <c r="C618" s="7"/>
      <c r="D618" s="7"/>
      <c r="E618" s="7"/>
      <c r="F618" s="7"/>
      <c r="G618" s="7"/>
      <c r="H618" s="7"/>
      <c r="I618" s="7"/>
      <c r="J618" s="7"/>
      <c r="K618" s="7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</row>
    <row r="619" spans="2:25" s="8" customFormat="1" x14ac:dyDescent="0.25">
      <c r="B619" s="7"/>
      <c r="C619" s="7"/>
      <c r="D619" s="7"/>
      <c r="E619" s="7"/>
      <c r="F619" s="7"/>
      <c r="G619" s="7"/>
      <c r="H619" s="7"/>
      <c r="I619" s="7"/>
      <c r="J619" s="7"/>
      <c r="K619" s="7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</row>
    <row r="620" spans="2:25" s="8" customFormat="1" x14ac:dyDescent="0.25">
      <c r="B620" s="7"/>
      <c r="C620" s="7"/>
      <c r="D620" s="7"/>
      <c r="E620" s="7"/>
      <c r="F620" s="7"/>
      <c r="G620" s="7"/>
      <c r="H620" s="7"/>
      <c r="I620" s="7"/>
      <c r="J620" s="7"/>
      <c r="K620" s="7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</row>
    <row r="621" spans="2:25" s="8" customFormat="1" x14ac:dyDescent="0.25">
      <c r="B621" s="7"/>
      <c r="C621" s="7"/>
      <c r="D621" s="7"/>
      <c r="E621" s="7"/>
      <c r="F621" s="7"/>
      <c r="G621" s="7"/>
      <c r="H621" s="7"/>
      <c r="I621" s="7"/>
      <c r="J621" s="7"/>
      <c r="K621" s="7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</row>
    <row r="622" spans="2:25" s="8" customFormat="1" x14ac:dyDescent="0.25">
      <c r="B622" s="7"/>
      <c r="C622" s="7"/>
      <c r="D622" s="7"/>
      <c r="E622" s="7"/>
      <c r="F622" s="7"/>
      <c r="G622" s="7"/>
      <c r="H622" s="7"/>
      <c r="I622" s="7"/>
      <c r="J622" s="7"/>
      <c r="K622" s="7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</row>
    <row r="623" spans="2:25" s="8" customFormat="1" x14ac:dyDescent="0.25">
      <c r="B623" s="7"/>
      <c r="C623" s="7"/>
      <c r="D623" s="7"/>
      <c r="E623" s="7"/>
      <c r="F623" s="7"/>
      <c r="G623" s="7"/>
      <c r="H623" s="7"/>
      <c r="I623" s="7"/>
      <c r="J623" s="7"/>
      <c r="K623" s="7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</row>
    <row r="624" spans="2:25" s="8" customFormat="1" x14ac:dyDescent="0.25">
      <c r="B624" s="7"/>
      <c r="C624" s="7"/>
      <c r="D624" s="7"/>
      <c r="E624" s="7"/>
      <c r="F624" s="7"/>
      <c r="G624" s="7"/>
      <c r="H624" s="7"/>
      <c r="I624" s="7"/>
      <c r="J624" s="7"/>
      <c r="K624" s="7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</row>
    <row r="625" spans="2:25" s="8" customFormat="1" x14ac:dyDescent="0.25">
      <c r="B625" s="7"/>
      <c r="C625" s="7"/>
      <c r="D625" s="7"/>
      <c r="E625" s="7"/>
      <c r="F625" s="7"/>
      <c r="G625" s="7"/>
      <c r="H625" s="7"/>
      <c r="I625" s="7"/>
      <c r="J625" s="7"/>
      <c r="K625" s="7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</row>
    <row r="626" spans="2:25" s="8" customFormat="1" x14ac:dyDescent="0.25">
      <c r="B626" s="7"/>
      <c r="C626" s="7"/>
      <c r="D626" s="7"/>
      <c r="E626" s="7"/>
      <c r="F626" s="7"/>
      <c r="G626" s="7"/>
      <c r="H626" s="7"/>
      <c r="I626" s="7"/>
      <c r="J626" s="7"/>
      <c r="K626" s="7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</row>
    <row r="627" spans="2:25" s="8" customFormat="1" x14ac:dyDescent="0.25">
      <c r="B627" s="7"/>
      <c r="C627" s="7"/>
      <c r="D627" s="7"/>
      <c r="E627" s="7"/>
      <c r="F627" s="7"/>
      <c r="G627" s="7"/>
      <c r="H627" s="7"/>
      <c r="I627" s="7"/>
      <c r="J627" s="7"/>
      <c r="K627" s="7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</row>
    <row r="628" spans="2:25" s="8" customFormat="1" x14ac:dyDescent="0.25">
      <c r="B628" s="7"/>
      <c r="C628" s="7"/>
      <c r="D628" s="7"/>
      <c r="E628" s="7"/>
      <c r="F628" s="7"/>
      <c r="G628" s="7"/>
      <c r="H628" s="7"/>
      <c r="I628" s="7"/>
      <c r="J628" s="7"/>
      <c r="K628" s="7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</row>
    <row r="629" spans="2:25" s="8" customFormat="1" x14ac:dyDescent="0.25">
      <c r="B629" s="7"/>
      <c r="C629" s="7"/>
      <c r="D629" s="7"/>
      <c r="E629" s="7"/>
      <c r="F629" s="7"/>
      <c r="G629" s="7"/>
      <c r="H629" s="7"/>
      <c r="I629" s="7"/>
      <c r="J629" s="7"/>
      <c r="K629" s="7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</row>
    <row r="630" spans="2:25" s="8" customFormat="1" x14ac:dyDescent="0.25">
      <c r="B630" s="7"/>
      <c r="C630" s="7"/>
      <c r="D630" s="7"/>
      <c r="E630" s="7"/>
      <c r="F630" s="7"/>
      <c r="G630" s="7"/>
      <c r="H630" s="7"/>
      <c r="I630" s="7"/>
      <c r="J630" s="7"/>
      <c r="K630" s="7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</row>
    <row r="631" spans="2:25" s="8" customFormat="1" x14ac:dyDescent="0.25">
      <c r="B631" s="7"/>
      <c r="C631" s="7"/>
      <c r="D631" s="7"/>
      <c r="E631" s="7"/>
      <c r="F631" s="7"/>
      <c r="G631" s="7"/>
      <c r="H631" s="7"/>
      <c r="I631" s="7"/>
      <c r="J631" s="7"/>
      <c r="K631" s="7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</row>
    <row r="632" spans="2:25" s="8" customFormat="1" x14ac:dyDescent="0.25">
      <c r="B632" s="7"/>
      <c r="C632" s="7"/>
      <c r="D632" s="7"/>
      <c r="E632" s="7"/>
      <c r="F632" s="7"/>
      <c r="G632" s="7"/>
      <c r="H632" s="7"/>
      <c r="I632" s="7"/>
      <c r="J632" s="7"/>
      <c r="K632" s="7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</row>
    <row r="633" spans="2:25" s="8" customFormat="1" x14ac:dyDescent="0.25">
      <c r="B633" s="7"/>
      <c r="C633" s="7"/>
      <c r="D633" s="7"/>
      <c r="E633" s="7"/>
      <c r="F633" s="7"/>
      <c r="G633" s="7"/>
      <c r="H633" s="7"/>
      <c r="I633" s="7"/>
      <c r="J633" s="7"/>
      <c r="K633" s="7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</row>
    <row r="634" spans="2:25" s="8" customFormat="1" x14ac:dyDescent="0.25">
      <c r="B634" s="7"/>
      <c r="C634" s="7"/>
      <c r="D634" s="7"/>
      <c r="E634" s="7"/>
      <c r="F634" s="7"/>
      <c r="G634" s="7"/>
      <c r="H634" s="7"/>
      <c r="I634" s="7"/>
      <c r="J634" s="7"/>
      <c r="K634" s="7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</row>
    <row r="635" spans="2:25" s="8" customFormat="1" x14ac:dyDescent="0.25">
      <c r="B635" s="7"/>
      <c r="C635" s="7"/>
      <c r="D635" s="7"/>
      <c r="E635" s="7"/>
      <c r="F635" s="7"/>
      <c r="G635" s="7"/>
      <c r="H635" s="7"/>
      <c r="I635" s="7"/>
      <c r="J635" s="7"/>
      <c r="K635" s="7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</row>
    <row r="636" spans="2:25" s="8" customFormat="1" x14ac:dyDescent="0.25">
      <c r="B636" s="7"/>
      <c r="C636" s="7"/>
      <c r="D636" s="7"/>
      <c r="E636" s="7"/>
      <c r="F636" s="7"/>
      <c r="G636" s="7"/>
      <c r="H636" s="7"/>
      <c r="I636" s="7"/>
      <c r="J636" s="7"/>
      <c r="K636" s="7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</row>
    <row r="637" spans="2:25" s="8" customFormat="1" x14ac:dyDescent="0.25">
      <c r="B637" s="7"/>
      <c r="C637" s="7"/>
      <c r="D637" s="7"/>
      <c r="E637" s="7"/>
      <c r="F637" s="7"/>
      <c r="G637" s="7"/>
      <c r="H637" s="7"/>
      <c r="I637" s="7"/>
      <c r="J637" s="7"/>
      <c r="K637" s="7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</row>
    <row r="638" spans="2:25" s="8" customFormat="1" x14ac:dyDescent="0.25">
      <c r="B638" s="7"/>
      <c r="C638" s="7"/>
      <c r="D638" s="7"/>
      <c r="E638" s="7"/>
      <c r="F638" s="7"/>
      <c r="G638" s="7"/>
      <c r="H638" s="7"/>
      <c r="I638" s="7"/>
      <c r="J638" s="7"/>
      <c r="K638" s="7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</row>
    <row r="639" spans="2:25" s="8" customFormat="1" x14ac:dyDescent="0.25">
      <c r="B639" s="7"/>
      <c r="C639" s="7"/>
      <c r="D639" s="7"/>
      <c r="E639" s="7"/>
      <c r="F639" s="7"/>
      <c r="G639" s="7"/>
      <c r="H639" s="7"/>
      <c r="I639" s="7"/>
      <c r="J639" s="7"/>
      <c r="K639" s="7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</row>
    <row r="640" spans="2:25" s="8" customFormat="1" x14ac:dyDescent="0.25">
      <c r="B640" s="7"/>
      <c r="C640" s="7"/>
      <c r="D640" s="7"/>
      <c r="E640" s="7"/>
      <c r="F640" s="7"/>
      <c r="G640" s="7"/>
      <c r="H640" s="7"/>
      <c r="I640" s="7"/>
      <c r="J640" s="7"/>
      <c r="K640" s="7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</row>
    <row r="641" spans="2:25" s="8" customFormat="1" x14ac:dyDescent="0.25">
      <c r="B641" s="7"/>
      <c r="C641" s="7"/>
      <c r="D641" s="7"/>
      <c r="E641" s="7"/>
      <c r="F641" s="7"/>
      <c r="G641" s="7"/>
      <c r="H641" s="7"/>
      <c r="I641" s="7"/>
      <c r="J641" s="7"/>
      <c r="K641" s="7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</row>
    <row r="642" spans="2:25" s="8" customFormat="1" x14ac:dyDescent="0.25">
      <c r="B642" s="7"/>
      <c r="C642" s="7"/>
      <c r="D642" s="7"/>
      <c r="E642" s="7"/>
      <c r="F642" s="7"/>
      <c r="G642" s="7"/>
      <c r="H642" s="7"/>
      <c r="I642" s="7"/>
      <c r="J642" s="7"/>
      <c r="K642" s="7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</row>
    <row r="643" spans="2:25" s="8" customFormat="1" x14ac:dyDescent="0.25">
      <c r="B643" s="7"/>
      <c r="C643" s="7"/>
      <c r="D643" s="7"/>
      <c r="E643" s="7"/>
      <c r="F643" s="7"/>
      <c r="G643" s="7"/>
      <c r="H643" s="7"/>
      <c r="I643" s="7"/>
      <c r="J643" s="7"/>
      <c r="K643" s="7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</row>
    <row r="644" spans="2:25" s="8" customFormat="1" x14ac:dyDescent="0.25">
      <c r="B644" s="7"/>
      <c r="C644" s="7"/>
      <c r="D644" s="7"/>
      <c r="E644" s="7"/>
      <c r="F644" s="7"/>
      <c r="G644" s="7"/>
      <c r="H644" s="7"/>
      <c r="I644" s="7"/>
      <c r="J644" s="7"/>
      <c r="K644" s="7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</row>
    <row r="645" spans="2:25" s="8" customFormat="1" x14ac:dyDescent="0.25">
      <c r="B645" s="7"/>
      <c r="C645" s="7"/>
      <c r="D645" s="7"/>
      <c r="E645" s="7"/>
      <c r="F645" s="7"/>
      <c r="G645" s="7"/>
      <c r="H645" s="7"/>
      <c r="I645" s="7"/>
      <c r="J645" s="7"/>
      <c r="K645" s="7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</row>
    <row r="646" spans="2:25" s="8" customFormat="1" x14ac:dyDescent="0.25">
      <c r="B646" s="7"/>
      <c r="C646" s="7"/>
      <c r="D646" s="7"/>
      <c r="E646" s="7"/>
      <c r="F646" s="7"/>
      <c r="G646" s="7"/>
      <c r="H646" s="7"/>
      <c r="I646" s="7"/>
      <c r="J646" s="7"/>
      <c r="K646" s="7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</row>
    <row r="647" spans="2:25" s="8" customFormat="1" x14ac:dyDescent="0.25">
      <c r="B647" s="7"/>
      <c r="C647" s="7"/>
      <c r="D647" s="7"/>
      <c r="E647" s="7"/>
      <c r="F647" s="7"/>
      <c r="G647" s="7"/>
      <c r="H647" s="7"/>
      <c r="I647" s="7"/>
      <c r="J647" s="7"/>
      <c r="K647" s="7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</row>
    <row r="648" spans="2:25" s="8" customFormat="1" x14ac:dyDescent="0.25">
      <c r="B648" s="7"/>
      <c r="C648" s="7"/>
      <c r="D648" s="7"/>
      <c r="E648" s="7"/>
      <c r="F648" s="7"/>
      <c r="G648" s="7"/>
      <c r="H648" s="7"/>
      <c r="I648" s="7"/>
      <c r="J648" s="7"/>
      <c r="K648" s="7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</row>
    <row r="649" spans="2:25" s="8" customFormat="1" x14ac:dyDescent="0.25">
      <c r="B649" s="7"/>
      <c r="C649" s="7"/>
      <c r="D649" s="7"/>
      <c r="E649" s="7"/>
      <c r="F649" s="7"/>
      <c r="G649" s="7"/>
      <c r="H649" s="7"/>
      <c r="I649" s="7"/>
      <c r="J649" s="7"/>
      <c r="K649" s="7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</row>
    <row r="650" spans="2:25" s="8" customFormat="1" x14ac:dyDescent="0.25">
      <c r="B650" s="7"/>
      <c r="C650" s="7"/>
      <c r="D650" s="7"/>
      <c r="E650" s="7"/>
      <c r="F650" s="7"/>
      <c r="G650" s="7"/>
      <c r="H650" s="7"/>
      <c r="I650" s="7"/>
      <c r="J650" s="7"/>
      <c r="K650" s="7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</row>
    <row r="651" spans="2:25" s="8" customFormat="1" x14ac:dyDescent="0.25">
      <c r="B651" s="7"/>
      <c r="C651" s="7"/>
      <c r="D651" s="7"/>
      <c r="E651" s="7"/>
      <c r="F651" s="7"/>
      <c r="G651" s="7"/>
      <c r="H651" s="7"/>
      <c r="I651" s="7"/>
      <c r="J651" s="7"/>
      <c r="K651" s="7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</row>
    <row r="652" spans="2:25" s="8" customFormat="1" x14ac:dyDescent="0.25">
      <c r="B652" s="7"/>
      <c r="C652" s="7"/>
      <c r="D652" s="7"/>
      <c r="E652" s="7"/>
      <c r="F652" s="7"/>
      <c r="G652" s="7"/>
      <c r="H652" s="7"/>
      <c r="I652" s="7"/>
      <c r="J652" s="7"/>
      <c r="K652" s="7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</row>
    <row r="653" spans="2:25" s="8" customFormat="1" x14ac:dyDescent="0.25">
      <c r="B653" s="7"/>
      <c r="C653" s="7"/>
      <c r="D653" s="7"/>
      <c r="E653" s="7"/>
      <c r="F653" s="7"/>
      <c r="G653" s="7"/>
      <c r="H653" s="7"/>
      <c r="I653" s="7"/>
      <c r="J653" s="7"/>
      <c r="K653" s="7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</row>
    <row r="654" spans="2:25" s="8" customFormat="1" x14ac:dyDescent="0.25">
      <c r="B654" s="7"/>
      <c r="C654" s="7"/>
      <c r="D654" s="7"/>
      <c r="E654" s="7"/>
      <c r="F654" s="7"/>
      <c r="G654" s="7"/>
      <c r="H654" s="7"/>
      <c r="I654" s="7"/>
      <c r="J654" s="7"/>
      <c r="K654" s="7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</row>
    <row r="655" spans="2:25" s="8" customFormat="1" x14ac:dyDescent="0.25">
      <c r="B655" s="7"/>
      <c r="C655" s="7"/>
      <c r="D655" s="7"/>
      <c r="E655" s="7"/>
      <c r="F655" s="7"/>
      <c r="G655" s="7"/>
      <c r="H655" s="7"/>
      <c r="I655" s="7"/>
      <c r="J655" s="7"/>
      <c r="K655" s="7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</row>
    <row r="656" spans="2:25" s="8" customFormat="1" x14ac:dyDescent="0.25">
      <c r="B656" s="7"/>
      <c r="C656" s="7"/>
      <c r="D656" s="7"/>
      <c r="E656" s="7"/>
      <c r="F656" s="7"/>
      <c r="G656" s="7"/>
      <c r="H656" s="7"/>
      <c r="I656" s="7"/>
      <c r="J656" s="7"/>
      <c r="K656" s="7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</row>
    <row r="657" spans="2:25" s="8" customFormat="1" x14ac:dyDescent="0.25">
      <c r="B657" s="7"/>
      <c r="C657" s="7"/>
      <c r="D657" s="7"/>
      <c r="E657" s="7"/>
      <c r="F657" s="7"/>
      <c r="G657" s="7"/>
      <c r="H657" s="7"/>
      <c r="I657" s="7"/>
      <c r="J657" s="7"/>
      <c r="K657" s="7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</row>
    <row r="658" spans="2:25" s="8" customFormat="1" x14ac:dyDescent="0.25">
      <c r="B658" s="7"/>
      <c r="C658" s="7"/>
      <c r="D658" s="7"/>
      <c r="E658" s="7"/>
      <c r="F658" s="7"/>
      <c r="G658" s="7"/>
      <c r="H658" s="7"/>
      <c r="I658" s="7"/>
      <c r="J658" s="7"/>
      <c r="K658" s="7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</row>
    <row r="659" spans="2:25" s="8" customFormat="1" x14ac:dyDescent="0.25">
      <c r="B659" s="7"/>
      <c r="C659" s="7"/>
      <c r="D659" s="7"/>
      <c r="E659" s="7"/>
      <c r="F659" s="7"/>
      <c r="G659" s="7"/>
      <c r="H659" s="7"/>
      <c r="I659" s="7"/>
      <c r="J659" s="7"/>
      <c r="K659" s="7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</row>
    <row r="660" spans="2:25" s="8" customFormat="1" x14ac:dyDescent="0.25">
      <c r="B660" s="7"/>
      <c r="C660" s="7"/>
      <c r="D660" s="7"/>
      <c r="E660" s="7"/>
      <c r="F660" s="7"/>
      <c r="G660" s="7"/>
      <c r="H660" s="7"/>
      <c r="I660" s="7"/>
      <c r="J660" s="7"/>
      <c r="K660" s="7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</row>
    <row r="661" spans="2:25" s="8" customFormat="1" x14ac:dyDescent="0.25">
      <c r="B661" s="7"/>
      <c r="C661" s="7"/>
      <c r="D661" s="7"/>
      <c r="E661" s="7"/>
      <c r="F661" s="7"/>
      <c r="G661" s="7"/>
      <c r="H661" s="7"/>
      <c r="I661" s="7"/>
      <c r="J661" s="7"/>
      <c r="K661" s="7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</row>
    <row r="662" spans="2:25" s="8" customFormat="1" x14ac:dyDescent="0.25">
      <c r="B662" s="7"/>
      <c r="C662" s="7"/>
      <c r="D662" s="7"/>
      <c r="E662" s="7"/>
      <c r="F662" s="7"/>
      <c r="G662" s="7"/>
      <c r="H662" s="7"/>
      <c r="I662" s="7"/>
      <c r="J662" s="7"/>
      <c r="K662" s="7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</row>
    <row r="663" spans="2:25" s="8" customFormat="1" x14ac:dyDescent="0.25">
      <c r="B663" s="7"/>
      <c r="C663" s="7"/>
      <c r="D663" s="7"/>
      <c r="E663" s="7"/>
      <c r="F663" s="7"/>
      <c r="G663" s="7"/>
      <c r="H663" s="7"/>
      <c r="I663" s="7"/>
      <c r="J663" s="7"/>
      <c r="K663" s="7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</row>
    <row r="664" spans="2:25" s="8" customFormat="1" x14ac:dyDescent="0.25">
      <c r="B664" s="7"/>
      <c r="C664" s="7"/>
      <c r="D664" s="7"/>
      <c r="E664" s="7"/>
      <c r="F664" s="7"/>
      <c r="G664" s="7"/>
      <c r="H664" s="7"/>
      <c r="I664" s="7"/>
      <c r="J664" s="7"/>
      <c r="K664" s="7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</row>
    <row r="665" spans="2:25" s="8" customFormat="1" x14ac:dyDescent="0.25">
      <c r="B665" s="7"/>
      <c r="C665" s="7"/>
      <c r="D665" s="7"/>
      <c r="E665" s="7"/>
      <c r="F665" s="7"/>
      <c r="G665" s="7"/>
      <c r="H665" s="7"/>
      <c r="I665" s="7"/>
      <c r="J665" s="7"/>
      <c r="K665" s="7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</row>
    <row r="666" spans="2:25" s="8" customFormat="1" x14ac:dyDescent="0.25">
      <c r="B666" s="7"/>
      <c r="C666" s="7"/>
      <c r="D666" s="7"/>
      <c r="E666" s="7"/>
      <c r="F666" s="7"/>
      <c r="G666" s="7"/>
      <c r="H666" s="7"/>
      <c r="I666" s="7"/>
      <c r="J666" s="7"/>
      <c r="K666" s="7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</row>
    <row r="667" spans="2:25" s="8" customFormat="1" x14ac:dyDescent="0.25">
      <c r="B667" s="7"/>
      <c r="C667" s="7"/>
      <c r="D667" s="7"/>
      <c r="E667" s="7"/>
      <c r="F667" s="7"/>
      <c r="G667" s="7"/>
      <c r="H667" s="7"/>
      <c r="I667" s="7"/>
      <c r="J667" s="7"/>
      <c r="K667" s="7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</row>
    <row r="668" spans="2:25" s="8" customFormat="1" x14ac:dyDescent="0.25">
      <c r="B668" s="7"/>
      <c r="C668" s="7"/>
      <c r="D668" s="7"/>
      <c r="E668" s="7"/>
      <c r="F668" s="7"/>
      <c r="G668" s="7"/>
      <c r="H668" s="7"/>
      <c r="I668" s="7"/>
      <c r="J668" s="7"/>
      <c r="K668" s="7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</row>
    <row r="669" spans="2:25" s="8" customFormat="1" x14ac:dyDescent="0.25">
      <c r="B669" s="7"/>
      <c r="C669" s="7"/>
      <c r="D669" s="7"/>
      <c r="E669" s="7"/>
      <c r="F669" s="7"/>
      <c r="G669" s="7"/>
      <c r="H669" s="7"/>
      <c r="I669" s="7"/>
      <c r="J669" s="7"/>
      <c r="K669" s="7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</row>
    <row r="670" spans="2:25" s="8" customFormat="1" x14ac:dyDescent="0.25">
      <c r="B670" s="7"/>
      <c r="C670" s="7"/>
      <c r="D670" s="7"/>
      <c r="E670" s="7"/>
      <c r="F670" s="7"/>
      <c r="G670" s="7"/>
      <c r="H670" s="7"/>
      <c r="I670" s="7"/>
      <c r="J670" s="7"/>
      <c r="K670" s="7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</row>
    <row r="671" spans="2:25" s="8" customFormat="1" x14ac:dyDescent="0.25">
      <c r="B671" s="7"/>
      <c r="C671" s="7"/>
      <c r="D671" s="7"/>
      <c r="E671" s="7"/>
      <c r="F671" s="7"/>
      <c r="G671" s="7"/>
      <c r="H671" s="7"/>
      <c r="I671" s="7"/>
      <c r="J671" s="7"/>
      <c r="K671" s="7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</row>
    <row r="672" spans="2:25" s="8" customFormat="1" x14ac:dyDescent="0.25">
      <c r="B672" s="7"/>
      <c r="C672" s="7"/>
      <c r="D672" s="7"/>
      <c r="E672" s="7"/>
      <c r="F672" s="7"/>
      <c r="G672" s="7"/>
      <c r="H672" s="7"/>
      <c r="I672" s="7"/>
      <c r="J672" s="7"/>
      <c r="K672" s="7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</row>
    <row r="673" spans="2:25" s="8" customFormat="1" x14ac:dyDescent="0.25">
      <c r="B673" s="7"/>
      <c r="C673" s="7"/>
      <c r="D673" s="7"/>
      <c r="E673" s="7"/>
      <c r="F673" s="7"/>
      <c r="G673" s="7"/>
      <c r="H673" s="7"/>
      <c r="I673" s="7"/>
      <c r="J673" s="7"/>
      <c r="K673" s="7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</row>
    <row r="674" spans="2:25" s="8" customFormat="1" x14ac:dyDescent="0.25">
      <c r="B674" s="7"/>
      <c r="C674" s="7"/>
      <c r="D674" s="7"/>
      <c r="E674" s="7"/>
      <c r="F674" s="7"/>
      <c r="G674" s="7"/>
      <c r="H674" s="7"/>
      <c r="I674" s="7"/>
      <c r="J674" s="7"/>
      <c r="K674" s="7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</row>
    <row r="675" spans="2:25" s="8" customFormat="1" x14ac:dyDescent="0.25">
      <c r="B675" s="7"/>
      <c r="C675" s="7"/>
      <c r="D675" s="7"/>
      <c r="E675" s="7"/>
      <c r="F675" s="7"/>
      <c r="G675" s="7"/>
      <c r="H675" s="7"/>
      <c r="I675" s="7"/>
      <c r="J675" s="7"/>
      <c r="K675" s="7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</row>
    <row r="676" spans="2:25" s="8" customFormat="1" x14ac:dyDescent="0.25">
      <c r="B676" s="7"/>
      <c r="C676" s="7"/>
      <c r="D676" s="7"/>
      <c r="E676" s="7"/>
      <c r="F676" s="7"/>
      <c r="G676" s="7"/>
      <c r="H676" s="7"/>
      <c r="I676" s="7"/>
      <c r="J676" s="7"/>
      <c r="K676" s="7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</row>
    <row r="677" spans="2:25" s="8" customFormat="1" x14ac:dyDescent="0.25">
      <c r="B677" s="7"/>
      <c r="C677" s="7"/>
      <c r="D677" s="7"/>
      <c r="E677" s="7"/>
      <c r="F677" s="7"/>
      <c r="G677" s="7"/>
      <c r="H677" s="7"/>
      <c r="I677" s="7"/>
      <c r="J677" s="7"/>
      <c r="K677" s="7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</row>
    <row r="678" spans="2:25" s="8" customFormat="1" x14ac:dyDescent="0.25">
      <c r="B678" s="7"/>
      <c r="C678" s="7"/>
      <c r="D678" s="7"/>
      <c r="E678" s="7"/>
      <c r="F678" s="7"/>
      <c r="G678" s="7"/>
      <c r="H678" s="7"/>
      <c r="I678" s="7"/>
      <c r="J678" s="7"/>
      <c r="K678" s="7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</row>
    <row r="679" spans="2:25" s="8" customFormat="1" x14ac:dyDescent="0.25">
      <c r="B679" s="7"/>
      <c r="C679" s="7"/>
      <c r="D679" s="7"/>
      <c r="E679" s="7"/>
      <c r="F679" s="7"/>
      <c r="G679" s="7"/>
      <c r="H679" s="7"/>
      <c r="I679" s="7"/>
      <c r="J679" s="7"/>
      <c r="K679" s="7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</row>
    <row r="680" spans="2:25" s="8" customFormat="1" x14ac:dyDescent="0.25">
      <c r="B680" s="7"/>
      <c r="C680" s="7"/>
      <c r="D680" s="7"/>
      <c r="E680" s="7"/>
      <c r="F680" s="7"/>
      <c r="G680" s="7"/>
      <c r="H680" s="7"/>
      <c r="I680" s="7"/>
      <c r="J680" s="7"/>
      <c r="K680" s="7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</row>
    <row r="681" spans="2:25" s="8" customFormat="1" x14ac:dyDescent="0.25">
      <c r="B681" s="7"/>
      <c r="C681" s="7"/>
      <c r="D681" s="7"/>
      <c r="E681" s="7"/>
      <c r="F681" s="7"/>
      <c r="G681" s="7"/>
      <c r="H681" s="7"/>
      <c r="I681" s="7"/>
      <c r="J681" s="7"/>
      <c r="K681" s="7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</row>
    <row r="682" spans="2:25" s="8" customFormat="1" x14ac:dyDescent="0.25">
      <c r="B682" s="7"/>
      <c r="C682" s="7"/>
      <c r="D682" s="7"/>
      <c r="E682" s="7"/>
      <c r="F682" s="7"/>
      <c r="G682" s="7"/>
      <c r="H682" s="7"/>
      <c r="I682" s="7"/>
      <c r="J682" s="7"/>
      <c r="K682" s="7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</row>
    <row r="683" spans="2:25" s="8" customFormat="1" x14ac:dyDescent="0.25">
      <c r="B683" s="7"/>
      <c r="C683" s="7"/>
      <c r="D683" s="7"/>
      <c r="E683" s="7"/>
      <c r="F683" s="7"/>
      <c r="G683" s="7"/>
      <c r="H683" s="7"/>
      <c r="I683" s="7"/>
      <c r="J683" s="7"/>
      <c r="K683" s="7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</row>
    <row r="684" spans="2:25" s="8" customFormat="1" x14ac:dyDescent="0.25">
      <c r="B684" s="7"/>
      <c r="C684" s="7"/>
      <c r="D684" s="7"/>
      <c r="E684" s="7"/>
      <c r="F684" s="7"/>
      <c r="G684" s="7"/>
      <c r="H684" s="7"/>
      <c r="I684" s="7"/>
      <c r="J684" s="7"/>
      <c r="K684" s="7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</row>
    <row r="685" spans="2:25" s="8" customFormat="1" x14ac:dyDescent="0.25">
      <c r="B685" s="7"/>
      <c r="C685" s="7"/>
      <c r="D685" s="7"/>
      <c r="E685" s="7"/>
      <c r="F685" s="7"/>
      <c r="G685" s="7"/>
      <c r="H685" s="7"/>
      <c r="I685" s="7"/>
      <c r="J685" s="7"/>
      <c r="K685" s="7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</row>
    <row r="686" spans="2:25" s="8" customFormat="1" x14ac:dyDescent="0.25">
      <c r="B686" s="7"/>
      <c r="C686" s="7"/>
      <c r="D686" s="7"/>
      <c r="E686" s="7"/>
      <c r="F686" s="7"/>
      <c r="G686" s="7"/>
      <c r="H686" s="7"/>
      <c r="I686" s="7"/>
      <c r="J686" s="7"/>
      <c r="K686" s="7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</row>
    <row r="687" spans="2:25" s="8" customFormat="1" x14ac:dyDescent="0.25">
      <c r="B687" s="7"/>
      <c r="C687" s="7"/>
      <c r="D687" s="7"/>
      <c r="E687" s="7"/>
      <c r="F687" s="7"/>
      <c r="G687" s="7"/>
      <c r="H687" s="7"/>
      <c r="I687" s="7"/>
      <c r="J687" s="7"/>
      <c r="K687" s="7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</row>
    <row r="688" spans="2:25" s="8" customFormat="1" x14ac:dyDescent="0.25">
      <c r="B688" s="7"/>
      <c r="C688" s="7"/>
      <c r="D688" s="7"/>
      <c r="E688" s="7"/>
      <c r="F688" s="7"/>
      <c r="G688" s="7"/>
      <c r="H688" s="7"/>
      <c r="I688" s="7"/>
      <c r="J688" s="7"/>
      <c r="K688" s="7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</row>
    <row r="689" spans="2:25" s="8" customFormat="1" x14ac:dyDescent="0.25">
      <c r="B689" s="7"/>
      <c r="C689" s="7"/>
      <c r="D689" s="7"/>
      <c r="E689" s="7"/>
      <c r="F689" s="7"/>
      <c r="G689" s="7"/>
      <c r="H689" s="7"/>
      <c r="I689" s="7"/>
      <c r="J689" s="7"/>
      <c r="K689" s="7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</row>
    <row r="690" spans="2:25" s="8" customFormat="1" x14ac:dyDescent="0.25">
      <c r="B690" s="7"/>
      <c r="C690" s="7"/>
      <c r="D690" s="7"/>
      <c r="E690" s="7"/>
      <c r="F690" s="7"/>
      <c r="G690" s="7"/>
      <c r="H690" s="7"/>
      <c r="I690" s="7"/>
      <c r="J690" s="7"/>
      <c r="K690" s="7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</row>
    <row r="691" spans="2:25" s="8" customFormat="1" x14ac:dyDescent="0.25">
      <c r="B691" s="7"/>
      <c r="C691" s="7"/>
      <c r="D691" s="7"/>
      <c r="E691" s="7"/>
      <c r="F691" s="7"/>
      <c r="G691" s="7"/>
      <c r="H691" s="7"/>
      <c r="I691" s="7"/>
      <c r="J691" s="7"/>
      <c r="K691" s="7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</row>
    <row r="692" spans="2:25" s="8" customFormat="1" x14ac:dyDescent="0.25">
      <c r="B692" s="7"/>
      <c r="C692" s="7"/>
      <c r="D692" s="7"/>
      <c r="E692" s="7"/>
      <c r="F692" s="7"/>
      <c r="G692" s="7"/>
      <c r="H692" s="7"/>
      <c r="I692" s="7"/>
      <c r="J692" s="7"/>
      <c r="K692" s="7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</row>
    <row r="693" spans="2:25" s="8" customFormat="1" x14ac:dyDescent="0.25">
      <c r="B693" s="7"/>
      <c r="C693" s="7"/>
      <c r="D693" s="7"/>
      <c r="E693" s="7"/>
      <c r="F693" s="7"/>
      <c r="G693" s="7"/>
      <c r="H693" s="7"/>
      <c r="I693" s="7"/>
      <c r="J693" s="7"/>
      <c r="K693" s="7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</row>
    <row r="694" spans="2:25" s="8" customFormat="1" x14ac:dyDescent="0.25">
      <c r="B694" s="7"/>
      <c r="C694" s="7"/>
      <c r="D694" s="7"/>
      <c r="E694" s="7"/>
      <c r="F694" s="7"/>
      <c r="G694" s="7"/>
      <c r="H694" s="7"/>
      <c r="I694" s="7"/>
      <c r="J694" s="7"/>
      <c r="K694" s="7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</row>
    <row r="695" spans="2:25" s="8" customFormat="1" x14ac:dyDescent="0.25">
      <c r="B695" s="7"/>
      <c r="C695" s="7"/>
      <c r="D695" s="7"/>
      <c r="E695" s="7"/>
      <c r="F695" s="7"/>
      <c r="G695" s="7"/>
      <c r="H695" s="7"/>
      <c r="I695" s="7"/>
      <c r="J695" s="7"/>
      <c r="K695" s="7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</row>
    <row r="696" spans="2:25" s="8" customFormat="1" x14ac:dyDescent="0.25">
      <c r="B696" s="7"/>
      <c r="C696" s="7"/>
      <c r="D696" s="7"/>
      <c r="E696" s="7"/>
      <c r="F696" s="7"/>
      <c r="G696" s="7"/>
      <c r="H696" s="7"/>
      <c r="I696" s="7"/>
      <c r="J696" s="7"/>
      <c r="K696" s="7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</row>
    <row r="697" spans="2:25" s="8" customFormat="1" x14ac:dyDescent="0.25">
      <c r="B697" s="7"/>
      <c r="C697" s="7"/>
      <c r="D697" s="7"/>
      <c r="E697" s="7"/>
      <c r="F697" s="7"/>
      <c r="G697" s="7"/>
      <c r="H697" s="7"/>
      <c r="I697" s="7"/>
      <c r="J697" s="7"/>
      <c r="K697" s="7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</row>
    <row r="698" spans="2:25" s="8" customFormat="1" x14ac:dyDescent="0.25">
      <c r="B698" s="7"/>
      <c r="C698" s="7"/>
      <c r="D698" s="7"/>
      <c r="E698" s="7"/>
      <c r="F698" s="7"/>
      <c r="G698" s="7"/>
      <c r="H698" s="7"/>
      <c r="I698" s="7"/>
      <c r="J698" s="7"/>
      <c r="K698" s="7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</row>
    <row r="699" spans="2:25" s="8" customFormat="1" x14ac:dyDescent="0.25">
      <c r="B699" s="7"/>
      <c r="C699" s="7"/>
      <c r="D699" s="7"/>
      <c r="E699" s="7"/>
      <c r="F699" s="7"/>
      <c r="G699" s="7"/>
      <c r="H699" s="7"/>
      <c r="I699" s="7"/>
      <c r="J699" s="7"/>
      <c r="K699" s="7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</row>
    <row r="700" spans="2:25" s="8" customFormat="1" x14ac:dyDescent="0.25">
      <c r="B700" s="7"/>
      <c r="C700" s="7"/>
      <c r="D700" s="7"/>
      <c r="E700" s="7"/>
      <c r="F700" s="7"/>
      <c r="G700" s="7"/>
      <c r="H700" s="7"/>
      <c r="I700" s="7"/>
      <c r="J700" s="7"/>
      <c r="K700" s="7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</row>
    <row r="701" spans="2:25" s="8" customFormat="1" x14ac:dyDescent="0.25">
      <c r="B701" s="7"/>
      <c r="C701" s="7"/>
      <c r="D701" s="7"/>
      <c r="E701" s="7"/>
      <c r="F701" s="7"/>
      <c r="G701" s="7"/>
      <c r="H701" s="7"/>
      <c r="I701" s="7"/>
      <c r="J701" s="7"/>
      <c r="K701" s="7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</row>
    <row r="702" spans="2:25" s="8" customFormat="1" x14ac:dyDescent="0.25">
      <c r="B702" s="7"/>
      <c r="C702" s="7"/>
      <c r="D702" s="7"/>
      <c r="E702" s="7"/>
      <c r="F702" s="7"/>
      <c r="G702" s="7"/>
      <c r="H702" s="7"/>
      <c r="I702" s="7"/>
      <c r="J702" s="7"/>
      <c r="K702" s="7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</row>
    <row r="703" spans="2:25" s="8" customFormat="1" x14ac:dyDescent="0.25">
      <c r="B703" s="7"/>
      <c r="C703" s="7"/>
      <c r="D703" s="7"/>
      <c r="E703" s="7"/>
      <c r="F703" s="7"/>
      <c r="G703" s="7"/>
      <c r="H703" s="7"/>
      <c r="I703" s="7"/>
      <c r="J703" s="7"/>
      <c r="K703" s="7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</row>
    <row r="704" spans="2:25" s="8" customFormat="1" x14ac:dyDescent="0.25">
      <c r="B704" s="7"/>
      <c r="C704" s="7"/>
      <c r="D704" s="7"/>
      <c r="E704" s="7"/>
      <c r="F704" s="7"/>
      <c r="G704" s="7"/>
      <c r="H704" s="7"/>
      <c r="I704" s="7"/>
      <c r="J704" s="7"/>
      <c r="K704" s="7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</row>
    <row r="705" spans="2:25" s="8" customFormat="1" x14ac:dyDescent="0.25">
      <c r="B705" s="7"/>
      <c r="C705" s="7"/>
      <c r="D705" s="7"/>
      <c r="E705" s="7"/>
      <c r="F705" s="7"/>
      <c r="G705" s="7"/>
      <c r="H705" s="7"/>
      <c r="I705" s="7"/>
      <c r="J705" s="7"/>
      <c r="K705" s="7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</row>
    <row r="706" spans="2:25" s="8" customFormat="1" x14ac:dyDescent="0.25">
      <c r="B706" s="7"/>
      <c r="C706" s="7"/>
      <c r="D706" s="7"/>
      <c r="E706" s="7"/>
      <c r="F706" s="7"/>
      <c r="G706" s="7"/>
      <c r="H706" s="7"/>
      <c r="I706" s="7"/>
      <c r="J706" s="7"/>
      <c r="K706" s="7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</row>
    <row r="707" spans="2:25" s="8" customFormat="1" x14ac:dyDescent="0.25">
      <c r="B707" s="7"/>
      <c r="C707" s="7"/>
      <c r="D707" s="7"/>
      <c r="E707" s="7"/>
      <c r="F707" s="7"/>
      <c r="G707" s="7"/>
      <c r="H707" s="7"/>
      <c r="I707" s="7"/>
      <c r="J707" s="7"/>
      <c r="K707" s="7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</row>
    <row r="708" spans="2:25" s="8" customFormat="1" x14ac:dyDescent="0.25">
      <c r="B708" s="7"/>
      <c r="C708" s="7"/>
      <c r="D708" s="7"/>
      <c r="E708" s="7"/>
      <c r="F708" s="7"/>
      <c r="G708" s="7"/>
      <c r="H708" s="7"/>
      <c r="I708" s="7"/>
      <c r="J708" s="7"/>
      <c r="K708" s="7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</row>
    <row r="709" spans="2:25" s="8" customFormat="1" x14ac:dyDescent="0.25">
      <c r="B709" s="7"/>
      <c r="C709" s="7"/>
      <c r="D709" s="7"/>
      <c r="E709" s="7"/>
      <c r="F709" s="7"/>
      <c r="G709" s="7"/>
      <c r="H709" s="7"/>
      <c r="I709" s="7"/>
      <c r="J709" s="7"/>
      <c r="K709" s="7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</row>
    <row r="710" spans="2:25" s="8" customFormat="1" x14ac:dyDescent="0.25">
      <c r="B710" s="7"/>
      <c r="C710" s="7"/>
      <c r="D710" s="7"/>
      <c r="E710" s="7"/>
      <c r="F710" s="7"/>
      <c r="G710" s="7"/>
      <c r="H710" s="7"/>
      <c r="I710" s="7"/>
      <c r="J710" s="7"/>
      <c r="K710" s="7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</row>
    <row r="711" spans="2:25" s="8" customFormat="1" x14ac:dyDescent="0.25">
      <c r="B711" s="7"/>
      <c r="C711" s="7"/>
      <c r="D711" s="7"/>
      <c r="E711" s="7"/>
      <c r="F711" s="7"/>
      <c r="G711" s="7"/>
      <c r="H711" s="7"/>
      <c r="I711" s="7"/>
      <c r="J711" s="7"/>
      <c r="K711" s="7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</row>
    <row r="712" spans="2:25" s="8" customFormat="1" x14ac:dyDescent="0.25">
      <c r="B712" s="7"/>
      <c r="C712" s="7"/>
      <c r="D712" s="7"/>
      <c r="E712" s="7"/>
      <c r="F712" s="7"/>
      <c r="G712" s="7"/>
      <c r="H712" s="7"/>
      <c r="I712" s="7"/>
      <c r="J712" s="7"/>
      <c r="K712" s="7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</row>
    <row r="713" spans="2:25" s="8" customFormat="1" x14ac:dyDescent="0.25">
      <c r="B713" s="7"/>
      <c r="C713" s="7"/>
      <c r="D713" s="7"/>
      <c r="E713" s="7"/>
      <c r="F713" s="7"/>
      <c r="G713" s="7"/>
      <c r="H713" s="7"/>
      <c r="I713" s="7"/>
      <c r="J713" s="7"/>
      <c r="K713" s="7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</row>
    <row r="714" spans="2:25" s="8" customFormat="1" x14ac:dyDescent="0.25">
      <c r="B714" s="7"/>
      <c r="C714" s="7"/>
      <c r="D714" s="7"/>
      <c r="E714" s="7"/>
      <c r="F714" s="7"/>
      <c r="G714" s="7"/>
      <c r="H714" s="7"/>
      <c r="I714" s="7"/>
      <c r="J714" s="7"/>
      <c r="K714" s="7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</row>
    <row r="715" spans="2:25" s="8" customFormat="1" x14ac:dyDescent="0.25">
      <c r="B715" s="7"/>
      <c r="C715" s="7"/>
      <c r="D715" s="7"/>
      <c r="E715" s="7"/>
      <c r="F715" s="7"/>
      <c r="G715" s="7"/>
      <c r="H715" s="7"/>
      <c r="I715" s="7"/>
      <c r="J715" s="7"/>
      <c r="K715" s="7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</row>
    <row r="716" spans="2:25" s="8" customFormat="1" x14ac:dyDescent="0.25">
      <c r="B716" s="7"/>
      <c r="C716" s="7"/>
      <c r="D716" s="7"/>
      <c r="E716" s="7"/>
      <c r="F716" s="7"/>
      <c r="G716" s="7"/>
      <c r="H716" s="7"/>
      <c r="I716" s="7"/>
      <c r="J716" s="7"/>
      <c r="K716" s="7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</row>
    <row r="717" spans="2:25" s="8" customFormat="1" x14ac:dyDescent="0.25">
      <c r="B717" s="7"/>
      <c r="C717" s="7"/>
      <c r="D717" s="7"/>
      <c r="E717" s="7"/>
      <c r="F717" s="7"/>
      <c r="G717" s="7"/>
      <c r="H717" s="7"/>
      <c r="I717" s="7"/>
      <c r="J717" s="7"/>
      <c r="K717" s="7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</row>
    <row r="718" spans="2:25" s="8" customFormat="1" x14ac:dyDescent="0.25">
      <c r="B718" s="7"/>
      <c r="C718" s="7"/>
      <c r="D718" s="7"/>
      <c r="E718" s="7"/>
      <c r="F718" s="7"/>
      <c r="G718" s="7"/>
      <c r="H718" s="7"/>
      <c r="I718" s="7"/>
      <c r="J718" s="7"/>
      <c r="K718" s="7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</row>
    <row r="719" spans="2:25" s="8" customFormat="1" x14ac:dyDescent="0.25">
      <c r="B719" s="7"/>
      <c r="C719" s="7"/>
      <c r="D719" s="7"/>
      <c r="E719" s="7"/>
      <c r="F719" s="7"/>
      <c r="G719" s="7"/>
      <c r="H719" s="7"/>
      <c r="I719" s="7"/>
      <c r="J719" s="7"/>
      <c r="K719" s="7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</row>
    <row r="720" spans="2:25" s="8" customFormat="1" x14ac:dyDescent="0.25">
      <c r="B720" s="7"/>
      <c r="C720" s="7"/>
      <c r="D720" s="7"/>
      <c r="E720" s="7"/>
      <c r="F720" s="7"/>
      <c r="G720" s="7"/>
      <c r="H720" s="7"/>
      <c r="I720" s="7"/>
      <c r="J720" s="7"/>
      <c r="K720" s="7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</row>
    <row r="721" spans="2:25" s="8" customFormat="1" x14ac:dyDescent="0.25">
      <c r="B721" s="7"/>
      <c r="C721" s="7"/>
      <c r="D721" s="7"/>
      <c r="E721" s="7"/>
      <c r="F721" s="7"/>
      <c r="G721" s="7"/>
      <c r="H721" s="7"/>
      <c r="I721" s="7"/>
      <c r="J721" s="7"/>
      <c r="K721" s="7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</row>
    <row r="722" spans="2:25" s="8" customFormat="1" x14ac:dyDescent="0.25">
      <c r="B722" s="7"/>
      <c r="C722" s="7"/>
      <c r="D722" s="7"/>
      <c r="E722" s="7"/>
      <c r="F722" s="7"/>
      <c r="G722" s="7"/>
      <c r="H722" s="7"/>
      <c r="I722" s="7"/>
      <c r="J722" s="7"/>
      <c r="K722" s="7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</row>
    <row r="723" spans="2:25" s="8" customFormat="1" x14ac:dyDescent="0.25">
      <c r="B723" s="7"/>
      <c r="C723" s="7"/>
      <c r="D723" s="7"/>
      <c r="E723" s="7"/>
      <c r="F723" s="7"/>
      <c r="G723" s="7"/>
      <c r="H723" s="7"/>
      <c r="I723" s="7"/>
      <c r="J723" s="7"/>
      <c r="K723" s="7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</row>
    <row r="724" spans="2:25" s="8" customFormat="1" x14ac:dyDescent="0.25">
      <c r="B724" s="7"/>
      <c r="C724" s="7"/>
      <c r="D724" s="7"/>
      <c r="E724" s="7"/>
      <c r="F724" s="7"/>
      <c r="G724" s="7"/>
      <c r="H724" s="7"/>
      <c r="I724" s="7"/>
      <c r="J724" s="7"/>
      <c r="K724" s="7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</row>
    <row r="725" spans="2:25" s="8" customFormat="1" x14ac:dyDescent="0.25">
      <c r="B725" s="7"/>
      <c r="C725" s="7"/>
      <c r="D725" s="7"/>
      <c r="E725" s="7"/>
      <c r="F725" s="7"/>
      <c r="G725" s="7"/>
      <c r="H725" s="7"/>
      <c r="I725" s="7"/>
      <c r="J725" s="7"/>
      <c r="K725" s="7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</row>
    <row r="726" spans="2:25" s="8" customFormat="1" x14ac:dyDescent="0.25">
      <c r="B726" s="7"/>
      <c r="C726" s="7"/>
      <c r="D726" s="7"/>
      <c r="E726" s="7"/>
      <c r="F726" s="7"/>
      <c r="G726" s="7"/>
      <c r="H726" s="7"/>
      <c r="I726" s="7"/>
      <c r="J726" s="7"/>
      <c r="K726" s="7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</row>
    <row r="727" spans="2:25" s="8" customFormat="1" x14ac:dyDescent="0.25">
      <c r="B727" s="7"/>
      <c r="C727" s="7"/>
      <c r="D727" s="7"/>
      <c r="E727" s="7"/>
      <c r="F727" s="7"/>
      <c r="G727" s="7"/>
      <c r="H727" s="7"/>
      <c r="I727" s="7"/>
      <c r="J727" s="7"/>
      <c r="K727" s="7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</row>
    <row r="728" spans="2:25" s="8" customFormat="1" x14ac:dyDescent="0.25">
      <c r="B728" s="7"/>
      <c r="C728" s="7"/>
      <c r="D728" s="7"/>
      <c r="E728" s="7"/>
      <c r="F728" s="7"/>
      <c r="G728" s="7"/>
      <c r="H728" s="7"/>
      <c r="I728" s="7"/>
      <c r="J728" s="7"/>
      <c r="K728" s="7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</row>
    <row r="729" spans="2:25" s="8" customFormat="1" x14ac:dyDescent="0.25">
      <c r="B729" s="7"/>
      <c r="C729" s="7"/>
      <c r="D729" s="7"/>
      <c r="E729" s="7"/>
      <c r="F729" s="7"/>
      <c r="G729" s="7"/>
      <c r="H729" s="7"/>
      <c r="I729" s="7"/>
      <c r="J729" s="7"/>
      <c r="K729" s="7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</row>
    <row r="730" spans="2:25" s="8" customFormat="1" x14ac:dyDescent="0.25">
      <c r="B730" s="7"/>
      <c r="C730" s="7"/>
      <c r="D730" s="7"/>
      <c r="E730" s="7"/>
      <c r="F730" s="7"/>
      <c r="G730" s="7"/>
      <c r="H730" s="7"/>
      <c r="I730" s="7"/>
      <c r="J730" s="7"/>
      <c r="K730" s="7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</row>
    <row r="731" spans="2:25" s="8" customFormat="1" x14ac:dyDescent="0.25">
      <c r="B731" s="7"/>
      <c r="C731" s="7"/>
      <c r="D731" s="7"/>
      <c r="E731" s="7"/>
      <c r="F731" s="7"/>
      <c r="G731" s="7"/>
      <c r="H731" s="7"/>
      <c r="I731" s="7"/>
      <c r="J731" s="7"/>
      <c r="K731" s="7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</row>
    <row r="732" spans="2:25" s="8" customFormat="1" x14ac:dyDescent="0.25">
      <c r="B732" s="7"/>
      <c r="C732" s="7"/>
      <c r="D732" s="7"/>
      <c r="E732" s="7"/>
      <c r="F732" s="7"/>
      <c r="G732" s="7"/>
      <c r="H732" s="7"/>
      <c r="I732" s="7"/>
      <c r="J732" s="7"/>
      <c r="K732" s="7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</row>
    <row r="733" spans="2:25" s="8" customFormat="1" x14ac:dyDescent="0.25">
      <c r="B733" s="7"/>
      <c r="C733" s="7"/>
      <c r="D733" s="7"/>
      <c r="E733" s="7"/>
      <c r="F733" s="7"/>
      <c r="G733" s="7"/>
      <c r="H733" s="7"/>
      <c r="I733" s="7"/>
      <c r="J733" s="7"/>
      <c r="K733" s="7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</row>
    <row r="734" spans="2:25" s="8" customFormat="1" x14ac:dyDescent="0.25">
      <c r="B734" s="7"/>
      <c r="C734" s="7"/>
      <c r="D734" s="7"/>
      <c r="E734" s="7"/>
      <c r="F734" s="7"/>
      <c r="G734" s="7"/>
      <c r="H734" s="7"/>
      <c r="I734" s="7"/>
      <c r="J734" s="7"/>
      <c r="K734" s="7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</row>
    <row r="735" spans="2:25" s="8" customFormat="1" x14ac:dyDescent="0.25">
      <c r="B735" s="7"/>
      <c r="C735" s="7"/>
      <c r="D735" s="7"/>
      <c r="E735" s="7"/>
      <c r="F735" s="7"/>
      <c r="G735" s="7"/>
      <c r="H735" s="7"/>
      <c r="I735" s="7"/>
      <c r="J735" s="7"/>
      <c r="K735" s="7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</row>
    <row r="736" spans="2:25" s="8" customFormat="1" x14ac:dyDescent="0.25">
      <c r="B736" s="7"/>
      <c r="C736" s="7"/>
      <c r="D736" s="7"/>
      <c r="E736" s="7"/>
      <c r="F736" s="7"/>
      <c r="G736" s="7"/>
      <c r="H736" s="7"/>
      <c r="I736" s="7"/>
      <c r="J736" s="7"/>
      <c r="K736" s="7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</row>
    <row r="737" spans="2:25" s="8" customFormat="1" x14ac:dyDescent="0.25">
      <c r="B737" s="7"/>
      <c r="C737" s="7"/>
      <c r="D737" s="7"/>
      <c r="E737" s="7"/>
      <c r="F737" s="7"/>
      <c r="G737" s="7"/>
      <c r="H737" s="7"/>
      <c r="I737" s="7"/>
      <c r="J737" s="7"/>
      <c r="K737" s="7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</row>
    <row r="738" spans="2:25" s="8" customFormat="1" x14ac:dyDescent="0.25">
      <c r="B738" s="7"/>
      <c r="C738" s="7"/>
      <c r="D738" s="7"/>
      <c r="E738" s="7"/>
      <c r="F738" s="7"/>
      <c r="G738" s="7"/>
      <c r="H738" s="7"/>
      <c r="I738" s="7"/>
      <c r="J738" s="7"/>
      <c r="K738" s="7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</row>
    <row r="739" spans="2:25" s="8" customFormat="1" x14ac:dyDescent="0.25">
      <c r="B739" s="7"/>
      <c r="C739" s="7"/>
      <c r="D739" s="7"/>
      <c r="E739" s="7"/>
      <c r="F739" s="7"/>
      <c r="G739" s="7"/>
      <c r="H739" s="7"/>
      <c r="I739" s="7"/>
      <c r="J739" s="7"/>
      <c r="K739" s="7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</row>
    <row r="740" spans="2:25" s="8" customFormat="1" x14ac:dyDescent="0.25">
      <c r="B740" s="7"/>
      <c r="C740" s="7"/>
      <c r="D740" s="7"/>
      <c r="E740" s="7"/>
      <c r="F740" s="7"/>
      <c r="G740" s="7"/>
      <c r="H740" s="7"/>
      <c r="I740" s="7"/>
      <c r="J740" s="7"/>
      <c r="K740" s="7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</row>
    <row r="741" spans="2:25" s="8" customFormat="1" x14ac:dyDescent="0.25">
      <c r="B741" s="7"/>
      <c r="C741" s="7"/>
      <c r="D741" s="7"/>
      <c r="E741" s="7"/>
      <c r="F741" s="7"/>
      <c r="G741" s="7"/>
      <c r="H741" s="7"/>
      <c r="I741" s="7"/>
      <c r="J741" s="7"/>
      <c r="K741" s="7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</row>
    <row r="742" spans="2:25" s="8" customFormat="1" x14ac:dyDescent="0.25">
      <c r="B742" s="7"/>
      <c r="C742" s="7"/>
      <c r="D742" s="7"/>
      <c r="E742" s="7"/>
      <c r="F742" s="7"/>
      <c r="G742" s="7"/>
      <c r="H742" s="7"/>
      <c r="I742" s="7"/>
      <c r="J742" s="7"/>
      <c r="K742" s="7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</row>
    <row r="743" spans="2:25" s="8" customFormat="1" x14ac:dyDescent="0.25">
      <c r="B743" s="7"/>
      <c r="C743" s="7"/>
      <c r="D743" s="7"/>
      <c r="E743" s="7"/>
      <c r="F743" s="7"/>
      <c r="G743" s="7"/>
      <c r="H743" s="7"/>
      <c r="I743" s="7"/>
      <c r="J743" s="7"/>
      <c r="K743" s="7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</row>
    <row r="744" spans="2:25" s="8" customFormat="1" x14ac:dyDescent="0.25">
      <c r="B744" s="7"/>
      <c r="C744" s="7"/>
      <c r="D744" s="7"/>
      <c r="E744" s="7"/>
      <c r="F744" s="7"/>
      <c r="G744" s="7"/>
      <c r="H744" s="7"/>
      <c r="I744" s="7"/>
      <c r="J744" s="7"/>
      <c r="K744" s="7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</row>
    <row r="745" spans="2:25" s="8" customFormat="1" x14ac:dyDescent="0.25">
      <c r="B745" s="7"/>
      <c r="C745" s="7"/>
      <c r="D745" s="7"/>
      <c r="E745" s="7"/>
      <c r="F745" s="7"/>
      <c r="G745" s="7"/>
      <c r="H745" s="7"/>
      <c r="I745" s="7"/>
      <c r="J745" s="7"/>
      <c r="K745" s="7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</row>
    <row r="746" spans="2:25" s="8" customFormat="1" x14ac:dyDescent="0.25">
      <c r="B746" s="7"/>
      <c r="C746" s="7"/>
      <c r="D746" s="7"/>
      <c r="E746" s="7"/>
      <c r="F746" s="7"/>
      <c r="G746" s="7"/>
      <c r="H746" s="7"/>
      <c r="I746" s="7"/>
      <c r="J746" s="7"/>
      <c r="K746" s="7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</row>
    <row r="747" spans="2:25" s="8" customFormat="1" x14ac:dyDescent="0.25">
      <c r="B747" s="7"/>
      <c r="C747" s="7"/>
      <c r="D747" s="7"/>
      <c r="E747" s="7"/>
      <c r="F747" s="7"/>
      <c r="G747" s="7"/>
      <c r="H747" s="7"/>
      <c r="I747" s="7"/>
      <c r="J747" s="7"/>
      <c r="K747" s="7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</row>
    <row r="748" spans="2:25" s="8" customFormat="1" x14ac:dyDescent="0.25">
      <c r="B748" s="7"/>
      <c r="C748" s="7"/>
      <c r="D748" s="7"/>
      <c r="E748" s="7"/>
      <c r="F748" s="7"/>
      <c r="G748" s="7"/>
      <c r="H748" s="7"/>
      <c r="I748" s="7"/>
      <c r="J748" s="7"/>
      <c r="K748" s="7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</row>
    <row r="749" spans="2:25" s="8" customFormat="1" x14ac:dyDescent="0.25">
      <c r="B749" s="7"/>
      <c r="C749" s="7"/>
      <c r="D749" s="7"/>
      <c r="E749" s="7"/>
      <c r="F749" s="7"/>
      <c r="G749" s="7"/>
      <c r="H749" s="7"/>
      <c r="I749" s="7"/>
      <c r="J749" s="7"/>
      <c r="K749" s="7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</row>
    <row r="750" spans="2:25" s="8" customFormat="1" x14ac:dyDescent="0.25">
      <c r="B750" s="7"/>
      <c r="C750" s="7"/>
      <c r="D750" s="7"/>
      <c r="E750" s="7"/>
      <c r="F750" s="7"/>
      <c r="G750" s="7"/>
      <c r="H750" s="7"/>
      <c r="I750" s="7"/>
      <c r="J750" s="7"/>
      <c r="K750" s="7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</row>
    <row r="751" spans="2:25" s="8" customFormat="1" x14ac:dyDescent="0.25">
      <c r="B751" s="7"/>
      <c r="C751" s="7"/>
      <c r="D751" s="7"/>
      <c r="E751" s="7"/>
      <c r="F751" s="7"/>
      <c r="G751" s="7"/>
      <c r="H751" s="7"/>
      <c r="I751" s="7"/>
      <c r="J751" s="7"/>
      <c r="K751" s="7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</row>
    <row r="752" spans="2:25" s="8" customFormat="1" x14ac:dyDescent="0.25">
      <c r="B752" s="7"/>
      <c r="C752" s="7"/>
      <c r="D752" s="7"/>
      <c r="E752" s="7"/>
      <c r="F752" s="7"/>
      <c r="G752" s="7"/>
      <c r="H752" s="7"/>
      <c r="I752" s="7"/>
      <c r="J752" s="7"/>
      <c r="K752" s="7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</row>
    <row r="753" spans="2:25" s="8" customFormat="1" x14ac:dyDescent="0.25">
      <c r="B753" s="7"/>
      <c r="C753" s="7"/>
      <c r="D753" s="7"/>
      <c r="E753" s="7"/>
      <c r="F753" s="7"/>
      <c r="G753" s="7"/>
      <c r="H753" s="7"/>
      <c r="I753" s="7"/>
      <c r="J753" s="7"/>
      <c r="K753" s="7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</row>
    <row r="754" spans="2:25" s="8" customFormat="1" x14ac:dyDescent="0.25">
      <c r="B754" s="7"/>
      <c r="C754" s="7"/>
      <c r="D754" s="7"/>
      <c r="E754" s="7"/>
      <c r="F754" s="7"/>
      <c r="G754" s="7"/>
      <c r="H754" s="7"/>
      <c r="I754" s="7"/>
      <c r="J754" s="7"/>
      <c r="K754" s="7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</row>
    <row r="755" spans="2:25" s="8" customFormat="1" x14ac:dyDescent="0.25">
      <c r="B755" s="7"/>
      <c r="C755" s="7"/>
      <c r="D755" s="7"/>
      <c r="E755" s="7"/>
      <c r="F755" s="7"/>
      <c r="G755" s="7"/>
      <c r="H755" s="7"/>
      <c r="I755" s="7"/>
      <c r="J755" s="7"/>
      <c r="K755" s="7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</row>
    <row r="756" spans="2:25" s="8" customFormat="1" x14ac:dyDescent="0.25">
      <c r="B756" s="7"/>
      <c r="C756" s="7"/>
      <c r="D756" s="7"/>
      <c r="E756" s="7"/>
      <c r="F756" s="7"/>
      <c r="G756" s="7"/>
      <c r="H756" s="7"/>
      <c r="I756" s="7"/>
      <c r="J756" s="7"/>
      <c r="K756" s="7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</row>
    <row r="757" spans="2:25" s="8" customFormat="1" x14ac:dyDescent="0.25">
      <c r="B757" s="7"/>
      <c r="C757" s="7"/>
      <c r="D757" s="7"/>
      <c r="E757" s="7"/>
      <c r="F757" s="7"/>
      <c r="G757" s="7"/>
      <c r="H757" s="7"/>
      <c r="I757" s="7"/>
      <c r="J757" s="7"/>
      <c r="K757" s="7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</row>
    <row r="758" spans="2:25" s="8" customFormat="1" x14ac:dyDescent="0.25">
      <c r="B758" s="7"/>
      <c r="C758" s="7"/>
      <c r="D758" s="7"/>
      <c r="E758" s="7"/>
      <c r="F758" s="7"/>
      <c r="G758" s="7"/>
      <c r="H758" s="7"/>
      <c r="I758" s="7"/>
      <c r="J758" s="7"/>
      <c r="K758" s="7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</row>
    <row r="759" spans="2:25" s="8" customFormat="1" x14ac:dyDescent="0.25">
      <c r="B759" s="7"/>
      <c r="C759" s="7"/>
      <c r="D759" s="7"/>
      <c r="E759" s="7"/>
      <c r="F759" s="7"/>
      <c r="G759" s="7"/>
      <c r="H759" s="7"/>
      <c r="I759" s="7"/>
      <c r="J759" s="7"/>
      <c r="K759" s="7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</row>
    <row r="760" spans="2:25" s="8" customFormat="1" x14ac:dyDescent="0.25">
      <c r="B760" s="7"/>
      <c r="C760" s="7"/>
      <c r="D760" s="7"/>
      <c r="E760" s="7"/>
      <c r="F760" s="7"/>
      <c r="G760" s="7"/>
      <c r="H760" s="7"/>
      <c r="I760" s="7"/>
      <c r="J760" s="7"/>
      <c r="K760" s="7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</row>
    <row r="761" spans="2:25" s="8" customFormat="1" x14ac:dyDescent="0.25">
      <c r="B761" s="7"/>
      <c r="C761" s="7"/>
      <c r="D761" s="7"/>
      <c r="E761" s="7"/>
      <c r="F761" s="7"/>
      <c r="G761" s="7"/>
      <c r="H761" s="7"/>
      <c r="I761" s="7"/>
      <c r="J761" s="7"/>
      <c r="K761" s="7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</row>
    <row r="762" spans="2:25" s="8" customFormat="1" x14ac:dyDescent="0.25">
      <c r="B762" s="7"/>
      <c r="C762" s="7"/>
      <c r="D762" s="7"/>
      <c r="E762" s="7"/>
      <c r="F762" s="7"/>
      <c r="G762" s="7"/>
      <c r="H762" s="7"/>
      <c r="I762" s="7"/>
      <c r="J762" s="7"/>
      <c r="K762" s="7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</row>
    <row r="763" spans="2:25" s="8" customFormat="1" x14ac:dyDescent="0.25">
      <c r="B763" s="7"/>
      <c r="C763" s="7"/>
      <c r="D763" s="7"/>
      <c r="E763" s="7"/>
      <c r="F763" s="7"/>
      <c r="G763" s="7"/>
      <c r="H763" s="7"/>
      <c r="I763" s="7"/>
      <c r="J763" s="7"/>
      <c r="K763" s="7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</row>
    <row r="764" spans="2:25" s="8" customFormat="1" x14ac:dyDescent="0.25">
      <c r="B764" s="7"/>
      <c r="C764" s="7"/>
      <c r="D764" s="7"/>
      <c r="E764" s="7"/>
      <c r="F764" s="7"/>
      <c r="G764" s="7"/>
      <c r="H764" s="7"/>
      <c r="I764" s="7"/>
      <c r="J764" s="7"/>
      <c r="K764" s="7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</row>
    <row r="765" spans="2:25" s="8" customFormat="1" x14ac:dyDescent="0.25">
      <c r="B765" s="7"/>
      <c r="C765" s="7"/>
      <c r="D765" s="7"/>
      <c r="E765" s="7"/>
      <c r="F765" s="7"/>
      <c r="G765" s="7"/>
      <c r="H765" s="7"/>
      <c r="I765" s="7"/>
      <c r="J765" s="7"/>
      <c r="K765" s="7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</row>
    <row r="766" spans="2:25" s="8" customFormat="1" x14ac:dyDescent="0.25">
      <c r="B766" s="7"/>
      <c r="C766" s="7"/>
      <c r="D766" s="7"/>
      <c r="E766" s="7"/>
      <c r="F766" s="7"/>
      <c r="G766" s="7"/>
      <c r="H766" s="7"/>
      <c r="I766" s="7"/>
      <c r="J766" s="7"/>
      <c r="K766" s="7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</row>
    <row r="767" spans="2:25" s="8" customFormat="1" x14ac:dyDescent="0.25">
      <c r="B767" s="7"/>
      <c r="C767" s="7"/>
      <c r="D767" s="7"/>
      <c r="E767" s="7"/>
      <c r="F767" s="7"/>
      <c r="G767" s="7"/>
      <c r="H767" s="7"/>
      <c r="I767" s="7"/>
      <c r="J767" s="7"/>
      <c r="K767" s="7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</row>
    <row r="768" spans="2:25" s="8" customFormat="1" x14ac:dyDescent="0.25">
      <c r="B768" s="7"/>
      <c r="C768" s="7"/>
      <c r="D768" s="7"/>
      <c r="E768" s="7"/>
      <c r="F768" s="7"/>
      <c r="G768" s="7"/>
      <c r="H768" s="7"/>
      <c r="I768" s="7"/>
      <c r="J768" s="7"/>
      <c r="K768" s="7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</row>
    <row r="769" spans="2:25" s="8" customFormat="1" x14ac:dyDescent="0.25">
      <c r="B769" s="7"/>
      <c r="C769" s="7"/>
      <c r="D769" s="7"/>
      <c r="E769" s="7"/>
      <c r="F769" s="7"/>
      <c r="G769" s="7"/>
      <c r="H769" s="7"/>
      <c r="I769" s="7"/>
      <c r="J769" s="7"/>
      <c r="K769" s="7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</row>
    <row r="770" spans="2:25" s="8" customFormat="1" x14ac:dyDescent="0.25">
      <c r="B770" s="7"/>
      <c r="C770" s="7"/>
      <c r="D770" s="7"/>
      <c r="E770" s="7"/>
      <c r="F770" s="7"/>
      <c r="G770" s="7"/>
      <c r="H770" s="7"/>
      <c r="I770" s="7"/>
      <c r="J770" s="7"/>
      <c r="K770" s="7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</row>
    <row r="771" spans="2:25" s="8" customFormat="1" x14ac:dyDescent="0.25">
      <c r="B771" s="7"/>
      <c r="C771" s="7"/>
      <c r="D771" s="7"/>
      <c r="E771" s="7"/>
      <c r="F771" s="7"/>
      <c r="G771" s="7"/>
      <c r="H771" s="7"/>
      <c r="I771" s="7"/>
      <c r="J771" s="7"/>
      <c r="K771" s="7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</row>
    <row r="772" spans="2:25" s="8" customFormat="1" x14ac:dyDescent="0.25">
      <c r="B772" s="7"/>
      <c r="C772" s="7"/>
      <c r="D772" s="7"/>
      <c r="E772" s="7"/>
      <c r="F772" s="7"/>
      <c r="G772" s="7"/>
      <c r="H772" s="7"/>
      <c r="I772" s="7"/>
      <c r="J772" s="7"/>
      <c r="K772" s="7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</row>
    <row r="773" spans="2:25" s="8" customFormat="1" x14ac:dyDescent="0.25">
      <c r="B773" s="7"/>
      <c r="C773" s="7"/>
      <c r="D773" s="7"/>
      <c r="E773" s="7"/>
      <c r="F773" s="7"/>
      <c r="G773" s="7"/>
      <c r="H773" s="7"/>
      <c r="I773" s="7"/>
      <c r="J773" s="7"/>
      <c r="K773" s="7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</row>
    <row r="774" spans="2:25" s="8" customFormat="1" x14ac:dyDescent="0.25">
      <c r="B774" s="7"/>
      <c r="C774" s="7"/>
      <c r="D774" s="7"/>
      <c r="E774" s="7"/>
      <c r="F774" s="7"/>
      <c r="G774" s="7"/>
      <c r="H774" s="7"/>
      <c r="I774" s="7"/>
      <c r="J774" s="7"/>
      <c r="K774" s="7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</row>
    <row r="775" spans="2:25" s="8" customFormat="1" x14ac:dyDescent="0.25">
      <c r="B775" s="7"/>
      <c r="C775" s="7"/>
      <c r="D775" s="7"/>
      <c r="E775" s="7"/>
      <c r="F775" s="7"/>
      <c r="G775" s="7"/>
      <c r="H775" s="7"/>
      <c r="I775" s="7"/>
      <c r="J775" s="7"/>
      <c r="K775" s="7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</row>
    <row r="776" spans="2:25" s="8" customFormat="1" x14ac:dyDescent="0.25">
      <c r="B776" s="7"/>
      <c r="C776" s="7"/>
      <c r="D776" s="7"/>
      <c r="E776" s="7"/>
      <c r="F776" s="7"/>
      <c r="G776" s="7"/>
      <c r="H776" s="7"/>
      <c r="I776" s="7"/>
      <c r="J776" s="7"/>
      <c r="K776" s="7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</row>
    <row r="777" spans="2:25" s="8" customFormat="1" x14ac:dyDescent="0.25">
      <c r="B777" s="7"/>
      <c r="C777" s="7"/>
      <c r="D777" s="7"/>
      <c r="E777" s="7"/>
      <c r="F777" s="7"/>
      <c r="G777" s="7"/>
      <c r="H777" s="7"/>
      <c r="I777" s="7"/>
      <c r="J777" s="7"/>
      <c r="K777" s="7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</row>
    <row r="778" spans="2:25" s="8" customFormat="1" x14ac:dyDescent="0.25">
      <c r="B778" s="7"/>
      <c r="C778" s="7"/>
      <c r="D778" s="7"/>
      <c r="E778" s="7"/>
      <c r="F778" s="7"/>
      <c r="G778" s="7"/>
      <c r="H778" s="7"/>
      <c r="I778" s="7"/>
      <c r="J778" s="7"/>
      <c r="K778" s="7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</row>
    <row r="779" spans="2:25" s="8" customFormat="1" x14ac:dyDescent="0.25">
      <c r="B779" s="7"/>
      <c r="C779" s="7"/>
      <c r="D779" s="7"/>
      <c r="E779" s="7"/>
      <c r="F779" s="7"/>
      <c r="G779" s="7"/>
      <c r="H779" s="7"/>
      <c r="I779" s="7"/>
      <c r="J779" s="7"/>
      <c r="K779" s="7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</row>
    <row r="780" spans="2:25" s="8" customFormat="1" x14ac:dyDescent="0.25">
      <c r="B780" s="7"/>
      <c r="C780" s="7"/>
      <c r="D780" s="7"/>
      <c r="E780" s="7"/>
      <c r="F780" s="7"/>
      <c r="G780" s="7"/>
      <c r="H780" s="7"/>
      <c r="I780" s="7"/>
      <c r="J780" s="7"/>
      <c r="K780" s="7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</row>
    <row r="781" spans="2:25" s="8" customFormat="1" x14ac:dyDescent="0.25">
      <c r="B781" s="7"/>
      <c r="C781" s="7"/>
      <c r="D781" s="7"/>
      <c r="E781" s="7"/>
      <c r="F781" s="7"/>
      <c r="G781" s="7"/>
      <c r="H781" s="7"/>
      <c r="I781" s="7"/>
      <c r="J781" s="7"/>
      <c r="K781" s="7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</row>
    <row r="782" spans="2:25" s="8" customFormat="1" x14ac:dyDescent="0.25">
      <c r="B782" s="7"/>
      <c r="C782" s="7"/>
      <c r="D782" s="7"/>
      <c r="E782" s="7"/>
      <c r="F782" s="7"/>
      <c r="G782" s="7"/>
      <c r="H782" s="7"/>
      <c r="I782" s="7"/>
      <c r="J782" s="7"/>
      <c r="K782" s="7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</row>
    <row r="783" spans="2:25" s="8" customFormat="1" x14ac:dyDescent="0.25">
      <c r="B783" s="7"/>
      <c r="C783" s="7"/>
      <c r="D783" s="7"/>
      <c r="E783" s="7"/>
      <c r="F783" s="7"/>
      <c r="G783" s="7"/>
      <c r="H783" s="7"/>
      <c r="I783" s="7"/>
      <c r="J783" s="7"/>
      <c r="K783" s="7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</row>
    <row r="784" spans="2:25" s="8" customFormat="1" x14ac:dyDescent="0.25">
      <c r="B784" s="7"/>
      <c r="C784" s="7"/>
      <c r="D784" s="7"/>
      <c r="E784" s="7"/>
      <c r="F784" s="7"/>
      <c r="G784" s="7"/>
      <c r="H784" s="7"/>
      <c r="I784" s="7"/>
      <c r="J784" s="7"/>
      <c r="K784" s="7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</row>
    <row r="785" spans="2:25" s="8" customFormat="1" x14ac:dyDescent="0.25">
      <c r="B785" s="7"/>
      <c r="C785" s="7"/>
      <c r="D785" s="7"/>
      <c r="E785" s="7"/>
      <c r="F785" s="7"/>
      <c r="G785" s="7"/>
      <c r="H785" s="7"/>
      <c r="I785" s="7"/>
      <c r="J785" s="7"/>
      <c r="K785" s="7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2:25" s="8" customFormat="1" x14ac:dyDescent="0.25">
      <c r="B786" s="7"/>
      <c r="C786" s="7"/>
      <c r="D786" s="7"/>
      <c r="E786" s="7"/>
      <c r="F786" s="7"/>
      <c r="G786" s="7"/>
      <c r="H786" s="7"/>
      <c r="I786" s="7"/>
      <c r="J786" s="7"/>
      <c r="K786" s="7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</row>
    <row r="787" spans="2:25" s="8" customFormat="1" x14ac:dyDescent="0.25">
      <c r="B787" s="7"/>
      <c r="C787" s="7"/>
      <c r="D787" s="7"/>
      <c r="E787" s="7"/>
      <c r="F787" s="7"/>
      <c r="G787" s="7"/>
      <c r="H787" s="7"/>
      <c r="I787" s="7"/>
      <c r="J787" s="7"/>
      <c r="K787" s="7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</row>
    <row r="788" spans="2:25" s="8" customFormat="1" x14ac:dyDescent="0.25">
      <c r="B788" s="7"/>
      <c r="C788" s="7"/>
      <c r="D788" s="7"/>
      <c r="E788" s="7"/>
      <c r="F788" s="7"/>
      <c r="G788" s="7"/>
      <c r="H788" s="7"/>
      <c r="I788" s="7"/>
      <c r="J788" s="7"/>
      <c r="K788" s="7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</row>
    <row r="789" spans="2:25" s="8" customFormat="1" x14ac:dyDescent="0.25">
      <c r="B789" s="7"/>
      <c r="C789" s="7"/>
      <c r="D789" s="7"/>
      <c r="E789" s="7"/>
      <c r="F789" s="7"/>
      <c r="G789" s="7"/>
      <c r="H789" s="7"/>
      <c r="I789" s="7"/>
      <c r="J789" s="7"/>
      <c r="K789" s="7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</row>
    <row r="790" spans="2:25" s="8" customFormat="1" x14ac:dyDescent="0.25">
      <c r="B790" s="7"/>
      <c r="C790" s="7"/>
      <c r="D790" s="7"/>
      <c r="E790" s="7"/>
      <c r="F790" s="7"/>
      <c r="G790" s="7"/>
      <c r="H790" s="7"/>
      <c r="I790" s="7"/>
      <c r="J790" s="7"/>
      <c r="K790" s="7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</row>
    <row r="791" spans="2:25" s="8" customFormat="1" x14ac:dyDescent="0.25">
      <c r="B791" s="7"/>
      <c r="C791" s="7"/>
      <c r="D791" s="7"/>
      <c r="E791" s="7"/>
      <c r="F791" s="7"/>
      <c r="G791" s="7"/>
      <c r="H791" s="7"/>
      <c r="I791" s="7"/>
      <c r="J791" s="7"/>
      <c r="K791" s="7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</row>
    <row r="792" spans="2:25" s="8" customFormat="1" x14ac:dyDescent="0.25">
      <c r="B792" s="7"/>
      <c r="C792" s="7"/>
      <c r="D792" s="7"/>
      <c r="E792" s="7"/>
      <c r="F792" s="7"/>
      <c r="G792" s="7"/>
      <c r="H792" s="7"/>
      <c r="I792" s="7"/>
      <c r="J792" s="7"/>
      <c r="K792" s="7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</row>
    <row r="793" spans="2:25" s="8" customFormat="1" x14ac:dyDescent="0.25">
      <c r="B793" s="7"/>
      <c r="C793" s="7"/>
      <c r="D793" s="7"/>
      <c r="E793" s="7"/>
      <c r="F793" s="7"/>
      <c r="G793" s="7"/>
      <c r="H793" s="7"/>
      <c r="I793" s="7"/>
      <c r="J793" s="7"/>
      <c r="K793" s="7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</row>
    <row r="794" spans="2:25" s="8" customFormat="1" x14ac:dyDescent="0.25">
      <c r="B794" s="7"/>
      <c r="C794" s="7"/>
      <c r="D794" s="7"/>
      <c r="E794" s="7"/>
      <c r="F794" s="7"/>
      <c r="G794" s="7"/>
      <c r="H794" s="7"/>
      <c r="I794" s="7"/>
      <c r="J794" s="7"/>
      <c r="K794" s="7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</row>
    <row r="795" spans="2:25" s="8" customFormat="1" x14ac:dyDescent="0.25">
      <c r="B795" s="7"/>
      <c r="C795" s="7"/>
      <c r="D795" s="7"/>
      <c r="E795" s="7"/>
      <c r="F795" s="7"/>
      <c r="G795" s="7"/>
      <c r="H795" s="7"/>
      <c r="I795" s="7"/>
      <c r="J795" s="7"/>
      <c r="K795" s="7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</row>
    <row r="796" spans="2:25" s="8" customFormat="1" x14ac:dyDescent="0.25">
      <c r="B796" s="7"/>
      <c r="C796" s="7"/>
      <c r="D796" s="7"/>
      <c r="E796" s="7"/>
      <c r="F796" s="7"/>
      <c r="G796" s="7"/>
      <c r="H796" s="7"/>
      <c r="I796" s="7"/>
      <c r="J796" s="7"/>
      <c r="K796" s="7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</row>
    <row r="797" spans="2:25" s="8" customFormat="1" x14ac:dyDescent="0.25">
      <c r="B797" s="7"/>
      <c r="C797" s="7"/>
      <c r="D797" s="7"/>
      <c r="E797" s="7"/>
      <c r="F797" s="7"/>
      <c r="G797" s="7"/>
      <c r="H797" s="7"/>
      <c r="I797" s="7"/>
      <c r="J797" s="7"/>
      <c r="K797" s="7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</row>
    <row r="798" spans="2:25" s="8" customFormat="1" x14ac:dyDescent="0.25">
      <c r="B798" s="7"/>
      <c r="C798" s="7"/>
      <c r="D798" s="7"/>
      <c r="E798" s="7"/>
      <c r="F798" s="7"/>
      <c r="G798" s="7"/>
      <c r="H798" s="7"/>
      <c r="I798" s="7"/>
      <c r="J798" s="7"/>
      <c r="K798" s="7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</row>
    <row r="799" spans="2:25" s="8" customFormat="1" x14ac:dyDescent="0.25">
      <c r="B799" s="7"/>
      <c r="C799" s="7"/>
      <c r="D799" s="7"/>
      <c r="E799" s="7"/>
      <c r="F799" s="7"/>
      <c r="G799" s="7"/>
      <c r="H799" s="7"/>
      <c r="I799" s="7"/>
      <c r="J799" s="7"/>
      <c r="K799" s="7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</row>
    <row r="800" spans="2:25" s="8" customFormat="1" x14ac:dyDescent="0.25">
      <c r="B800" s="7"/>
      <c r="C800" s="7"/>
      <c r="D800" s="7"/>
      <c r="E800" s="7"/>
      <c r="F800" s="7"/>
      <c r="G800" s="7"/>
      <c r="H800" s="7"/>
      <c r="I800" s="7"/>
      <c r="J800" s="7"/>
      <c r="K800" s="7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</row>
    <row r="801" spans="2:25" s="8" customFormat="1" x14ac:dyDescent="0.25">
      <c r="B801" s="7"/>
      <c r="C801" s="7"/>
      <c r="D801" s="7"/>
      <c r="E801" s="7"/>
      <c r="F801" s="7"/>
      <c r="G801" s="7"/>
      <c r="H801" s="7"/>
      <c r="I801" s="7"/>
      <c r="J801" s="7"/>
      <c r="K801" s="7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</row>
    <row r="802" spans="2:25" s="8" customFormat="1" x14ac:dyDescent="0.25">
      <c r="B802" s="7"/>
      <c r="C802" s="7"/>
      <c r="D802" s="7"/>
      <c r="E802" s="7"/>
      <c r="F802" s="7"/>
      <c r="G802" s="7"/>
      <c r="H802" s="7"/>
      <c r="I802" s="7"/>
      <c r="J802" s="7"/>
      <c r="K802" s="7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</row>
    <row r="803" spans="2:25" s="8" customFormat="1" x14ac:dyDescent="0.25">
      <c r="B803" s="7"/>
      <c r="C803" s="7"/>
      <c r="D803" s="7"/>
      <c r="E803" s="7"/>
      <c r="F803" s="7"/>
      <c r="G803" s="7"/>
      <c r="H803" s="7"/>
      <c r="I803" s="7"/>
      <c r="J803" s="7"/>
      <c r="K803" s="7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</row>
    <row r="804" spans="2:25" s="8" customFormat="1" x14ac:dyDescent="0.25">
      <c r="B804" s="7"/>
      <c r="C804" s="7"/>
      <c r="D804" s="7"/>
      <c r="E804" s="7"/>
      <c r="F804" s="7"/>
      <c r="G804" s="7"/>
      <c r="H804" s="7"/>
      <c r="I804" s="7"/>
      <c r="J804" s="7"/>
      <c r="K804" s="7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</row>
    <row r="805" spans="2:25" s="8" customFormat="1" x14ac:dyDescent="0.25">
      <c r="B805" s="7"/>
      <c r="C805" s="7"/>
      <c r="D805" s="7"/>
      <c r="E805" s="7"/>
      <c r="F805" s="7"/>
      <c r="G805" s="7"/>
      <c r="H805" s="7"/>
      <c r="I805" s="7"/>
      <c r="J805" s="7"/>
      <c r="K805" s="7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</row>
    <row r="806" spans="2:25" s="8" customFormat="1" x14ac:dyDescent="0.25">
      <c r="B806" s="7"/>
      <c r="C806" s="7"/>
      <c r="D806" s="7"/>
      <c r="E806" s="7"/>
      <c r="F806" s="7"/>
      <c r="G806" s="7"/>
      <c r="H806" s="7"/>
      <c r="I806" s="7"/>
      <c r="J806" s="7"/>
      <c r="K806" s="7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</row>
    <row r="807" spans="2:25" s="8" customFormat="1" x14ac:dyDescent="0.25">
      <c r="B807" s="7"/>
      <c r="C807" s="7"/>
      <c r="D807" s="7"/>
      <c r="E807" s="7"/>
      <c r="F807" s="7"/>
      <c r="G807" s="7"/>
      <c r="H807" s="7"/>
      <c r="I807" s="7"/>
      <c r="J807" s="7"/>
      <c r="K807" s="7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</row>
    <row r="808" spans="2:25" s="8" customFormat="1" x14ac:dyDescent="0.25">
      <c r="B808" s="7"/>
      <c r="C808" s="7"/>
      <c r="D808" s="7"/>
      <c r="E808" s="7"/>
      <c r="F808" s="7"/>
      <c r="G808" s="7"/>
      <c r="H808" s="7"/>
      <c r="I808" s="7"/>
      <c r="J808" s="7"/>
      <c r="K808" s="7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</row>
    <row r="809" spans="2:25" s="8" customFormat="1" x14ac:dyDescent="0.25">
      <c r="B809" s="7"/>
      <c r="C809" s="7"/>
      <c r="D809" s="7"/>
      <c r="E809" s="7"/>
      <c r="F809" s="7"/>
      <c r="G809" s="7"/>
      <c r="H809" s="7"/>
      <c r="I809" s="7"/>
      <c r="J809" s="7"/>
      <c r="K809" s="7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</row>
    <row r="810" spans="2:25" s="8" customFormat="1" x14ac:dyDescent="0.25">
      <c r="B810" s="7"/>
      <c r="C810" s="7"/>
      <c r="D810" s="7"/>
      <c r="E810" s="7"/>
      <c r="F810" s="7"/>
      <c r="G810" s="7"/>
      <c r="H810" s="7"/>
      <c r="I810" s="7"/>
      <c r="J810" s="7"/>
      <c r="K810" s="7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</row>
    <row r="811" spans="2:25" s="8" customFormat="1" x14ac:dyDescent="0.25">
      <c r="B811" s="7"/>
      <c r="C811" s="7"/>
      <c r="D811" s="7"/>
      <c r="E811" s="7"/>
      <c r="F811" s="7"/>
      <c r="G811" s="7"/>
      <c r="H811" s="7"/>
      <c r="I811" s="7"/>
      <c r="J811" s="7"/>
      <c r="K811" s="7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</row>
    <row r="812" spans="2:25" s="8" customFormat="1" x14ac:dyDescent="0.25">
      <c r="B812" s="7"/>
      <c r="C812" s="7"/>
      <c r="D812" s="7"/>
      <c r="E812" s="7"/>
      <c r="F812" s="7"/>
      <c r="G812" s="7"/>
      <c r="H812" s="7"/>
      <c r="I812" s="7"/>
      <c r="J812" s="7"/>
      <c r="K812" s="7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</row>
    <row r="813" spans="2:25" s="8" customFormat="1" x14ac:dyDescent="0.25">
      <c r="B813" s="7"/>
      <c r="C813" s="7"/>
      <c r="D813" s="7"/>
      <c r="E813" s="7"/>
      <c r="F813" s="7"/>
      <c r="G813" s="7"/>
      <c r="H813" s="7"/>
      <c r="I813" s="7"/>
      <c r="J813" s="7"/>
      <c r="K813" s="7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</row>
    <row r="814" spans="2:25" s="8" customFormat="1" x14ac:dyDescent="0.25">
      <c r="B814" s="7"/>
      <c r="C814" s="7"/>
      <c r="D814" s="7"/>
      <c r="E814" s="7"/>
      <c r="F814" s="7"/>
      <c r="G814" s="7"/>
      <c r="H814" s="7"/>
      <c r="I814" s="7"/>
      <c r="J814" s="7"/>
      <c r="K814" s="7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</row>
    <row r="815" spans="2:25" s="8" customFormat="1" x14ac:dyDescent="0.25">
      <c r="B815" s="7"/>
      <c r="C815" s="7"/>
      <c r="D815" s="7"/>
      <c r="E815" s="7"/>
      <c r="F815" s="7"/>
      <c r="G815" s="7"/>
      <c r="H815" s="7"/>
      <c r="I815" s="7"/>
      <c r="J815" s="7"/>
      <c r="K815" s="7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</row>
    <row r="816" spans="2:25" s="8" customFormat="1" x14ac:dyDescent="0.25">
      <c r="B816" s="7"/>
      <c r="C816" s="7"/>
      <c r="D816" s="7"/>
      <c r="E816" s="7"/>
      <c r="F816" s="7"/>
      <c r="G816" s="7"/>
      <c r="H816" s="7"/>
      <c r="I816" s="7"/>
      <c r="J816" s="7"/>
      <c r="K816" s="7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</row>
    <row r="817" spans="2:25" s="8" customFormat="1" x14ac:dyDescent="0.25">
      <c r="B817" s="7"/>
      <c r="C817" s="7"/>
      <c r="D817" s="7"/>
      <c r="E817" s="7"/>
      <c r="F817" s="7"/>
      <c r="G817" s="7"/>
      <c r="H817" s="7"/>
      <c r="I817" s="7"/>
      <c r="J817" s="7"/>
      <c r="K817" s="7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</row>
    <row r="818" spans="2:25" s="8" customFormat="1" x14ac:dyDescent="0.25">
      <c r="B818" s="7"/>
      <c r="C818" s="7"/>
      <c r="D818" s="7"/>
      <c r="E818" s="7"/>
      <c r="F818" s="7"/>
      <c r="G818" s="7"/>
      <c r="H818" s="7"/>
      <c r="I818" s="7"/>
      <c r="J818" s="7"/>
      <c r="K818" s="7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</row>
    <row r="819" spans="2:25" s="8" customFormat="1" x14ac:dyDescent="0.25">
      <c r="B819" s="7"/>
      <c r="C819" s="7"/>
      <c r="D819" s="7"/>
      <c r="E819" s="7"/>
      <c r="F819" s="7"/>
      <c r="G819" s="7"/>
      <c r="H819" s="7"/>
      <c r="I819" s="7"/>
      <c r="J819" s="7"/>
      <c r="K819" s="7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</row>
    <row r="820" spans="2:25" s="8" customFormat="1" x14ac:dyDescent="0.25">
      <c r="B820" s="7"/>
      <c r="C820" s="7"/>
      <c r="D820" s="7"/>
      <c r="E820" s="7"/>
      <c r="F820" s="7"/>
      <c r="G820" s="7"/>
      <c r="H820" s="7"/>
      <c r="I820" s="7"/>
      <c r="J820" s="7"/>
      <c r="K820" s="7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</row>
    <row r="821" spans="2:25" s="8" customFormat="1" x14ac:dyDescent="0.25">
      <c r="B821" s="7"/>
      <c r="C821" s="7"/>
      <c r="D821" s="7"/>
      <c r="E821" s="7"/>
      <c r="F821" s="7"/>
      <c r="G821" s="7"/>
      <c r="H821" s="7"/>
      <c r="I821" s="7"/>
      <c r="J821" s="7"/>
      <c r="K821" s="7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</row>
    <row r="822" spans="2:25" s="8" customFormat="1" x14ac:dyDescent="0.25">
      <c r="B822" s="7"/>
      <c r="C822" s="7"/>
      <c r="D822" s="7"/>
      <c r="E822" s="7"/>
      <c r="F822" s="7"/>
      <c r="G822" s="7"/>
      <c r="H822" s="7"/>
      <c r="I822" s="7"/>
      <c r="J822" s="7"/>
      <c r="K822" s="7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</row>
    <row r="823" spans="2:25" s="8" customFormat="1" x14ac:dyDescent="0.25">
      <c r="B823" s="7"/>
      <c r="C823" s="7"/>
      <c r="D823" s="7"/>
      <c r="E823" s="7"/>
      <c r="F823" s="7"/>
      <c r="G823" s="7"/>
      <c r="H823" s="7"/>
      <c r="I823" s="7"/>
      <c r="J823" s="7"/>
      <c r="K823" s="7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</row>
    <row r="824" spans="2:25" s="8" customFormat="1" x14ac:dyDescent="0.25">
      <c r="B824" s="7"/>
      <c r="C824" s="7"/>
      <c r="D824" s="7"/>
      <c r="E824" s="7"/>
      <c r="F824" s="7"/>
      <c r="G824" s="7"/>
      <c r="H824" s="7"/>
      <c r="I824" s="7"/>
      <c r="J824" s="7"/>
      <c r="K824" s="7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</row>
    <row r="825" spans="2:25" s="8" customFormat="1" x14ac:dyDescent="0.25">
      <c r="B825" s="7"/>
      <c r="C825" s="7"/>
      <c r="D825" s="7"/>
      <c r="E825" s="7"/>
      <c r="F825" s="7"/>
      <c r="G825" s="7"/>
      <c r="H825" s="7"/>
      <c r="I825" s="7"/>
      <c r="J825" s="7"/>
      <c r="K825" s="7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</row>
    <row r="826" spans="2:25" s="8" customFormat="1" x14ac:dyDescent="0.25">
      <c r="B826" s="7"/>
      <c r="C826" s="7"/>
      <c r="D826" s="7"/>
      <c r="E826" s="7"/>
      <c r="F826" s="7"/>
      <c r="G826" s="7"/>
      <c r="H826" s="7"/>
      <c r="I826" s="7"/>
      <c r="J826" s="7"/>
      <c r="K826" s="7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</row>
    <row r="827" spans="2:25" s="8" customFormat="1" x14ac:dyDescent="0.25">
      <c r="B827" s="7"/>
      <c r="C827" s="7"/>
      <c r="D827" s="7"/>
      <c r="E827" s="7"/>
      <c r="F827" s="7"/>
      <c r="G827" s="7"/>
      <c r="H827" s="7"/>
      <c r="I827" s="7"/>
      <c r="J827" s="7"/>
      <c r="K827" s="7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</row>
    <row r="828" spans="2:25" s="8" customFormat="1" x14ac:dyDescent="0.25">
      <c r="B828" s="7"/>
      <c r="C828" s="7"/>
      <c r="D828" s="7"/>
      <c r="E828" s="7"/>
      <c r="F828" s="7"/>
      <c r="G828" s="7"/>
      <c r="H828" s="7"/>
      <c r="I828" s="7"/>
      <c r="J828" s="7"/>
      <c r="K828" s="7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</row>
    <row r="829" spans="2:25" s="8" customFormat="1" x14ac:dyDescent="0.25">
      <c r="B829" s="7"/>
      <c r="C829" s="7"/>
      <c r="D829" s="7"/>
      <c r="E829" s="7"/>
      <c r="F829" s="7"/>
      <c r="G829" s="7"/>
      <c r="H829" s="7"/>
      <c r="I829" s="7"/>
      <c r="J829" s="7"/>
      <c r="K829" s="7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</row>
    <row r="830" spans="2:25" s="8" customFormat="1" x14ac:dyDescent="0.25">
      <c r="B830" s="7"/>
      <c r="C830" s="7"/>
      <c r="D830" s="7"/>
      <c r="E830" s="7"/>
      <c r="F830" s="7"/>
      <c r="G830" s="7"/>
      <c r="H830" s="7"/>
      <c r="I830" s="7"/>
      <c r="J830" s="7"/>
      <c r="K830" s="7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</row>
    <row r="831" spans="2:25" s="8" customFormat="1" x14ac:dyDescent="0.25">
      <c r="B831" s="7"/>
      <c r="C831" s="7"/>
      <c r="D831" s="7"/>
      <c r="E831" s="7"/>
      <c r="F831" s="7"/>
      <c r="G831" s="7"/>
      <c r="H831" s="7"/>
      <c r="I831" s="7"/>
      <c r="J831" s="7"/>
      <c r="K831" s="7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</row>
    <row r="832" spans="2:25" s="8" customFormat="1" x14ac:dyDescent="0.25">
      <c r="B832" s="7"/>
      <c r="C832" s="7"/>
      <c r="D832" s="7"/>
      <c r="E832" s="7"/>
      <c r="F832" s="7"/>
      <c r="G832" s="7"/>
      <c r="H832" s="7"/>
      <c r="I832" s="7"/>
      <c r="J832" s="7"/>
      <c r="K832" s="7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</row>
    <row r="833" spans="2:25" s="8" customFormat="1" x14ac:dyDescent="0.25">
      <c r="B833" s="7"/>
      <c r="C833" s="7"/>
      <c r="D833" s="7"/>
      <c r="E833" s="7"/>
      <c r="F833" s="7"/>
      <c r="G833" s="7"/>
      <c r="H833" s="7"/>
      <c r="I833" s="7"/>
      <c r="J833" s="7"/>
      <c r="K833" s="7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</row>
    <row r="834" spans="2:25" s="8" customFormat="1" x14ac:dyDescent="0.25">
      <c r="B834" s="7"/>
      <c r="C834" s="7"/>
      <c r="D834" s="7"/>
      <c r="E834" s="7"/>
      <c r="F834" s="7"/>
      <c r="G834" s="7"/>
      <c r="H834" s="7"/>
      <c r="I834" s="7"/>
      <c r="J834" s="7"/>
      <c r="K834" s="7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</row>
    <row r="835" spans="2:25" s="8" customFormat="1" x14ac:dyDescent="0.25">
      <c r="B835" s="7"/>
      <c r="C835" s="7"/>
      <c r="D835" s="7"/>
      <c r="E835" s="7"/>
      <c r="F835" s="7"/>
      <c r="G835" s="7"/>
      <c r="H835" s="7"/>
      <c r="I835" s="7"/>
      <c r="J835" s="7"/>
      <c r="K835" s="7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</row>
    <row r="836" spans="2:25" s="8" customFormat="1" x14ac:dyDescent="0.25">
      <c r="B836" s="7"/>
      <c r="C836" s="7"/>
      <c r="D836" s="7"/>
      <c r="E836" s="7"/>
      <c r="F836" s="7"/>
      <c r="G836" s="7"/>
      <c r="H836" s="7"/>
      <c r="I836" s="7"/>
      <c r="J836" s="7"/>
      <c r="K836" s="7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</row>
    <row r="837" spans="2:25" s="8" customFormat="1" x14ac:dyDescent="0.25">
      <c r="B837" s="7"/>
      <c r="C837" s="7"/>
      <c r="D837" s="7"/>
      <c r="E837" s="7"/>
      <c r="F837" s="7"/>
      <c r="G837" s="7"/>
      <c r="H837" s="7"/>
      <c r="I837" s="7"/>
      <c r="J837" s="7"/>
      <c r="K837" s="7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</row>
    <row r="838" spans="2:25" s="8" customFormat="1" x14ac:dyDescent="0.25">
      <c r="B838" s="7"/>
      <c r="C838" s="7"/>
      <c r="D838" s="7"/>
      <c r="E838" s="7"/>
      <c r="F838" s="7"/>
      <c r="G838" s="7"/>
      <c r="H838" s="7"/>
      <c r="I838" s="7"/>
      <c r="J838" s="7"/>
      <c r="K838" s="7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</row>
    <row r="839" spans="2:25" s="8" customFormat="1" x14ac:dyDescent="0.25">
      <c r="B839" s="7"/>
      <c r="C839" s="7"/>
      <c r="D839" s="7"/>
      <c r="E839" s="7"/>
      <c r="F839" s="7"/>
      <c r="G839" s="7"/>
      <c r="H839" s="7"/>
      <c r="I839" s="7"/>
      <c r="J839" s="7"/>
      <c r="K839" s="7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</row>
    <row r="840" spans="2:25" s="8" customFormat="1" x14ac:dyDescent="0.25">
      <c r="B840" s="7"/>
      <c r="C840" s="7"/>
      <c r="D840" s="7"/>
      <c r="E840" s="7"/>
      <c r="F840" s="7"/>
      <c r="G840" s="7"/>
      <c r="H840" s="7"/>
      <c r="I840" s="7"/>
      <c r="J840" s="7"/>
      <c r="K840" s="7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</row>
    <row r="841" spans="2:25" s="8" customFormat="1" x14ac:dyDescent="0.25">
      <c r="B841" s="7"/>
      <c r="C841" s="7"/>
      <c r="D841" s="7"/>
      <c r="E841" s="7"/>
      <c r="F841" s="7"/>
      <c r="G841" s="7"/>
      <c r="H841" s="7"/>
      <c r="I841" s="7"/>
      <c r="J841" s="7"/>
      <c r="K841" s="7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</row>
    <row r="842" spans="2:25" s="8" customFormat="1" x14ac:dyDescent="0.25">
      <c r="B842" s="7"/>
      <c r="C842" s="7"/>
      <c r="D842" s="7"/>
      <c r="E842" s="7"/>
      <c r="F842" s="7"/>
      <c r="G842" s="7"/>
      <c r="H842" s="7"/>
      <c r="I842" s="7"/>
      <c r="J842" s="7"/>
      <c r="K842" s="7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</row>
    <row r="843" spans="2:25" s="8" customFormat="1" x14ac:dyDescent="0.25">
      <c r="B843" s="7"/>
      <c r="C843" s="7"/>
      <c r="D843" s="7"/>
      <c r="E843" s="7"/>
      <c r="F843" s="7"/>
      <c r="G843" s="7"/>
      <c r="H843" s="7"/>
      <c r="I843" s="7"/>
      <c r="J843" s="7"/>
      <c r="K843" s="7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</row>
    <row r="844" spans="2:25" s="8" customFormat="1" x14ac:dyDescent="0.25">
      <c r="B844" s="7"/>
      <c r="C844" s="7"/>
      <c r="D844" s="7"/>
      <c r="E844" s="7"/>
      <c r="F844" s="7"/>
      <c r="G844" s="7"/>
      <c r="H844" s="7"/>
      <c r="I844" s="7"/>
      <c r="J844" s="7"/>
      <c r="K844" s="7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</row>
    <row r="845" spans="2:25" s="8" customFormat="1" x14ac:dyDescent="0.25">
      <c r="B845" s="7"/>
      <c r="C845" s="7"/>
      <c r="D845" s="7"/>
      <c r="E845" s="7"/>
      <c r="F845" s="7"/>
      <c r="G845" s="7"/>
      <c r="H845" s="7"/>
      <c r="I845" s="7"/>
      <c r="J845" s="7"/>
      <c r="K845" s="7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</row>
    <row r="846" spans="2:25" s="8" customFormat="1" x14ac:dyDescent="0.25">
      <c r="B846" s="7"/>
      <c r="C846" s="7"/>
      <c r="D846" s="7"/>
      <c r="E846" s="7"/>
      <c r="F846" s="7"/>
      <c r="G846" s="7"/>
      <c r="H846" s="7"/>
      <c r="I846" s="7"/>
      <c r="J846" s="7"/>
      <c r="K846" s="7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</row>
    <row r="847" spans="2:25" s="8" customFormat="1" x14ac:dyDescent="0.25">
      <c r="B847" s="7"/>
      <c r="C847" s="7"/>
      <c r="D847" s="7"/>
      <c r="E847" s="7"/>
      <c r="F847" s="7"/>
      <c r="G847" s="7"/>
      <c r="H847" s="7"/>
      <c r="I847" s="7"/>
      <c r="J847" s="7"/>
      <c r="K847" s="7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</row>
    <row r="848" spans="2:25" s="8" customFormat="1" x14ac:dyDescent="0.25">
      <c r="B848" s="7"/>
      <c r="C848" s="7"/>
      <c r="D848" s="7"/>
      <c r="E848" s="7"/>
      <c r="F848" s="7"/>
      <c r="G848" s="7"/>
      <c r="H848" s="7"/>
      <c r="I848" s="7"/>
      <c r="J848" s="7"/>
      <c r="K848" s="7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</row>
    <row r="849" spans="2:25" s="8" customFormat="1" x14ac:dyDescent="0.25">
      <c r="B849" s="7"/>
      <c r="C849" s="7"/>
      <c r="D849" s="7"/>
      <c r="E849" s="7"/>
      <c r="F849" s="7"/>
      <c r="G849" s="7"/>
      <c r="H849" s="7"/>
      <c r="I849" s="7"/>
      <c r="J849" s="7"/>
      <c r="K849" s="7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</row>
    <row r="850" spans="2:25" s="8" customFormat="1" x14ac:dyDescent="0.25">
      <c r="B850" s="7"/>
      <c r="C850" s="7"/>
      <c r="D850" s="7"/>
      <c r="E850" s="7"/>
      <c r="F850" s="7"/>
      <c r="G850" s="7"/>
      <c r="H850" s="7"/>
      <c r="I850" s="7"/>
      <c r="J850" s="7"/>
      <c r="K850" s="7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</row>
    <row r="851" spans="2:25" s="8" customFormat="1" x14ac:dyDescent="0.25">
      <c r="B851" s="7"/>
      <c r="C851" s="7"/>
      <c r="D851" s="7"/>
      <c r="E851" s="7"/>
      <c r="F851" s="7"/>
      <c r="G851" s="7"/>
      <c r="H851" s="7"/>
      <c r="I851" s="7"/>
      <c r="J851" s="7"/>
      <c r="K851" s="7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</row>
    <row r="852" spans="2:25" s="8" customFormat="1" x14ac:dyDescent="0.25">
      <c r="B852" s="7"/>
      <c r="C852" s="7"/>
      <c r="D852" s="7"/>
      <c r="E852" s="7"/>
      <c r="F852" s="7"/>
      <c r="G852" s="7"/>
      <c r="H852" s="7"/>
      <c r="I852" s="7"/>
      <c r="J852" s="7"/>
      <c r="K852" s="7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</row>
    <row r="853" spans="2:25" s="8" customFormat="1" x14ac:dyDescent="0.25">
      <c r="B853" s="7"/>
      <c r="C853" s="7"/>
      <c r="D853" s="7"/>
      <c r="E853" s="7"/>
      <c r="F853" s="7"/>
      <c r="G853" s="7"/>
      <c r="H853" s="7"/>
      <c r="I853" s="7"/>
      <c r="J853" s="7"/>
      <c r="K853" s="7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</row>
    <row r="854" spans="2:25" s="8" customFormat="1" x14ac:dyDescent="0.25">
      <c r="B854" s="7"/>
      <c r="C854" s="7"/>
      <c r="D854" s="7"/>
      <c r="E854" s="7"/>
      <c r="F854" s="7"/>
      <c r="G854" s="7"/>
      <c r="H854" s="7"/>
      <c r="I854" s="7"/>
      <c r="J854" s="7"/>
      <c r="K854" s="7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</row>
    <row r="855" spans="2:25" s="8" customFormat="1" x14ac:dyDescent="0.25">
      <c r="B855" s="7"/>
      <c r="C855" s="7"/>
      <c r="D855" s="7"/>
      <c r="E855" s="7"/>
      <c r="F855" s="7"/>
      <c r="G855" s="7"/>
      <c r="H855" s="7"/>
      <c r="I855" s="7"/>
      <c r="J855" s="7"/>
      <c r="K855" s="7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</row>
    <row r="856" spans="2:25" s="8" customFormat="1" x14ac:dyDescent="0.25">
      <c r="B856" s="7"/>
      <c r="C856" s="7"/>
      <c r="D856" s="7"/>
      <c r="E856" s="7"/>
      <c r="F856" s="7"/>
      <c r="G856" s="7"/>
      <c r="H856" s="7"/>
      <c r="I856" s="7"/>
      <c r="J856" s="7"/>
      <c r="K856" s="7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</row>
    <row r="857" spans="2:25" s="8" customFormat="1" x14ac:dyDescent="0.25">
      <c r="B857" s="7"/>
      <c r="C857" s="7"/>
      <c r="D857" s="7"/>
      <c r="E857" s="7"/>
      <c r="F857" s="7"/>
      <c r="G857" s="7"/>
      <c r="H857" s="7"/>
      <c r="I857" s="7"/>
      <c r="J857" s="7"/>
      <c r="K857" s="7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</row>
    <row r="858" spans="2:25" s="8" customFormat="1" x14ac:dyDescent="0.25">
      <c r="B858" s="7"/>
      <c r="C858" s="7"/>
      <c r="D858" s="7"/>
      <c r="E858" s="7"/>
      <c r="F858" s="7"/>
      <c r="G858" s="7"/>
      <c r="H858" s="7"/>
      <c r="I858" s="7"/>
      <c r="J858" s="7"/>
      <c r="K858" s="7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</row>
    <row r="859" spans="2:25" s="8" customFormat="1" x14ac:dyDescent="0.25">
      <c r="B859" s="7"/>
      <c r="C859" s="7"/>
      <c r="D859" s="7"/>
      <c r="E859" s="7"/>
      <c r="F859" s="7"/>
      <c r="G859" s="7"/>
      <c r="H859" s="7"/>
      <c r="I859" s="7"/>
      <c r="J859" s="7"/>
      <c r="K859" s="7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</row>
    <row r="860" spans="2:25" s="8" customFormat="1" x14ac:dyDescent="0.25">
      <c r="B860" s="7"/>
      <c r="C860" s="7"/>
      <c r="D860" s="7"/>
      <c r="E860" s="7"/>
      <c r="F860" s="7"/>
      <c r="G860" s="7"/>
      <c r="H860" s="7"/>
      <c r="I860" s="7"/>
      <c r="J860" s="7"/>
      <c r="K860" s="7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</row>
    <row r="861" spans="2:25" s="8" customFormat="1" x14ac:dyDescent="0.25">
      <c r="B861" s="7"/>
      <c r="C861" s="7"/>
      <c r="D861" s="7"/>
      <c r="E861" s="7"/>
      <c r="F861" s="7"/>
      <c r="G861" s="7"/>
      <c r="H861" s="7"/>
      <c r="I861" s="7"/>
      <c r="J861" s="7"/>
      <c r="K861" s="7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</row>
    <row r="862" spans="2:25" s="8" customFormat="1" x14ac:dyDescent="0.25">
      <c r="B862" s="7"/>
      <c r="C862" s="7"/>
      <c r="D862" s="7"/>
      <c r="E862" s="7"/>
      <c r="F862" s="7"/>
      <c r="G862" s="7"/>
      <c r="H862" s="7"/>
      <c r="I862" s="7"/>
      <c r="J862" s="7"/>
      <c r="K862" s="7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</row>
    <row r="863" spans="2:25" s="8" customFormat="1" x14ac:dyDescent="0.25">
      <c r="B863" s="7"/>
      <c r="C863" s="7"/>
      <c r="D863" s="7"/>
      <c r="E863" s="7"/>
      <c r="F863" s="7"/>
      <c r="G863" s="7"/>
      <c r="H863" s="7"/>
      <c r="I863" s="7"/>
      <c r="J863" s="7"/>
      <c r="K863" s="7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</row>
    <row r="864" spans="2:25" s="8" customFormat="1" x14ac:dyDescent="0.25">
      <c r="B864" s="7"/>
      <c r="C864" s="7"/>
      <c r="D864" s="7"/>
      <c r="E864" s="7"/>
      <c r="F864" s="7"/>
      <c r="G864" s="7"/>
      <c r="H864" s="7"/>
      <c r="I864" s="7"/>
      <c r="J864" s="7"/>
      <c r="K864" s="7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</row>
    <row r="865" spans="2:25" s="8" customFormat="1" x14ac:dyDescent="0.25">
      <c r="B865" s="7"/>
      <c r="C865" s="7"/>
      <c r="D865" s="7"/>
      <c r="E865" s="7"/>
      <c r="F865" s="7"/>
      <c r="G865" s="7"/>
      <c r="H865" s="7"/>
      <c r="I865" s="7"/>
      <c r="J865" s="7"/>
      <c r="K865" s="7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</row>
    <row r="866" spans="2:25" s="8" customFormat="1" x14ac:dyDescent="0.25">
      <c r="B866" s="7"/>
      <c r="C866" s="7"/>
      <c r="D866" s="7"/>
      <c r="E866" s="7"/>
      <c r="F866" s="7"/>
      <c r="G866" s="7"/>
      <c r="H866" s="7"/>
      <c r="I866" s="7"/>
      <c r="J866" s="7"/>
      <c r="K866" s="7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</row>
    <row r="867" spans="2:25" s="8" customFormat="1" x14ac:dyDescent="0.25">
      <c r="B867" s="7"/>
      <c r="C867" s="7"/>
      <c r="D867" s="7"/>
      <c r="E867" s="7"/>
      <c r="F867" s="7"/>
      <c r="G867" s="7"/>
      <c r="H867" s="7"/>
      <c r="I867" s="7"/>
      <c r="J867" s="7"/>
      <c r="K867" s="7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</row>
    <row r="868" spans="2:25" s="8" customFormat="1" x14ac:dyDescent="0.25">
      <c r="B868" s="7"/>
      <c r="C868" s="7"/>
      <c r="D868" s="7"/>
      <c r="E868" s="7"/>
      <c r="F868" s="7"/>
      <c r="G868" s="7"/>
      <c r="H868" s="7"/>
      <c r="I868" s="7"/>
      <c r="J868" s="7"/>
      <c r="K868" s="7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</row>
    <row r="869" spans="2:25" s="8" customFormat="1" x14ac:dyDescent="0.25">
      <c r="B869" s="7"/>
      <c r="C869" s="7"/>
      <c r="D869" s="7"/>
      <c r="E869" s="7"/>
      <c r="F869" s="7"/>
      <c r="G869" s="7"/>
      <c r="H869" s="7"/>
      <c r="I869" s="7"/>
      <c r="J869" s="7"/>
      <c r="K869" s="7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</row>
    <row r="870" spans="2:25" s="8" customFormat="1" x14ac:dyDescent="0.25">
      <c r="B870" s="7"/>
      <c r="C870" s="7"/>
      <c r="D870" s="7"/>
      <c r="E870" s="7"/>
      <c r="F870" s="7"/>
      <c r="G870" s="7"/>
      <c r="H870" s="7"/>
      <c r="I870" s="7"/>
      <c r="J870" s="7"/>
      <c r="K870" s="7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</row>
    <row r="871" spans="2:25" s="8" customFormat="1" x14ac:dyDescent="0.25">
      <c r="B871" s="7"/>
      <c r="C871" s="7"/>
      <c r="D871" s="7"/>
      <c r="E871" s="7"/>
      <c r="F871" s="7"/>
      <c r="G871" s="7"/>
      <c r="H871" s="7"/>
      <c r="I871" s="7"/>
      <c r="J871" s="7"/>
      <c r="K871" s="7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</row>
    <row r="872" spans="2:25" s="8" customFormat="1" x14ac:dyDescent="0.25">
      <c r="B872" s="7"/>
      <c r="C872" s="7"/>
      <c r="D872" s="7"/>
      <c r="E872" s="7"/>
      <c r="F872" s="7"/>
      <c r="G872" s="7"/>
      <c r="H872" s="7"/>
      <c r="I872" s="7"/>
      <c r="J872" s="7"/>
      <c r="K872" s="7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</row>
    <row r="873" spans="2:25" s="8" customFormat="1" x14ac:dyDescent="0.25">
      <c r="B873" s="7"/>
      <c r="C873" s="7"/>
      <c r="D873" s="7"/>
      <c r="E873" s="7"/>
      <c r="F873" s="7"/>
      <c r="G873" s="7"/>
      <c r="H873" s="7"/>
      <c r="I873" s="7"/>
      <c r="J873" s="7"/>
      <c r="K873" s="7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</row>
    <row r="874" spans="2:25" s="8" customFormat="1" x14ac:dyDescent="0.25">
      <c r="B874" s="7"/>
      <c r="C874" s="7"/>
      <c r="D874" s="7"/>
      <c r="E874" s="7"/>
      <c r="F874" s="7"/>
      <c r="G874" s="7"/>
      <c r="H874" s="7"/>
      <c r="I874" s="7"/>
      <c r="J874" s="7"/>
      <c r="K874" s="7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</row>
    <row r="875" spans="2:25" s="8" customFormat="1" x14ac:dyDescent="0.25">
      <c r="B875" s="7"/>
      <c r="C875" s="7"/>
      <c r="D875" s="7"/>
      <c r="E875" s="7"/>
      <c r="F875" s="7"/>
      <c r="G875" s="7"/>
      <c r="H875" s="7"/>
      <c r="I875" s="7"/>
      <c r="J875" s="7"/>
      <c r="K875" s="7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</row>
    <row r="876" spans="2:25" s="8" customFormat="1" x14ac:dyDescent="0.25">
      <c r="B876" s="7"/>
      <c r="C876" s="7"/>
      <c r="D876" s="7"/>
      <c r="E876" s="7"/>
      <c r="F876" s="7"/>
      <c r="G876" s="7"/>
      <c r="H876" s="7"/>
      <c r="I876" s="7"/>
      <c r="J876" s="7"/>
      <c r="K876" s="7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</row>
    <row r="877" spans="2:25" s="8" customFormat="1" x14ac:dyDescent="0.25">
      <c r="B877" s="7"/>
      <c r="C877" s="7"/>
      <c r="D877" s="7"/>
      <c r="E877" s="7"/>
      <c r="F877" s="7"/>
      <c r="G877" s="7"/>
      <c r="H877" s="7"/>
      <c r="I877" s="7"/>
      <c r="J877" s="7"/>
      <c r="K877" s="7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</row>
    <row r="878" spans="2:25" s="8" customFormat="1" x14ac:dyDescent="0.25">
      <c r="B878" s="7"/>
      <c r="C878" s="7"/>
      <c r="D878" s="7"/>
      <c r="E878" s="7"/>
      <c r="F878" s="7"/>
      <c r="G878" s="7"/>
      <c r="H878" s="7"/>
      <c r="I878" s="7"/>
      <c r="J878" s="7"/>
      <c r="K878" s="7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</row>
    <row r="879" spans="2:25" s="8" customFormat="1" x14ac:dyDescent="0.25">
      <c r="B879" s="7"/>
      <c r="C879" s="7"/>
      <c r="D879" s="7"/>
      <c r="E879" s="7"/>
      <c r="F879" s="7"/>
      <c r="G879" s="7"/>
      <c r="H879" s="7"/>
      <c r="I879" s="7"/>
      <c r="J879" s="7"/>
      <c r="K879" s="7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</row>
    <row r="880" spans="2:25" s="8" customFormat="1" x14ac:dyDescent="0.25">
      <c r="B880" s="7"/>
      <c r="C880" s="7"/>
      <c r="D880" s="7"/>
      <c r="E880" s="7"/>
      <c r="F880" s="7"/>
      <c r="G880" s="7"/>
      <c r="H880" s="7"/>
      <c r="I880" s="7"/>
      <c r="J880" s="7"/>
      <c r="K880" s="7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</row>
    <row r="881" spans="2:25" s="8" customFormat="1" x14ac:dyDescent="0.25">
      <c r="B881" s="7"/>
      <c r="C881" s="7"/>
      <c r="D881" s="7"/>
      <c r="E881" s="7"/>
      <c r="F881" s="7"/>
      <c r="G881" s="7"/>
      <c r="H881" s="7"/>
      <c r="I881" s="7"/>
      <c r="J881" s="7"/>
      <c r="K881" s="7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</row>
    <row r="882" spans="2:25" s="8" customFormat="1" x14ac:dyDescent="0.25">
      <c r="B882" s="7"/>
      <c r="C882" s="7"/>
      <c r="D882" s="7"/>
      <c r="E882" s="7"/>
      <c r="F882" s="7"/>
      <c r="G882" s="7"/>
      <c r="H882" s="7"/>
      <c r="I882" s="7"/>
      <c r="J882" s="7"/>
      <c r="K882" s="7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</row>
    <row r="883" spans="2:25" s="8" customFormat="1" x14ac:dyDescent="0.25">
      <c r="B883" s="7"/>
      <c r="C883" s="7"/>
      <c r="D883" s="7"/>
      <c r="E883" s="7"/>
      <c r="F883" s="7"/>
      <c r="G883" s="7"/>
      <c r="H883" s="7"/>
      <c r="I883" s="7"/>
      <c r="J883" s="7"/>
      <c r="K883" s="7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</row>
    <row r="884" spans="2:25" s="8" customFormat="1" x14ac:dyDescent="0.25">
      <c r="B884" s="7"/>
      <c r="C884" s="7"/>
      <c r="D884" s="7"/>
      <c r="E884" s="7"/>
      <c r="F884" s="7"/>
      <c r="G884" s="7"/>
      <c r="H884" s="7"/>
      <c r="I884" s="7"/>
      <c r="J884" s="7"/>
      <c r="K884" s="7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</row>
    <row r="885" spans="2:25" s="8" customFormat="1" x14ac:dyDescent="0.25">
      <c r="B885" s="7"/>
      <c r="C885" s="7"/>
      <c r="D885" s="7"/>
      <c r="E885" s="7"/>
      <c r="F885" s="7"/>
      <c r="G885" s="7"/>
      <c r="H885" s="7"/>
      <c r="I885" s="7"/>
      <c r="J885" s="7"/>
      <c r="K885" s="7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</row>
    <row r="886" spans="2:25" s="8" customFormat="1" x14ac:dyDescent="0.25">
      <c r="B886" s="7"/>
      <c r="C886" s="7"/>
      <c r="D886" s="7"/>
      <c r="E886" s="7"/>
      <c r="F886" s="7"/>
      <c r="G886" s="7"/>
      <c r="H886" s="7"/>
      <c r="I886" s="7"/>
      <c r="J886" s="7"/>
      <c r="K886" s="7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</row>
    <row r="887" spans="2:25" s="8" customFormat="1" x14ac:dyDescent="0.25">
      <c r="B887" s="7"/>
      <c r="C887" s="7"/>
      <c r="D887" s="7"/>
      <c r="E887" s="7"/>
      <c r="F887" s="7"/>
      <c r="G887" s="7"/>
      <c r="H887" s="7"/>
      <c r="I887" s="7"/>
      <c r="J887" s="7"/>
      <c r="K887" s="7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</row>
    <row r="888" spans="2:25" s="8" customFormat="1" x14ac:dyDescent="0.25">
      <c r="B888" s="7"/>
      <c r="C888" s="7"/>
      <c r="D888" s="7"/>
      <c r="E888" s="7"/>
      <c r="F888" s="7"/>
      <c r="G888" s="7"/>
      <c r="H888" s="7"/>
      <c r="I888" s="7"/>
      <c r="J888" s="7"/>
      <c r="K888" s="7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</row>
    <row r="889" spans="2:25" s="8" customFormat="1" x14ac:dyDescent="0.25">
      <c r="B889" s="7"/>
      <c r="C889" s="7"/>
      <c r="D889" s="7"/>
      <c r="E889" s="7"/>
      <c r="F889" s="7"/>
      <c r="G889" s="7"/>
      <c r="H889" s="7"/>
      <c r="I889" s="7"/>
      <c r="J889" s="7"/>
      <c r="K889" s="7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</row>
    <row r="890" spans="2:25" s="8" customFormat="1" x14ac:dyDescent="0.25">
      <c r="B890" s="7"/>
      <c r="C890" s="7"/>
      <c r="D890" s="7"/>
      <c r="E890" s="7"/>
      <c r="F890" s="7"/>
      <c r="G890" s="7"/>
      <c r="H890" s="7"/>
      <c r="I890" s="7"/>
      <c r="J890" s="7"/>
      <c r="K890" s="7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</row>
    <row r="891" spans="2:25" s="8" customFormat="1" x14ac:dyDescent="0.25">
      <c r="B891" s="7"/>
      <c r="C891" s="7"/>
      <c r="D891" s="7"/>
      <c r="E891" s="7"/>
      <c r="F891" s="7"/>
      <c r="G891" s="7"/>
      <c r="H891" s="7"/>
      <c r="I891" s="7"/>
      <c r="J891" s="7"/>
      <c r="K891" s="7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</row>
    <row r="892" spans="2:25" s="8" customFormat="1" x14ac:dyDescent="0.25">
      <c r="B892" s="7"/>
      <c r="C892" s="7"/>
      <c r="D892" s="7"/>
      <c r="E892" s="7"/>
      <c r="F892" s="7"/>
      <c r="G892" s="7"/>
      <c r="H892" s="7"/>
      <c r="I892" s="7"/>
      <c r="J892" s="7"/>
      <c r="K892" s="7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</row>
    <row r="893" spans="2:25" s="8" customFormat="1" x14ac:dyDescent="0.25">
      <c r="B893" s="7"/>
      <c r="C893" s="7"/>
      <c r="D893" s="7"/>
      <c r="E893" s="7"/>
      <c r="F893" s="7"/>
      <c r="G893" s="7"/>
      <c r="H893" s="7"/>
      <c r="I893" s="7"/>
      <c r="J893" s="7"/>
      <c r="K893" s="7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</row>
    <row r="894" spans="2:25" s="8" customFormat="1" x14ac:dyDescent="0.25">
      <c r="B894" s="7"/>
      <c r="C894" s="7"/>
      <c r="D894" s="7"/>
      <c r="E894" s="7"/>
      <c r="F894" s="7"/>
      <c r="G894" s="7"/>
      <c r="H894" s="7"/>
      <c r="I894" s="7"/>
      <c r="J894" s="7"/>
      <c r="K894" s="7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</row>
    <row r="895" spans="2:25" s="8" customFormat="1" x14ac:dyDescent="0.25">
      <c r="B895" s="7"/>
      <c r="C895" s="7"/>
      <c r="D895" s="7"/>
      <c r="E895" s="7"/>
      <c r="F895" s="7"/>
      <c r="G895" s="7"/>
      <c r="H895" s="7"/>
      <c r="I895" s="7"/>
      <c r="J895" s="7"/>
      <c r="K895" s="7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</row>
    <row r="896" spans="2:25" s="8" customFormat="1" x14ac:dyDescent="0.25">
      <c r="B896" s="7"/>
      <c r="C896" s="7"/>
      <c r="D896" s="7"/>
      <c r="E896" s="7"/>
      <c r="F896" s="7"/>
      <c r="G896" s="7"/>
      <c r="H896" s="7"/>
      <c r="I896" s="7"/>
      <c r="J896" s="7"/>
      <c r="K896" s="7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</row>
    <row r="897" spans="2:25" s="8" customFormat="1" x14ac:dyDescent="0.25">
      <c r="B897" s="7"/>
      <c r="C897" s="7"/>
      <c r="D897" s="7"/>
      <c r="E897" s="7"/>
      <c r="F897" s="7"/>
      <c r="G897" s="7"/>
      <c r="H897" s="7"/>
      <c r="I897" s="7"/>
      <c r="J897" s="7"/>
      <c r="K897" s="7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</row>
    <row r="898" spans="2:25" s="8" customFormat="1" x14ac:dyDescent="0.25">
      <c r="B898" s="7"/>
      <c r="C898" s="7"/>
      <c r="D898" s="7"/>
      <c r="E898" s="7"/>
      <c r="F898" s="7"/>
      <c r="G898" s="7"/>
      <c r="H898" s="7"/>
      <c r="I898" s="7"/>
      <c r="J898" s="7"/>
      <c r="K898" s="7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</row>
    <row r="899" spans="2:25" s="8" customFormat="1" x14ac:dyDescent="0.25">
      <c r="B899" s="7"/>
      <c r="C899" s="7"/>
      <c r="D899" s="7"/>
      <c r="E899" s="7"/>
      <c r="F899" s="7"/>
      <c r="G899" s="7"/>
      <c r="H899" s="7"/>
      <c r="I899" s="7"/>
      <c r="J899" s="7"/>
      <c r="K899" s="7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</row>
    <row r="900" spans="2:25" s="8" customFormat="1" x14ac:dyDescent="0.25">
      <c r="B900" s="7"/>
      <c r="C900" s="7"/>
      <c r="D900" s="7"/>
      <c r="E900" s="7"/>
      <c r="F900" s="7"/>
      <c r="G900" s="7"/>
      <c r="H900" s="7"/>
      <c r="I900" s="7"/>
      <c r="J900" s="7"/>
      <c r="K900" s="7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</row>
    <row r="901" spans="2:25" s="8" customFormat="1" x14ac:dyDescent="0.25">
      <c r="B901" s="7"/>
      <c r="C901" s="7"/>
      <c r="D901" s="7"/>
      <c r="E901" s="7"/>
      <c r="F901" s="7"/>
      <c r="G901" s="7"/>
      <c r="H901" s="7"/>
      <c r="I901" s="7"/>
      <c r="J901" s="7"/>
      <c r="K901" s="7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</row>
    <row r="902" spans="2:25" s="8" customFormat="1" x14ac:dyDescent="0.25">
      <c r="B902" s="7"/>
      <c r="C902" s="7"/>
      <c r="D902" s="7"/>
      <c r="E902" s="7"/>
      <c r="F902" s="7"/>
      <c r="G902" s="7"/>
      <c r="H902" s="7"/>
      <c r="I902" s="7"/>
      <c r="J902" s="7"/>
      <c r="K902" s="7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</row>
    <row r="903" spans="2:25" s="8" customFormat="1" x14ac:dyDescent="0.25">
      <c r="B903" s="7"/>
      <c r="C903" s="7"/>
      <c r="D903" s="7"/>
      <c r="E903" s="7"/>
      <c r="F903" s="7"/>
      <c r="G903" s="7"/>
      <c r="H903" s="7"/>
      <c r="I903" s="7"/>
      <c r="J903" s="7"/>
      <c r="K903" s="7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</row>
    <row r="904" spans="2:25" s="8" customFormat="1" x14ac:dyDescent="0.25">
      <c r="B904" s="7"/>
      <c r="C904" s="7"/>
      <c r="D904" s="7"/>
      <c r="E904" s="7"/>
      <c r="F904" s="7"/>
      <c r="G904" s="7"/>
      <c r="H904" s="7"/>
      <c r="I904" s="7"/>
      <c r="J904" s="7"/>
      <c r="K904" s="7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</row>
    <row r="905" spans="2:25" s="8" customFormat="1" x14ac:dyDescent="0.25">
      <c r="B905" s="7"/>
      <c r="C905" s="7"/>
      <c r="D905" s="7"/>
      <c r="E905" s="7"/>
      <c r="F905" s="7"/>
      <c r="G905" s="7"/>
      <c r="H905" s="7"/>
      <c r="I905" s="7"/>
      <c r="J905" s="7"/>
      <c r="K905" s="7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</row>
    <row r="906" spans="2:25" s="8" customFormat="1" x14ac:dyDescent="0.25">
      <c r="B906" s="7"/>
      <c r="C906" s="7"/>
      <c r="D906" s="7"/>
      <c r="E906" s="7"/>
      <c r="F906" s="7"/>
      <c r="G906" s="7"/>
      <c r="H906" s="7"/>
      <c r="I906" s="7"/>
      <c r="J906" s="7"/>
      <c r="K906" s="7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</row>
    <row r="907" spans="2:25" s="8" customFormat="1" x14ac:dyDescent="0.25">
      <c r="B907" s="7"/>
      <c r="C907" s="7"/>
      <c r="D907" s="7"/>
      <c r="E907" s="7"/>
      <c r="F907" s="7"/>
      <c r="G907" s="7"/>
      <c r="H907" s="7"/>
      <c r="I907" s="7"/>
      <c r="J907" s="7"/>
      <c r="K907" s="7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</row>
    <row r="908" spans="2:25" s="8" customFormat="1" x14ac:dyDescent="0.25">
      <c r="B908" s="7"/>
      <c r="C908" s="7"/>
      <c r="D908" s="7"/>
      <c r="E908" s="7"/>
      <c r="F908" s="7"/>
      <c r="G908" s="7"/>
      <c r="H908" s="7"/>
      <c r="I908" s="7"/>
      <c r="J908" s="7"/>
      <c r="K908" s="7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</row>
    <row r="909" spans="2:25" s="8" customFormat="1" x14ac:dyDescent="0.25">
      <c r="B909" s="7"/>
      <c r="C909" s="7"/>
      <c r="D909" s="7"/>
      <c r="E909" s="7"/>
      <c r="F909" s="7"/>
      <c r="G909" s="7"/>
      <c r="H909" s="7"/>
      <c r="I909" s="7"/>
      <c r="J909" s="7"/>
      <c r="K909" s="7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</row>
    <row r="910" spans="2:25" s="8" customFormat="1" x14ac:dyDescent="0.25">
      <c r="B910" s="7"/>
      <c r="C910" s="7"/>
      <c r="D910" s="7"/>
      <c r="E910" s="7"/>
      <c r="F910" s="7"/>
      <c r="G910" s="7"/>
      <c r="H910" s="7"/>
      <c r="I910" s="7"/>
      <c r="J910" s="7"/>
      <c r="K910" s="7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</row>
    <row r="911" spans="2:25" s="8" customFormat="1" x14ac:dyDescent="0.25">
      <c r="B911" s="7"/>
      <c r="C911" s="7"/>
      <c r="D911" s="7"/>
      <c r="E911" s="7"/>
      <c r="F911" s="7"/>
      <c r="G911" s="7"/>
      <c r="H911" s="7"/>
      <c r="I911" s="7"/>
      <c r="J911" s="7"/>
      <c r="K911" s="7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</row>
    <row r="912" spans="2:25" s="8" customFormat="1" x14ac:dyDescent="0.25">
      <c r="B912" s="7"/>
      <c r="C912" s="7"/>
      <c r="D912" s="7"/>
      <c r="E912" s="7"/>
      <c r="F912" s="7"/>
      <c r="G912" s="7"/>
      <c r="H912" s="7"/>
      <c r="I912" s="7"/>
      <c r="J912" s="7"/>
      <c r="K912" s="7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</row>
    <row r="913" spans="2:25" s="8" customFormat="1" x14ac:dyDescent="0.25">
      <c r="B913" s="7"/>
      <c r="C913" s="7"/>
      <c r="D913" s="7"/>
      <c r="E913" s="7"/>
      <c r="F913" s="7"/>
      <c r="G913" s="7"/>
      <c r="H913" s="7"/>
      <c r="I913" s="7"/>
      <c r="J913" s="7"/>
      <c r="K913" s="7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</row>
    <row r="914" spans="2:25" s="8" customFormat="1" x14ac:dyDescent="0.25">
      <c r="B914" s="7"/>
      <c r="C914" s="7"/>
      <c r="D914" s="7"/>
      <c r="E914" s="7"/>
      <c r="F914" s="7"/>
      <c r="G914" s="7"/>
      <c r="H914" s="7"/>
      <c r="I914" s="7"/>
      <c r="J914" s="7"/>
      <c r="K914" s="7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</row>
    <row r="915" spans="2:25" s="8" customFormat="1" x14ac:dyDescent="0.25">
      <c r="B915" s="7"/>
      <c r="C915" s="7"/>
      <c r="D915" s="7"/>
      <c r="E915" s="7"/>
      <c r="F915" s="7"/>
      <c r="G915" s="7"/>
      <c r="H915" s="7"/>
      <c r="I915" s="7"/>
      <c r="J915" s="7"/>
      <c r="K915" s="7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</row>
    <row r="916" spans="2:25" s="8" customFormat="1" x14ac:dyDescent="0.25">
      <c r="B916" s="7"/>
      <c r="C916" s="7"/>
      <c r="D916" s="7"/>
      <c r="E916" s="7"/>
      <c r="F916" s="7"/>
      <c r="G916" s="7"/>
      <c r="H916" s="7"/>
      <c r="I916" s="7"/>
      <c r="J916" s="7"/>
      <c r="K916" s="7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</row>
    <row r="917" spans="2:25" s="8" customFormat="1" x14ac:dyDescent="0.25">
      <c r="B917" s="7"/>
      <c r="C917" s="7"/>
      <c r="D917" s="7"/>
      <c r="E917" s="7"/>
      <c r="F917" s="7"/>
      <c r="G917" s="7"/>
      <c r="H917" s="7"/>
      <c r="I917" s="7"/>
      <c r="J917" s="7"/>
      <c r="K917" s="7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</row>
    <row r="918" spans="2:25" s="8" customFormat="1" x14ac:dyDescent="0.25">
      <c r="B918" s="7"/>
      <c r="C918" s="7"/>
      <c r="D918" s="7"/>
      <c r="E918" s="7"/>
      <c r="F918" s="7"/>
      <c r="G918" s="7"/>
      <c r="H918" s="7"/>
      <c r="I918" s="7"/>
      <c r="J918" s="7"/>
      <c r="K918" s="7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</row>
    <row r="919" spans="2:25" s="8" customFormat="1" x14ac:dyDescent="0.25">
      <c r="B919" s="7"/>
      <c r="C919" s="7"/>
      <c r="D919" s="7"/>
      <c r="E919" s="7"/>
      <c r="F919" s="7"/>
      <c r="G919" s="7"/>
      <c r="H919" s="7"/>
      <c r="I919" s="7"/>
      <c r="J919" s="7"/>
      <c r="K919" s="7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</row>
    <row r="920" spans="2:25" s="8" customFormat="1" x14ac:dyDescent="0.25">
      <c r="B920" s="7"/>
      <c r="C920" s="7"/>
      <c r="D920" s="7"/>
      <c r="E920" s="7"/>
      <c r="F920" s="7"/>
      <c r="G920" s="7"/>
      <c r="H920" s="7"/>
      <c r="I920" s="7"/>
      <c r="J920" s="7"/>
      <c r="K920" s="7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</row>
    <row r="921" spans="2:25" s="8" customFormat="1" x14ac:dyDescent="0.25">
      <c r="B921" s="7"/>
      <c r="C921" s="7"/>
      <c r="D921" s="7"/>
      <c r="E921" s="7"/>
      <c r="F921" s="7"/>
      <c r="G921" s="7"/>
      <c r="H921" s="7"/>
      <c r="I921" s="7"/>
      <c r="J921" s="7"/>
      <c r="K921" s="7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</row>
    <row r="922" spans="2:25" s="8" customFormat="1" x14ac:dyDescent="0.25">
      <c r="B922" s="7"/>
      <c r="C922" s="7"/>
      <c r="D922" s="7"/>
      <c r="E922" s="7"/>
      <c r="F922" s="7"/>
      <c r="G922" s="7"/>
      <c r="H922" s="7"/>
      <c r="I922" s="7"/>
      <c r="J922" s="7"/>
      <c r="K922" s="7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</row>
    <row r="923" spans="2:25" s="8" customFormat="1" x14ac:dyDescent="0.25">
      <c r="B923" s="7"/>
      <c r="C923" s="7"/>
      <c r="D923" s="7"/>
      <c r="E923" s="7"/>
      <c r="F923" s="7"/>
      <c r="G923" s="7"/>
      <c r="H923" s="7"/>
      <c r="I923" s="7"/>
      <c r="J923" s="7"/>
      <c r="K923" s="7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</row>
    <row r="924" spans="2:25" s="8" customFormat="1" x14ac:dyDescent="0.25">
      <c r="B924" s="7"/>
      <c r="C924" s="7"/>
      <c r="D924" s="7"/>
      <c r="E924" s="7"/>
      <c r="F924" s="7"/>
      <c r="G924" s="7"/>
      <c r="H924" s="7"/>
      <c r="I924" s="7"/>
      <c r="J924" s="7"/>
      <c r="K924" s="7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</row>
    <row r="925" spans="2:25" s="8" customFormat="1" x14ac:dyDescent="0.25">
      <c r="B925" s="7"/>
      <c r="C925" s="7"/>
      <c r="D925" s="7"/>
      <c r="E925" s="7"/>
      <c r="F925" s="7"/>
      <c r="G925" s="7"/>
      <c r="H925" s="7"/>
      <c r="I925" s="7"/>
      <c r="J925" s="7"/>
      <c r="K925" s="7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</row>
    <row r="926" spans="2:25" s="8" customFormat="1" x14ac:dyDescent="0.25">
      <c r="B926" s="7"/>
      <c r="C926" s="7"/>
      <c r="D926" s="7"/>
      <c r="E926" s="7"/>
      <c r="F926" s="7"/>
      <c r="G926" s="7"/>
      <c r="H926" s="7"/>
      <c r="I926" s="7"/>
      <c r="J926" s="7"/>
      <c r="K926" s="7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</row>
    <row r="927" spans="2:25" s="8" customFormat="1" x14ac:dyDescent="0.25">
      <c r="B927" s="7"/>
      <c r="C927" s="7"/>
      <c r="D927" s="7"/>
      <c r="E927" s="7"/>
      <c r="F927" s="7"/>
      <c r="G927" s="7"/>
      <c r="H927" s="7"/>
      <c r="I927" s="7"/>
      <c r="J927" s="7"/>
      <c r="K927" s="7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</row>
    <row r="928" spans="2:25" s="8" customFormat="1" x14ac:dyDescent="0.25">
      <c r="B928" s="7"/>
      <c r="C928" s="7"/>
      <c r="D928" s="7"/>
      <c r="E928" s="7"/>
      <c r="F928" s="7"/>
      <c r="G928" s="7"/>
      <c r="H928" s="7"/>
      <c r="I928" s="7"/>
      <c r="J928" s="7"/>
      <c r="K928" s="7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</row>
    <row r="929" spans="2:25" s="8" customFormat="1" x14ac:dyDescent="0.25">
      <c r="B929" s="7"/>
      <c r="C929" s="7"/>
      <c r="D929" s="7"/>
      <c r="E929" s="7"/>
      <c r="F929" s="7"/>
      <c r="G929" s="7"/>
      <c r="H929" s="7"/>
      <c r="I929" s="7"/>
      <c r="J929" s="7"/>
      <c r="K929" s="7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</row>
    <row r="930" spans="2:25" s="8" customFormat="1" x14ac:dyDescent="0.25">
      <c r="B930" s="7"/>
      <c r="C930" s="7"/>
      <c r="D930" s="7"/>
      <c r="E930" s="7"/>
      <c r="F930" s="7"/>
      <c r="G930" s="7"/>
      <c r="H930" s="7"/>
      <c r="I930" s="7"/>
      <c r="J930" s="7"/>
      <c r="K930" s="7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</row>
    <row r="931" spans="2:25" s="8" customFormat="1" x14ac:dyDescent="0.25">
      <c r="B931" s="7"/>
      <c r="C931" s="7"/>
      <c r="D931" s="7"/>
      <c r="E931" s="7"/>
      <c r="F931" s="7"/>
      <c r="G931" s="7"/>
      <c r="H931" s="7"/>
      <c r="I931" s="7"/>
      <c r="J931" s="7"/>
      <c r="K931" s="7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</row>
    <row r="932" spans="2:25" s="8" customFormat="1" x14ac:dyDescent="0.25">
      <c r="B932" s="7"/>
      <c r="C932" s="7"/>
      <c r="D932" s="7"/>
      <c r="E932" s="7"/>
      <c r="F932" s="7"/>
      <c r="G932" s="7"/>
      <c r="H932" s="7"/>
      <c r="I932" s="7"/>
      <c r="J932" s="7"/>
      <c r="K932" s="7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</row>
    <row r="933" spans="2:25" s="8" customFormat="1" x14ac:dyDescent="0.25">
      <c r="B933" s="7"/>
      <c r="C933" s="7"/>
      <c r="D933" s="7"/>
      <c r="E933" s="7"/>
      <c r="F933" s="7"/>
      <c r="G933" s="7"/>
      <c r="H933" s="7"/>
      <c r="I933" s="7"/>
      <c r="J933" s="7"/>
      <c r="K933" s="7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</row>
    <row r="934" spans="2:25" s="8" customFormat="1" x14ac:dyDescent="0.25">
      <c r="B934" s="7"/>
      <c r="C934" s="7"/>
      <c r="D934" s="7"/>
      <c r="E934" s="7"/>
      <c r="F934" s="7"/>
      <c r="G934" s="7"/>
      <c r="H934" s="7"/>
      <c r="I934" s="7"/>
      <c r="J934" s="7"/>
      <c r="K934" s="7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</row>
    <row r="935" spans="2:25" s="8" customFormat="1" x14ac:dyDescent="0.25">
      <c r="B935" s="7"/>
      <c r="C935" s="7"/>
      <c r="D935" s="7"/>
      <c r="E935" s="7"/>
      <c r="F935" s="7"/>
      <c r="G935" s="7"/>
      <c r="H935" s="7"/>
      <c r="I935" s="7"/>
      <c r="J935" s="7"/>
      <c r="K935" s="7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</row>
    <row r="936" spans="2:25" s="8" customFormat="1" x14ac:dyDescent="0.25">
      <c r="B936" s="7"/>
      <c r="C936" s="7"/>
      <c r="D936" s="7"/>
      <c r="E936" s="7"/>
      <c r="F936" s="7"/>
      <c r="G936" s="7"/>
      <c r="H936" s="7"/>
      <c r="I936" s="7"/>
      <c r="J936" s="7"/>
      <c r="K936" s="7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</row>
    <row r="937" spans="2:25" s="8" customFormat="1" x14ac:dyDescent="0.25">
      <c r="B937" s="7"/>
      <c r="C937" s="7"/>
      <c r="D937" s="7"/>
      <c r="E937" s="7"/>
      <c r="F937" s="7"/>
      <c r="G937" s="7"/>
      <c r="H937" s="7"/>
      <c r="I937" s="7"/>
      <c r="J937" s="7"/>
      <c r="K937" s="7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</row>
    <row r="938" spans="2:25" s="8" customFormat="1" x14ac:dyDescent="0.25">
      <c r="B938" s="7"/>
      <c r="C938" s="7"/>
      <c r="D938" s="7"/>
      <c r="E938" s="7"/>
      <c r="F938" s="7"/>
      <c r="G938" s="7"/>
      <c r="H938" s="7"/>
      <c r="I938" s="7"/>
      <c r="J938" s="7"/>
      <c r="K938" s="7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</row>
    <row r="939" spans="2:25" s="8" customFormat="1" x14ac:dyDescent="0.25">
      <c r="B939" s="7"/>
      <c r="C939" s="7"/>
      <c r="D939" s="7"/>
      <c r="E939" s="7"/>
      <c r="F939" s="7"/>
      <c r="G939" s="7"/>
      <c r="H939" s="7"/>
      <c r="I939" s="7"/>
      <c r="J939" s="7"/>
      <c r="K939" s="7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</row>
    <row r="940" spans="2:25" s="8" customFormat="1" x14ac:dyDescent="0.25">
      <c r="B940" s="7"/>
      <c r="C940" s="7"/>
      <c r="D940" s="7"/>
      <c r="E940" s="7"/>
      <c r="F940" s="7"/>
      <c r="G940" s="7"/>
      <c r="H940" s="7"/>
      <c r="I940" s="7"/>
      <c r="J940" s="7"/>
      <c r="K940" s="7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</row>
    <row r="941" spans="2:25" s="8" customFormat="1" x14ac:dyDescent="0.25">
      <c r="B941" s="7"/>
      <c r="C941" s="7"/>
      <c r="D941" s="7"/>
      <c r="E941" s="7"/>
      <c r="F941" s="7"/>
      <c r="G941" s="7"/>
      <c r="H941" s="7"/>
      <c r="I941" s="7"/>
      <c r="J941" s="7"/>
      <c r="K941" s="7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</row>
    <row r="942" spans="2:25" s="8" customFormat="1" x14ac:dyDescent="0.25">
      <c r="B942" s="7"/>
      <c r="C942" s="7"/>
      <c r="D942" s="7"/>
      <c r="E942" s="7"/>
      <c r="F942" s="7"/>
      <c r="G942" s="7"/>
      <c r="H942" s="7"/>
      <c r="I942" s="7"/>
      <c r="J942" s="7"/>
      <c r="K942" s="7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</row>
    <row r="943" spans="2:25" s="8" customFormat="1" x14ac:dyDescent="0.25">
      <c r="B943" s="7"/>
      <c r="C943" s="7"/>
      <c r="D943" s="7"/>
      <c r="E943" s="7"/>
      <c r="F943" s="7"/>
      <c r="G943" s="7"/>
      <c r="H943" s="7"/>
      <c r="I943" s="7"/>
      <c r="J943" s="7"/>
      <c r="K943" s="7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</row>
    <row r="944" spans="2:25" s="8" customFormat="1" x14ac:dyDescent="0.25">
      <c r="B944" s="7"/>
      <c r="C944" s="7"/>
      <c r="D944" s="7"/>
      <c r="E944" s="7"/>
      <c r="F944" s="7"/>
      <c r="G944" s="7"/>
      <c r="H944" s="7"/>
      <c r="I944" s="7"/>
      <c r="J944" s="7"/>
      <c r="K944" s="7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</row>
    <row r="945" spans="2:25" s="8" customFormat="1" x14ac:dyDescent="0.25">
      <c r="B945" s="7"/>
      <c r="C945" s="7"/>
      <c r="D945" s="7"/>
      <c r="E945" s="7"/>
      <c r="F945" s="7"/>
      <c r="G945" s="7"/>
      <c r="H945" s="7"/>
      <c r="I945" s="7"/>
      <c r="J945" s="7"/>
      <c r="K945" s="7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</row>
    <row r="946" spans="2:25" s="8" customFormat="1" x14ac:dyDescent="0.25">
      <c r="B946" s="7"/>
      <c r="C946" s="7"/>
      <c r="D946" s="7"/>
      <c r="E946" s="7"/>
      <c r="F946" s="7"/>
      <c r="G946" s="7"/>
      <c r="H946" s="7"/>
      <c r="I946" s="7"/>
      <c r="J946" s="7"/>
      <c r="K946" s="7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</row>
    <row r="947" spans="2:25" s="8" customFormat="1" x14ac:dyDescent="0.25">
      <c r="B947" s="7"/>
      <c r="C947" s="7"/>
      <c r="D947" s="7"/>
      <c r="E947" s="7"/>
      <c r="F947" s="7"/>
      <c r="G947" s="7"/>
      <c r="H947" s="7"/>
      <c r="I947" s="7"/>
      <c r="J947" s="7"/>
      <c r="K947" s="7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</row>
    <row r="948" spans="2:25" s="8" customFormat="1" x14ac:dyDescent="0.25">
      <c r="B948" s="7"/>
      <c r="C948" s="7"/>
      <c r="D948" s="7"/>
      <c r="E948" s="7"/>
      <c r="F948" s="7"/>
      <c r="G948" s="7"/>
      <c r="H948" s="7"/>
      <c r="I948" s="7"/>
      <c r="J948" s="7"/>
      <c r="K948" s="7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</row>
    <row r="949" spans="2:25" s="8" customFormat="1" x14ac:dyDescent="0.25">
      <c r="B949" s="7"/>
      <c r="C949" s="7"/>
      <c r="D949" s="7"/>
      <c r="E949" s="7"/>
      <c r="F949" s="7"/>
      <c r="G949" s="7"/>
      <c r="H949" s="7"/>
      <c r="I949" s="7"/>
      <c r="J949" s="7"/>
      <c r="K949" s="7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</row>
    <row r="950" spans="2:25" s="8" customFormat="1" x14ac:dyDescent="0.25">
      <c r="B950" s="7"/>
      <c r="C950" s="7"/>
      <c r="D950" s="7"/>
      <c r="E950" s="7"/>
      <c r="F950" s="7"/>
      <c r="G950" s="7"/>
      <c r="H950" s="7"/>
      <c r="I950" s="7"/>
      <c r="J950" s="7"/>
      <c r="K950" s="7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</row>
    <row r="951" spans="2:25" s="8" customFormat="1" x14ac:dyDescent="0.25">
      <c r="B951" s="7"/>
      <c r="C951" s="7"/>
      <c r="D951" s="7"/>
      <c r="E951" s="7"/>
      <c r="F951" s="7"/>
      <c r="G951" s="7"/>
      <c r="H951" s="7"/>
      <c r="I951" s="7"/>
      <c r="J951" s="7"/>
      <c r="K951" s="7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</row>
    <row r="952" spans="2:25" s="8" customFormat="1" x14ac:dyDescent="0.25">
      <c r="B952" s="7"/>
      <c r="C952" s="7"/>
      <c r="D952" s="7"/>
      <c r="E952" s="7"/>
      <c r="F952" s="7"/>
      <c r="G952" s="7"/>
      <c r="H952" s="7"/>
      <c r="I952" s="7"/>
      <c r="J952" s="7"/>
      <c r="K952" s="7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</row>
    <row r="953" spans="2:25" s="8" customFormat="1" x14ac:dyDescent="0.25">
      <c r="B953" s="7"/>
      <c r="C953" s="7"/>
      <c r="D953" s="7"/>
      <c r="E953" s="7"/>
      <c r="F953" s="7"/>
      <c r="G953" s="7"/>
      <c r="H953" s="7"/>
      <c r="I953" s="7"/>
      <c r="J953" s="7"/>
      <c r="K953" s="7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</row>
    <row r="954" spans="2:25" s="8" customFormat="1" x14ac:dyDescent="0.25">
      <c r="B954" s="7"/>
      <c r="C954" s="7"/>
      <c r="D954" s="7"/>
      <c r="E954" s="7"/>
      <c r="F954" s="7"/>
      <c r="G954" s="7"/>
      <c r="H954" s="7"/>
      <c r="I954" s="7"/>
      <c r="J954" s="7"/>
      <c r="K954" s="7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</row>
    <row r="955" spans="2:25" s="8" customFormat="1" x14ac:dyDescent="0.25">
      <c r="B955" s="7"/>
      <c r="C955" s="7"/>
      <c r="D955" s="7"/>
      <c r="E955" s="7"/>
      <c r="F955" s="7"/>
      <c r="G955" s="7"/>
      <c r="H955" s="7"/>
      <c r="I955" s="7"/>
      <c r="J955" s="7"/>
      <c r="K955" s="7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</row>
    <row r="956" spans="2:25" s="8" customFormat="1" x14ac:dyDescent="0.25">
      <c r="B956" s="7"/>
      <c r="C956" s="7"/>
      <c r="D956" s="7"/>
      <c r="E956" s="7"/>
      <c r="F956" s="7"/>
      <c r="G956" s="7"/>
      <c r="H956" s="7"/>
      <c r="I956" s="7"/>
      <c r="J956" s="7"/>
      <c r="K956" s="7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</row>
    <row r="957" spans="2:25" s="8" customFormat="1" x14ac:dyDescent="0.25">
      <c r="B957" s="7"/>
      <c r="C957" s="7"/>
      <c r="D957" s="7"/>
      <c r="E957" s="7"/>
      <c r="F957" s="7"/>
      <c r="G957" s="7"/>
      <c r="H957" s="7"/>
      <c r="I957" s="7"/>
      <c r="J957" s="7"/>
      <c r="K957" s="7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</row>
    <row r="958" spans="2:25" s="8" customFormat="1" x14ac:dyDescent="0.25">
      <c r="B958" s="7"/>
      <c r="C958" s="7"/>
      <c r="D958" s="7"/>
      <c r="E958" s="7"/>
      <c r="F958" s="7"/>
      <c r="G958" s="7"/>
      <c r="H958" s="7"/>
      <c r="I958" s="7"/>
      <c r="J958" s="7"/>
      <c r="K958" s="7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</row>
    <row r="959" spans="2:25" s="8" customFormat="1" x14ac:dyDescent="0.25">
      <c r="B959" s="7"/>
      <c r="C959" s="7"/>
      <c r="D959" s="7"/>
      <c r="E959" s="7"/>
      <c r="F959" s="7"/>
      <c r="G959" s="7"/>
      <c r="H959" s="7"/>
      <c r="I959" s="7"/>
      <c r="J959" s="7"/>
      <c r="K959" s="7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</row>
    <row r="960" spans="2:25" s="8" customFormat="1" x14ac:dyDescent="0.25">
      <c r="B960" s="7"/>
      <c r="C960" s="7"/>
      <c r="D960" s="7"/>
      <c r="E960" s="7"/>
      <c r="F960" s="7"/>
      <c r="G960" s="7"/>
      <c r="H960" s="7"/>
      <c r="I960" s="7"/>
      <c r="J960" s="7"/>
      <c r="K960" s="7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</row>
    <row r="961" spans="2:25" s="8" customFormat="1" x14ac:dyDescent="0.25">
      <c r="B961" s="7"/>
      <c r="C961" s="7"/>
      <c r="D961" s="7"/>
      <c r="E961" s="7"/>
      <c r="F961" s="7"/>
      <c r="G961" s="7"/>
      <c r="H961" s="7"/>
      <c r="I961" s="7"/>
      <c r="J961" s="7"/>
      <c r="K961" s="7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</row>
    <row r="962" spans="2:25" s="8" customFormat="1" x14ac:dyDescent="0.25">
      <c r="B962" s="7"/>
      <c r="C962" s="7"/>
      <c r="D962" s="7"/>
      <c r="E962" s="7"/>
      <c r="F962" s="7"/>
      <c r="G962" s="7"/>
      <c r="H962" s="7"/>
      <c r="I962" s="7"/>
      <c r="J962" s="7"/>
      <c r="K962" s="7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</row>
    <row r="963" spans="2:25" s="8" customFormat="1" x14ac:dyDescent="0.25">
      <c r="B963" s="7"/>
      <c r="C963" s="7"/>
      <c r="D963" s="7"/>
      <c r="E963" s="7"/>
      <c r="F963" s="7"/>
      <c r="G963" s="7"/>
      <c r="H963" s="7"/>
      <c r="I963" s="7"/>
      <c r="J963" s="7"/>
      <c r="K963" s="7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</row>
    <row r="964" spans="2:25" s="8" customFormat="1" x14ac:dyDescent="0.25">
      <c r="B964" s="7"/>
      <c r="C964" s="7"/>
      <c r="D964" s="7"/>
      <c r="E964" s="7"/>
      <c r="F964" s="7"/>
      <c r="G964" s="7"/>
      <c r="H964" s="7"/>
      <c r="I964" s="7"/>
      <c r="J964" s="7"/>
      <c r="K964" s="7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</row>
    <row r="965" spans="2:25" s="8" customFormat="1" x14ac:dyDescent="0.25">
      <c r="B965" s="7"/>
      <c r="C965" s="7"/>
      <c r="D965" s="7"/>
      <c r="E965" s="7"/>
      <c r="F965" s="7"/>
      <c r="G965" s="7"/>
      <c r="H965" s="7"/>
      <c r="I965" s="7"/>
      <c r="J965" s="7"/>
      <c r="K965" s="7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</row>
    <row r="966" spans="2:25" s="8" customFormat="1" x14ac:dyDescent="0.25">
      <c r="B966" s="7"/>
      <c r="C966" s="7"/>
      <c r="D966" s="7"/>
      <c r="E966" s="7"/>
      <c r="F966" s="7"/>
      <c r="G966" s="7"/>
      <c r="H966" s="7"/>
      <c r="I966" s="7"/>
      <c r="J966" s="7"/>
      <c r="K966" s="7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</row>
    <row r="967" spans="2:25" s="8" customFormat="1" x14ac:dyDescent="0.25">
      <c r="B967" s="7"/>
      <c r="C967" s="7"/>
      <c r="D967" s="7"/>
      <c r="E967" s="7"/>
      <c r="F967" s="7"/>
      <c r="G967" s="7"/>
      <c r="H967" s="7"/>
      <c r="I967" s="7"/>
      <c r="J967" s="7"/>
      <c r="K967" s="7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</row>
    <row r="968" spans="2:25" s="8" customFormat="1" x14ac:dyDescent="0.25">
      <c r="B968" s="7"/>
      <c r="C968" s="7"/>
      <c r="D968" s="7"/>
      <c r="E968" s="7"/>
      <c r="F968" s="7"/>
      <c r="G968" s="7"/>
      <c r="H968" s="7"/>
      <c r="I968" s="7"/>
      <c r="J968" s="7"/>
      <c r="K968" s="7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</row>
    <row r="969" spans="2:25" s="8" customFormat="1" x14ac:dyDescent="0.25">
      <c r="B969" s="7"/>
      <c r="C969" s="7"/>
      <c r="D969" s="7"/>
      <c r="E969" s="7"/>
      <c r="F969" s="7"/>
      <c r="G969" s="7"/>
      <c r="H969" s="7"/>
      <c r="I969" s="7"/>
      <c r="J969" s="7"/>
      <c r="K969" s="7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</row>
    <row r="970" spans="2:25" s="8" customFormat="1" x14ac:dyDescent="0.25">
      <c r="B970" s="7"/>
      <c r="C970" s="7"/>
      <c r="D970" s="7"/>
      <c r="E970" s="7"/>
      <c r="F970" s="7"/>
      <c r="G970" s="7"/>
      <c r="H970" s="7"/>
      <c r="I970" s="7"/>
      <c r="J970" s="7"/>
      <c r="K970" s="7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</row>
    <row r="971" spans="2:25" s="8" customFormat="1" x14ac:dyDescent="0.25">
      <c r="B971" s="7"/>
      <c r="C971" s="7"/>
      <c r="D971" s="7"/>
      <c r="E971" s="7"/>
      <c r="F971" s="7"/>
      <c r="G971" s="7"/>
      <c r="H971" s="7"/>
      <c r="I971" s="7"/>
      <c r="J971" s="7"/>
      <c r="K971" s="7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</row>
    <row r="972" spans="2:25" s="8" customFormat="1" x14ac:dyDescent="0.25">
      <c r="B972" s="7"/>
      <c r="C972" s="7"/>
      <c r="D972" s="7"/>
      <c r="E972" s="7"/>
      <c r="F972" s="7"/>
      <c r="G972" s="7"/>
      <c r="H972" s="7"/>
      <c r="I972" s="7"/>
      <c r="J972" s="7"/>
      <c r="K972" s="7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</row>
    <row r="973" spans="2:25" s="8" customFormat="1" x14ac:dyDescent="0.25">
      <c r="B973" s="7"/>
      <c r="C973" s="7"/>
      <c r="D973" s="7"/>
      <c r="E973" s="7"/>
      <c r="F973" s="7"/>
      <c r="G973" s="7"/>
      <c r="H973" s="7"/>
      <c r="I973" s="7"/>
      <c r="J973" s="7"/>
      <c r="K973" s="7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</row>
    <row r="974" spans="2:25" s="8" customFormat="1" x14ac:dyDescent="0.25">
      <c r="B974" s="7"/>
      <c r="C974" s="7"/>
      <c r="D974" s="7"/>
      <c r="E974" s="7"/>
      <c r="F974" s="7"/>
      <c r="G974" s="7"/>
      <c r="H974" s="7"/>
      <c r="I974" s="7"/>
      <c r="J974" s="7"/>
      <c r="K974" s="7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</row>
    <row r="975" spans="2:25" s="8" customFormat="1" x14ac:dyDescent="0.25">
      <c r="B975" s="7"/>
      <c r="C975" s="7"/>
      <c r="D975" s="7"/>
      <c r="E975" s="7"/>
      <c r="F975" s="7"/>
      <c r="G975" s="7"/>
      <c r="H975" s="7"/>
      <c r="I975" s="7"/>
      <c r="J975" s="7"/>
      <c r="K975" s="7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</row>
    <row r="976" spans="2:25" s="8" customFormat="1" x14ac:dyDescent="0.25">
      <c r="B976" s="7"/>
      <c r="C976" s="7"/>
      <c r="D976" s="7"/>
      <c r="E976" s="7"/>
      <c r="F976" s="7"/>
      <c r="G976" s="7"/>
      <c r="H976" s="7"/>
      <c r="I976" s="7"/>
      <c r="J976" s="7"/>
      <c r="K976" s="7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</row>
    <row r="977" spans="2:25" s="8" customFormat="1" x14ac:dyDescent="0.25">
      <c r="B977" s="7"/>
      <c r="C977" s="7"/>
      <c r="D977" s="7"/>
      <c r="E977" s="7"/>
      <c r="F977" s="7"/>
      <c r="G977" s="7"/>
      <c r="H977" s="7"/>
      <c r="I977" s="7"/>
      <c r="J977" s="7"/>
      <c r="K977" s="7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</row>
    <row r="978" spans="2:25" s="8" customFormat="1" x14ac:dyDescent="0.25">
      <c r="B978" s="7"/>
      <c r="C978" s="7"/>
      <c r="D978" s="7"/>
      <c r="E978" s="7"/>
      <c r="F978" s="7"/>
      <c r="G978" s="7"/>
      <c r="H978" s="7"/>
      <c r="I978" s="7"/>
      <c r="J978" s="7"/>
      <c r="K978" s="7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</row>
    <row r="979" spans="2:25" s="8" customFormat="1" x14ac:dyDescent="0.25">
      <c r="B979" s="7"/>
      <c r="C979" s="7"/>
      <c r="D979" s="7"/>
      <c r="E979" s="7"/>
      <c r="F979" s="7"/>
      <c r="G979" s="7"/>
      <c r="H979" s="7"/>
      <c r="I979" s="7"/>
      <c r="J979" s="7"/>
      <c r="K979" s="7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</row>
    <row r="980" spans="2:25" s="8" customFormat="1" x14ac:dyDescent="0.25">
      <c r="B980" s="7"/>
      <c r="C980" s="7"/>
      <c r="D980" s="7"/>
      <c r="E980" s="7"/>
      <c r="F980" s="7"/>
      <c r="G980" s="7"/>
      <c r="H980" s="7"/>
      <c r="I980" s="7"/>
      <c r="J980" s="7"/>
      <c r="K980" s="7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</row>
    <row r="981" spans="2:25" s="8" customFormat="1" x14ac:dyDescent="0.25">
      <c r="B981" s="7"/>
      <c r="C981" s="7"/>
      <c r="D981" s="7"/>
      <c r="E981" s="7"/>
      <c r="F981" s="7"/>
      <c r="G981" s="7"/>
      <c r="H981" s="7"/>
      <c r="I981" s="7"/>
      <c r="J981" s="7"/>
      <c r="K981" s="7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</row>
    <row r="982" spans="2:25" s="8" customFormat="1" x14ac:dyDescent="0.25">
      <c r="B982" s="7"/>
      <c r="C982" s="7"/>
      <c r="D982" s="7"/>
      <c r="E982" s="7"/>
      <c r="F982" s="7"/>
      <c r="G982" s="7"/>
      <c r="H982" s="7"/>
      <c r="I982" s="7"/>
      <c r="J982" s="7"/>
      <c r="K982" s="7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</row>
    <row r="983" spans="2:25" s="8" customFormat="1" x14ac:dyDescent="0.25">
      <c r="B983" s="7"/>
      <c r="C983" s="7"/>
      <c r="D983" s="7"/>
      <c r="E983" s="7"/>
      <c r="F983" s="7"/>
      <c r="G983" s="7"/>
      <c r="H983" s="7"/>
      <c r="I983" s="7"/>
      <c r="J983" s="7"/>
      <c r="K983" s="7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</row>
    <row r="984" spans="2:25" s="8" customFormat="1" x14ac:dyDescent="0.25">
      <c r="B984" s="7"/>
      <c r="C984" s="7"/>
      <c r="D984" s="7"/>
      <c r="E984" s="7"/>
      <c r="F984" s="7"/>
      <c r="G984" s="7"/>
      <c r="H984" s="7"/>
      <c r="I984" s="7"/>
      <c r="J984" s="7"/>
      <c r="K984" s="7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</row>
    <row r="985" spans="2:25" s="8" customFormat="1" x14ac:dyDescent="0.25">
      <c r="B985" s="7"/>
      <c r="C985" s="7"/>
      <c r="D985" s="7"/>
      <c r="E985" s="7"/>
      <c r="F985" s="7"/>
      <c r="G985" s="7"/>
      <c r="H985" s="7"/>
      <c r="I985" s="7"/>
      <c r="J985" s="7"/>
      <c r="K985" s="7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</row>
    <row r="986" spans="2:25" s="8" customFormat="1" x14ac:dyDescent="0.25">
      <c r="B986" s="7"/>
      <c r="C986" s="7"/>
      <c r="D986" s="7"/>
      <c r="E986" s="7"/>
      <c r="F986" s="7"/>
      <c r="G986" s="7"/>
      <c r="H986" s="7"/>
      <c r="I986" s="7"/>
      <c r="J986" s="7"/>
      <c r="K986" s="7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</row>
    <row r="987" spans="2:25" s="8" customFormat="1" x14ac:dyDescent="0.25">
      <c r="B987" s="7"/>
      <c r="C987" s="7"/>
      <c r="D987" s="7"/>
      <c r="E987" s="7"/>
      <c r="F987" s="7"/>
      <c r="G987" s="7"/>
      <c r="H987" s="7"/>
      <c r="I987" s="7"/>
      <c r="J987" s="7"/>
      <c r="K987" s="7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</row>
    <row r="988" spans="2:25" s="8" customFormat="1" x14ac:dyDescent="0.25">
      <c r="B988" s="7"/>
      <c r="C988" s="7"/>
      <c r="D988" s="7"/>
      <c r="E988" s="7"/>
      <c r="F988" s="7"/>
      <c r="G988" s="7"/>
      <c r="H988" s="7"/>
      <c r="I988" s="7"/>
      <c r="J988" s="7"/>
      <c r="K988" s="7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</row>
    <row r="989" spans="2:25" s="8" customFormat="1" x14ac:dyDescent="0.25">
      <c r="B989" s="7"/>
      <c r="C989" s="7"/>
      <c r="D989" s="7"/>
      <c r="E989" s="7"/>
      <c r="F989" s="7"/>
      <c r="G989" s="7"/>
      <c r="H989" s="7"/>
      <c r="I989" s="7"/>
      <c r="J989" s="7"/>
      <c r="K989" s="7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</row>
    <row r="990" spans="2:25" s="8" customFormat="1" x14ac:dyDescent="0.25">
      <c r="B990" s="7"/>
      <c r="C990" s="7"/>
      <c r="D990" s="7"/>
      <c r="E990" s="7"/>
      <c r="F990" s="7"/>
      <c r="G990" s="7"/>
      <c r="H990" s="7"/>
      <c r="I990" s="7"/>
      <c r="J990" s="7"/>
      <c r="K990" s="7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</row>
    <row r="991" spans="2:25" s="8" customFormat="1" x14ac:dyDescent="0.25">
      <c r="B991" s="7"/>
      <c r="C991" s="7"/>
      <c r="D991" s="7"/>
      <c r="E991" s="7"/>
      <c r="F991" s="7"/>
      <c r="G991" s="7"/>
      <c r="H991" s="7"/>
      <c r="I991" s="7"/>
      <c r="J991" s="7"/>
      <c r="K991" s="7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</row>
    <row r="992" spans="2:25" s="8" customFormat="1" x14ac:dyDescent="0.25">
      <c r="B992" s="7"/>
      <c r="C992" s="7"/>
      <c r="D992" s="7"/>
      <c r="E992" s="7"/>
      <c r="F992" s="7"/>
      <c r="G992" s="7"/>
      <c r="H992" s="7"/>
      <c r="I992" s="7"/>
      <c r="J992" s="7"/>
      <c r="K992" s="7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</row>
    <row r="993" spans="2:25" s="8" customFormat="1" x14ac:dyDescent="0.25">
      <c r="B993" s="7"/>
      <c r="C993" s="7"/>
      <c r="D993" s="7"/>
      <c r="E993" s="7"/>
      <c r="F993" s="7"/>
      <c r="G993" s="7"/>
      <c r="H993" s="7"/>
      <c r="I993" s="7"/>
      <c r="J993" s="7"/>
      <c r="K993" s="7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</row>
    <row r="994" spans="2:25" s="8" customFormat="1" x14ac:dyDescent="0.25">
      <c r="B994" s="7"/>
      <c r="C994" s="7"/>
      <c r="D994" s="7"/>
      <c r="E994" s="7"/>
      <c r="F994" s="7"/>
      <c r="G994" s="7"/>
      <c r="H994" s="7"/>
      <c r="I994" s="7"/>
      <c r="J994" s="7"/>
      <c r="K994" s="7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</row>
    <row r="995" spans="2:25" s="8" customFormat="1" x14ac:dyDescent="0.25">
      <c r="B995" s="7"/>
      <c r="C995" s="7"/>
      <c r="D995" s="7"/>
      <c r="E995" s="7"/>
      <c r="F995" s="7"/>
      <c r="G995" s="7"/>
      <c r="H995" s="7"/>
      <c r="I995" s="7"/>
      <c r="J995" s="7"/>
      <c r="K995" s="7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</row>
    <row r="996" spans="2:25" s="8" customFormat="1" x14ac:dyDescent="0.25">
      <c r="B996" s="7"/>
      <c r="C996" s="7"/>
      <c r="D996" s="7"/>
      <c r="E996" s="7"/>
      <c r="F996" s="7"/>
      <c r="G996" s="7"/>
      <c r="H996" s="7"/>
      <c r="I996" s="7"/>
      <c r="J996" s="7"/>
      <c r="K996" s="7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</row>
    <row r="997" spans="2:25" s="8" customFormat="1" x14ac:dyDescent="0.25">
      <c r="B997" s="7"/>
      <c r="C997" s="7"/>
      <c r="D997" s="7"/>
      <c r="E997" s="7"/>
      <c r="F997" s="7"/>
      <c r="G997" s="7"/>
      <c r="H997" s="7"/>
      <c r="I997" s="7"/>
      <c r="J997" s="7"/>
      <c r="K997" s="7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</row>
    <row r="998" spans="2:25" s="8" customFormat="1" x14ac:dyDescent="0.25">
      <c r="B998" s="7"/>
      <c r="C998" s="7"/>
      <c r="D998" s="7"/>
      <c r="E998" s="7"/>
      <c r="F998" s="7"/>
      <c r="G998" s="7"/>
      <c r="H998" s="7"/>
      <c r="I998" s="7"/>
      <c r="J998" s="7"/>
      <c r="K998" s="7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</row>
    <row r="999" spans="2:25" s="8" customFormat="1" x14ac:dyDescent="0.25">
      <c r="B999" s="7"/>
      <c r="C999" s="7"/>
      <c r="D999" s="7"/>
      <c r="E999" s="7"/>
      <c r="F999" s="7"/>
      <c r="G999" s="7"/>
      <c r="H999" s="7"/>
      <c r="I999" s="7"/>
      <c r="J999" s="7"/>
      <c r="K999" s="7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</row>
    <row r="1000" spans="2:25" s="8" customFormat="1" x14ac:dyDescent="0.25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</row>
    <row r="1001" spans="2:25" s="8" customFormat="1" x14ac:dyDescent="0.25"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O1001" s="71"/>
      <c r="P1001" s="71"/>
      <c r="Q1001" s="71"/>
      <c r="R1001" s="71"/>
      <c r="S1001" s="71"/>
      <c r="T1001" s="71"/>
      <c r="U1001" s="71"/>
      <c r="V1001" s="71"/>
      <c r="W1001" s="71"/>
      <c r="X1001" s="71"/>
      <c r="Y1001" s="71"/>
    </row>
    <row r="1002" spans="2:25" s="8" customFormat="1" x14ac:dyDescent="0.25"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O1002" s="71"/>
      <c r="P1002" s="71"/>
      <c r="Q1002" s="71"/>
      <c r="R1002" s="71"/>
      <c r="S1002" s="71"/>
      <c r="T1002" s="71"/>
      <c r="U1002" s="71"/>
      <c r="V1002" s="71"/>
      <c r="W1002" s="71"/>
      <c r="X1002" s="71"/>
      <c r="Y1002" s="71"/>
    </row>
    <row r="1003" spans="2:25" s="8" customFormat="1" x14ac:dyDescent="0.25"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O1003" s="71"/>
      <c r="P1003" s="71"/>
      <c r="Q1003" s="71"/>
      <c r="R1003" s="71"/>
      <c r="S1003" s="71"/>
      <c r="T1003" s="71"/>
      <c r="U1003" s="71"/>
      <c r="V1003" s="71"/>
      <c r="W1003" s="71"/>
      <c r="X1003" s="71"/>
      <c r="Y1003" s="71"/>
    </row>
    <row r="1004" spans="2:25" s="8" customFormat="1" x14ac:dyDescent="0.25"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O1004" s="71"/>
      <c r="P1004" s="71"/>
      <c r="Q1004" s="71"/>
      <c r="R1004" s="71"/>
      <c r="S1004" s="71"/>
      <c r="T1004" s="71"/>
      <c r="U1004" s="71"/>
      <c r="V1004" s="71"/>
      <c r="W1004" s="71"/>
      <c r="X1004" s="71"/>
      <c r="Y1004" s="71"/>
    </row>
    <row r="1005" spans="2:25" s="8" customFormat="1" x14ac:dyDescent="0.25"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O1005" s="71"/>
      <c r="P1005" s="71"/>
      <c r="Q1005" s="71"/>
      <c r="R1005" s="71"/>
      <c r="S1005" s="71"/>
      <c r="T1005" s="71"/>
      <c r="U1005" s="71"/>
      <c r="V1005" s="71"/>
      <c r="W1005" s="71"/>
      <c r="X1005" s="71"/>
      <c r="Y1005" s="71"/>
    </row>
    <row r="1006" spans="2:25" s="8" customFormat="1" x14ac:dyDescent="0.25"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O1006" s="71"/>
      <c r="P1006" s="71"/>
      <c r="Q1006" s="71"/>
      <c r="R1006" s="71"/>
      <c r="S1006" s="71"/>
      <c r="T1006" s="71"/>
      <c r="U1006" s="71"/>
      <c r="V1006" s="71"/>
      <c r="W1006" s="71"/>
      <c r="X1006" s="71"/>
      <c r="Y1006" s="71"/>
    </row>
    <row r="1007" spans="2:25" s="8" customFormat="1" x14ac:dyDescent="0.25"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O1007" s="71"/>
      <c r="P1007" s="71"/>
      <c r="Q1007" s="71"/>
      <c r="R1007" s="71"/>
      <c r="S1007" s="71"/>
      <c r="T1007" s="71"/>
      <c r="U1007" s="71"/>
      <c r="V1007" s="71"/>
      <c r="W1007" s="71"/>
      <c r="X1007" s="71"/>
      <c r="Y1007" s="71"/>
    </row>
    <row r="1008" spans="2:25" s="8" customFormat="1" x14ac:dyDescent="0.25"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O1008" s="71"/>
      <c r="P1008" s="71"/>
      <c r="Q1008" s="71"/>
      <c r="R1008" s="71"/>
      <c r="S1008" s="71"/>
      <c r="T1008" s="71"/>
      <c r="U1008" s="71"/>
      <c r="V1008" s="71"/>
      <c r="W1008" s="71"/>
      <c r="X1008" s="71"/>
      <c r="Y1008" s="71"/>
    </row>
    <row r="1009" spans="2:25" s="8" customFormat="1" x14ac:dyDescent="0.25"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O1009" s="71"/>
      <c r="P1009" s="71"/>
      <c r="Q1009" s="71"/>
      <c r="R1009" s="71"/>
      <c r="S1009" s="71"/>
      <c r="T1009" s="71"/>
      <c r="U1009" s="71"/>
      <c r="V1009" s="71"/>
      <c r="W1009" s="71"/>
      <c r="X1009" s="71"/>
      <c r="Y1009" s="71"/>
    </row>
    <row r="1010" spans="2:25" s="8" customFormat="1" x14ac:dyDescent="0.25"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O1010" s="71"/>
      <c r="P1010" s="71"/>
      <c r="Q1010" s="71"/>
      <c r="R1010" s="71"/>
      <c r="S1010" s="71"/>
      <c r="T1010" s="71"/>
      <c r="U1010" s="71"/>
      <c r="V1010" s="71"/>
      <c r="W1010" s="71"/>
      <c r="X1010" s="71"/>
      <c r="Y1010" s="71"/>
    </row>
    <row r="1011" spans="2:25" s="8" customFormat="1" x14ac:dyDescent="0.25"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O1011" s="71"/>
      <c r="P1011" s="71"/>
      <c r="Q1011" s="71"/>
      <c r="R1011" s="71"/>
      <c r="S1011" s="71"/>
      <c r="T1011" s="71"/>
      <c r="U1011" s="71"/>
      <c r="V1011" s="71"/>
      <c r="W1011" s="71"/>
      <c r="X1011" s="71"/>
      <c r="Y1011" s="71"/>
    </row>
    <row r="1012" spans="2:25" s="8" customFormat="1" x14ac:dyDescent="0.25"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O1012" s="71"/>
      <c r="P1012" s="71"/>
      <c r="Q1012" s="71"/>
      <c r="R1012" s="71"/>
      <c r="S1012" s="71"/>
      <c r="T1012" s="71"/>
      <c r="U1012" s="71"/>
      <c r="V1012" s="71"/>
      <c r="W1012" s="71"/>
      <c r="X1012" s="71"/>
      <c r="Y1012" s="71"/>
    </row>
    <row r="1013" spans="2:25" s="8" customFormat="1" x14ac:dyDescent="0.25"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O1013" s="71"/>
      <c r="P1013" s="71"/>
      <c r="Q1013" s="71"/>
      <c r="R1013" s="71"/>
      <c r="S1013" s="71"/>
      <c r="T1013" s="71"/>
      <c r="U1013" s="71"/>
      <c r="V1013" s="71"/>
      <c r="W1013" s="71"/>
      <c r="X1013" s="71"/>
      <c r="Y1013" s="71"/>
    </row>
    <row r="1014" spans="2:25" s="8" customFormat="1" x14ac:dyDescent="0.25"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O1014" s="71"/>
      <c r="P1014" s="71"/>
      <c r="Q1014" s="71"/>
      <c r="R1014" s="71"/>
      <c r="S1014" s="71"/>
      <c r="T1014" s="71"/>
      <c r="U1014" s="71"/>
      <c r="V1014" s="71"/>
      <c r="W1014" s="71"/>
      <c r="X1014" s="71"/>
      <c r="Y1014" s="71"/>
    </row>
    <row r="1015" spans="2:25" s="8" customFormat="1" x14ac:dyDescent="0.25"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O1015" s="71"/>
      <c r="P1015" s="71"/>
      <c r="Q1015" s="71"/>
      <c r="R1015" s="71"/>
      <c r="S1015" s="71"/>
      <c r="T1015" s="71"/>
      <c r="U1015" s="71"/>
      <c r="V1015" s="71"/>
      <c r="W1015" s="71"/>
      <c r="X1015" s="71"/>
      <c r="Y1015" s="71"/>
    </row>
    <row r="1016" spans="2:25" s="8" customFormat="1" x14ac:dyDescent="0.25"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O1016" s="71"/>
      <c r="P1016" s="71"/>
      <c r="Q1016" s="71"/>
      <c r="R1016" s="71"/>
      <c r="S1016" s="71"/>
      <c r="T1016" s="71"/>
      <c r="U1016" s="71"/>
      <c r="V1016" s="71"/>
      <c r="W1016" s="71"/>
      <c r="X1016" s="71"/>
      <c r="Y1016" s="71"/>
    </row>
    <row r="1017" spans="2:25" s="8" customFormat="1" x14ac:dyDescent="0.25"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O1017" s="71"/>
      <c r="P1017" s="71"/>
      <c r="Q1017" s="71"/>
      <c r="R1017" s="71"/>
      <c r="S1017" s="71"/>
      <c r="T1017" s="71"/>
      <c r="U1017" s="71"/>
      <c r="V1017" s="71"/>
      <c r="W1017" s="71"/>
      <c r="X1017" s="71"/>
      <c r="Y1017" s="71"/>
    </row>
    <row r="1018" spans="2:25" s="8" customFormat="1" x14ac:dyDescent="0.25"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O1018" s="71"/>
      <c r="P1018" s="71"/>
      <c r="Q1018" s="71"/>
      <c r="R1018" s="71"/>
      <c r="S1018" s="71"/>
      <c r="T1018" s="71"/>
      <c r="U1018" s="71"/>
      <c r="V1018" s="71"/>
      <c r="W1018" s="71"/>
      <c r="X1018" s="71"/>
      <c r="Y1018" s="71"/>
    </row>
    <row r="1019" spans="2:25" s="8" customFormat="1" x14ac:dyDescent="0.25"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O1019" s="71"/>
      <c r="P1019" s="71"/>
      <c r="Q1019" s="71"/>
      <c r="R1019" s="71"/>
      <c r="S1019" s="71"/>
      <c r="T1019" s="71"/>
      <c r="U1019" s="71"/>
      <c r="V1019" s="71"/>
      <c r="W1019" s="71"/>
      <c r="X1019" s="71"/>
      <c r="Y1019" s="71"/>
    </row>
    <row r="1020" spans="2:25" s="8" customFormat="1" x14ac:dyDescent="0.25"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O1020" s="71"/>
      <c r="P1020" s="71"/>
      <c r="Q1020" s="71"/>
      <c r="R1020" s="71"/>
      <c r="S1020" s="71"/>
      <c r="T1020" s="71"/>
      <c r="U1020" s="71"/>
      <c r="V1020" s="71"/>
      <c r="W1020" s="71"/>
      <c r="X1020" s="71"/>
      <c r="Y1020" s="71"/>
    </row>
    <row r="1021" spans="2:25" s="8" customFormat="1" x14ac:dyDescent="0.25"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O1021" s="71"/>
      <c r="P1021" s="71"/>
      <c r="Q1021" s="71"/>
      <c r="R1021" s="71"/>
      <c r="S1021" s="71"/>
      <c r="T1021" s="71"/>
      <c r="U1021" s="71"/>
      <c r="V1021" s="71"/>
      <c r="W1021" s="71"/>
      <c r="X1021" s="71"/>
      <c r="Y1021" s="71"/>
    </row>
    <row r="1022" spans="2:25" s="8" customFormat="1" x14ac:dyDescent="0.25"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O1022" s="71"/>
      <c r="P1022" s="71"/>
      <c r="Q1022" s="71"/>
      <c r="R1022" s="71"/>
      <c r="S1022" s="71"/>
      <c r="T1022" s="71"/>
      <c r="U1022" s="71"/>
      <c r="V1022" s="71"/>
      <c r="W1022" s="71"/>
      <c r="X1022" s="71"/>
      <c r="Y1022" s="71"/>
    </row>
    <row r="1023" spans="2:25" s="8" customFormat="1" x14ac:dyDescent="0.25"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O1023" s="71"/>
      <c r="P1023" s="71"/>
      <c r="Q1023" s="71"/>
      <c r="R1023" s="71"/>
      <c r="S1023" s="71"/>
      <c r="T1023" s="71"/>
      <c r="U1023" s="71"/>
      <c r="V1023" s="71"/>
      <c r="W1023" s="71"/>
      <c r="X1023" s="71"/>
      <c r="Y1023" s="71"/>
    </row>
    <row r="1024" spans="2:25" s="8" customFormat="1" x14ac:dyDescent="0.25"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O1024" s="71"/>
      <c r="P1024" s="71"/>
      <c r="Q1024" s="71"/>
      <c r="R1024" s="71"/>
      <c r="S1024" s="71"/>
      <c r="T1024" s="71"/>
      <c r="U1024" s="71"/>
      <c r="V1024" s="71"/>
      <c r="W1024" s="71"/>
      <c r="X1024" s="71"/>
      <c r="Y1024" s="71"/>
    </row>
    <row r="1025" spans="2:25" s="8" customFormat="1" x14ac:dyDescent="0.25"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O1025" s="71"/>
      <c r="P1025" s="71"/>
      <c r="Q1025" s="71"/>
      <c r="R1025" s="71"/>
      <c r="S1025" s="71"/>
      <c r="T1025" s="71"/>
      <c r="U1025" s="71"/>
      <c r="V1025" s="71"/>
      <c r="W1025" s="71"/>
      <c r="X1025" s="71"/>
      <c r="Y1025" s="71"/>
    </row>
    <row r="1026" spans="2:25" s="8" customFormat="1" x14ac:dyDescent="0.25"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O1026" s="71"/>
      <c r="P1026" s="71"/>
      <c r="Q1026" s="71"/>
      <c r="R1026" s="71"/>
      <c r="S1026" s="71"/>
      <c r="T1026" s="71"/>
      <c r="U1026" s="71"/>
      <c r="V1026" s="71"/>
      <c r="W1026" s="71"/>
      <c r="X1026" s="71"/>
      <c r="Y1026" s="71"/>
    </row>
    <row r="1027" spans="2:25" s="8" customFormat="1" x14ac:dyDescent="0.25"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O1027" s="71"/>
      <c r="P1027" s="71"/>
      <c r="Q1027" s="71"/>
      <c r="R1027" s="71"/>
      <c r="S1027" s="71"/>
      <c r="T1027" s="71"/>
      <c r="U1027" s="71"/>
      <c r="V1027" s="71"/>
      <c r="W1027" s="71"/>
      <c r="X1027" s="71"/>
      <c r="Y1027" s="71"/>
    </row>
    <row r="1028" spans="2:25" s="8" customFormat="1" x14ac:dyDescent="0.25"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O1028" s="71"/>
      <c r="P1028" s="71"/>
      <c r="Q1028" s="71"/>
      <c r="R1028" s="71"/>
      <c r="S1028" s="71"/>
      <c r="T1028" s="71"/>
      <c r="U1028" s="71"/>
      <c r="V1028" s="71"/>
      <c r="W1028" s="71"/>
      <c r="X1028" s="71"/>
      <c r="Y1028" s="71"/>
    </row>
    <row r="1029" spans="2:25" s="8" customFormat="1" x14ac:dyDescent="0.25"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O1029" s="71"/>
      <c r="P1029" s="71"/>
      <c r="Q1029" s="71"/>
      <c r="R1029" s="71"/>
      <c r="S1029" s="71"/>
      <c r="T1029" s="71"/>
      <c r="U1029" s="71"/>
      <c r="V1029" s="71"/>
      <c r="W1029" s="71"/>
      <c r="X1029" s="71"/>
      <c r="Y1029" s="71"/>
    </row>
    <row r="1030" spans="2:25" s="8" customFormat="1" x14ac:dyDescent="0.25"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O1030" s="71"/>
      <c r="P1030" s="71"/>
      <c r="Q1030" s="71"/>
      <c r="R1030" s="71"/>
      <c r="S1030" s="71"/>
      <c r="T1030" s="71"/>
      <c r="U1030" s="71"/>
      <c r="V1030" s="71"/>
      <c r="W1030" s="71"/>
      <c r="X1030" s="71"/>
      <c r="Y1030" s="71"/>
    </row>
    <row r="1031" spans="2:25" s="8" customFormat="1" x14ac:dyDescent="0.25"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O1031" s="71"/>
      <c r="P1031" s="71"/>
      <c r="Q1031" s="71"/>
      <c r="R1031" s="71"/>
      <c r="S1031" s="71"/>
      <c r="T1031" s="71"/>
      <c r="U1031" s="71"/>
      <c r="V1031" s="71"/>
      <c r="W1031" s="71"/>
      <c r="X1031" s="71"/>
      <c r="Y1031" s="71"/>
    </row>
    <row r="1032" spans="2:25" s="8" customFormat="1" x14ac:dyDescent="0.25"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O1032" s="71"/>
      <c r="P1032" s="71"/>
      <c r="Q1032" s="71"/>
      <c r="R1032" s="71"/>
      <c r="S1032" s="71"/>
      <c r="T1032" s="71"/>
      <c r="U1032" s="71"/>
      <c r="V1032" s="71"/>
      <c r="W1032" s="71"/>
      <c r="X1032" s="71"/>
      <c r="Y1032" s="71"/>
    </row>
    <row r="1033" spans="2:25" s="8" customFormat="1" x14ac:dyDescent="0.25"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O1033" s="71"/>
      <c r="P1033" s="71"/>
      <c r="Q1033" s="71"/>
      <c r="R1033" s="71"/>
      <c r="S1033" s="71"/>
      <c r="T1033" s="71"/>
      <c r="U1033" s="71"/>
      <c r="V1033" s="71"/>
      <c r="W1033" s="71"/>
      <c r="X1033" s="71"/>
      <c r="Y1033" s="71"/>
    </row>
    <row r="1034" spans="2:25" s="8" customFormat="1" x14ac:dyDescent="0.25"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O1034" s="71"/>
      <c r="P1034" s="71"/>
      <c r="Q1034" s="71"/>
      <c r="R1034" s="71"/>
      <c r="S1034" s="71"/>
      <c r="T1034" s="71"/>
      <c r="U1034" s="71"/>
      <c r="V1034" s="71"/>
      <c r="W1034" s="71"/>
      <c r="X1034" s="71"/>
      <c r="Y1034" s="71"/>
    </row>
    <row r="1035" spans="2:25" s="8" customFormat="1" x14ac:dyDescent="0.25"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O1035" s="71"/>
      <c r="P1035" s="71"/>
      <c r="Q1035" s="71"/>
      <c r="R1035" s="71"/>
      <c r="S1035" s="71"/>
      <c r="T1035" s="71"/>
      <c r="U1035" s="71"/>
      <c r="V1035" s="71"/>
      <c r="W1035" s="71"/>
      <c r="X1035" s="71"/>
      <c r="Y1035" s="71"/>
    </row>
    <row r="1036" spans="2:25" s="8" customFormat="1" x14ac:dyDescent="0.25"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O1036" s="71"/>
      <c r="P1036" s="71"/>
      <c r="Q1036" s="71"/>
      <c r="R1036" s="71"/>
      <c r="S1036" s="71"/>
      <c r="T1036" s="71"/>
      <c r="U1036" s="71"/>
      <c r="V1036" s="71"/>
      <c r="W1036" s="71"/>
      <c r="X1036" s="71"/>
      <c r="Y1036" s="71"/>
    </row>
    <row r="1037" spans="2:25" s="8" customFormat="1" x14ac:dyDescent="0.25"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O1037" s="71"/>
      <c r="P1037" s="71"/>
      <c r="Q1037" s="71"/>
      <c r="R1037" s="71"/>
      <c r="S1037" s="71"/>
      <c r="T1037" s="71"/>
      <c r="U1037" s="71"/>
      <c r="V1037" s="71"/>
      <c r="W1037" s="71"/>
      <c r="X1037" s="71"/>
      <c r="Y1037" s="71"/>
    </row>
    <row r="1038" spans="2:25" s="8" customFormat="1" x14ac:dyDescent="0.25"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O1038" s="71"/>
      <c r="P1038" s="71"/>
      <c r="Q1038" s="71"/>
      <c r="R1038" s="71"/>
      <c r="S1038" s="71"/>
      <c r="T1038" s="71"/>
      <c r="U1038" s="71"/>
      <c r="V1038" s="71"/>
      <c r="W1038" s="71"/>
      <c r="X1038" s="71"/>
      <c r="Y1038" s="71"/>
    </row>
    <row r="1039" spans="2:25" s="8" customFormat="1" x14ac:dyDescent="0.25"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O1039" s="71"/>
      <c r="P1039" s="71"/>
      <c r="Q1039" s="71"/>
      <c r="R1039" s="71"/>
      <c r="S1039" s="71"/>
      <c r="T1039" s="71"/>
      <c r="U1039" s="71"/>
      <c r="V1039" s="71"/>
      <c r="W1039" s="71"/>
      <c r="X1039" s="71"/>
      <c r="Y1039" s="71"/>
    </row>
    <row r="1040" spans="2:25" s="8" customFormat="1" x14ac:dyDescent="0.25"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O1040" s="71"/>
      <c r="P1040" s="71"/>
      <c r="Q1040" s="71"/>
      <c r="R1040" s="71"/>
      <c r="S1040" s="71"/>
      <c r="T1040" s="71"/>
      <c r="U1040" s="71"/>
      <c r="V1040" s="71"/>
      <c r="W1040" s="71"/>
      <c r="X1040" s="71"/>
      <c r="Y1040" s="71"/>
    </row>
    <row r="1041" spans="2:25" s="8" customFormat="1" x14ac:dyDescent="0.25"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O1041" s="71"/>
      <c r="P1041" s="71"/>
      <c r="Q1041" s="71"/>
      <c r="R1041" s="71"/>
      <c r="S1041" s="71"/>
      <c r="T1041" s="71"/>
      <c r="U1041" s="71"/>
      <c r="V1041" s="71"/>
      <c r="W1041" s="71"/>
      <c r="X1041" s="71"/>
      <c r="Y1041" s="71"/>
    </row>
    <row r="1042" spans="2:25" s="8" customFormat="1" x14ac:dyDescent="0.25"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O1042" s="71"/>
      <c r="P1042" s="71"/>
      <c r="Q1042" s="71"/>
      <c r="R1042" s="71"/>
      <c r="S1042" s="71"/>
      <c r="T1042" s="71"/>
      <c r="U1042" s="71"/>
      <c r="V1042" s="71"/>
      <c r="W1042" s="71"/>
      <c r="X1042" s="71"/>
      <c r="Y1042" s="71"/>
    </row>
    <row r="1043" spans="2:25" s="8" customFormat="1" x14ac:dyDescent="0.25"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O1043" s="71"/>
      <c r="P1043" s="71"/>
      <c r="Q1043" s="71"/>
      <c r="R1043" s="71"/>
      <c r="S1043" s="71"/>
      <c r="T1043" s="71"/>
      <c r="U1043" s="71"/>
      <c r="V1043" s="71"/>
      <c r="W1043" s="71"/>
      <c r="X1043" s="71"/>
      <c r="Y1043" s="71"/>
    </row>
    <row r="1044" spans="2:25" s="8" customFormat="1" x14ac:dyDescent="0.25"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O1044" s="71"/>
      <c r="P1044" s="71"/>
      <c r="Q1044" s="71"/>
      <c r="R1044" s="71"/>
      <c r="S1044" s="71"/>
      <c r="T1044" s="71"/>
      <c r="U1044" s="71"/>
      <c r="V1044" s="71"/>
      <c r="W1044" s="71"/>
      <c r="X1044" s="71"/>
      <c r="Y1044" s="71"/>
    </row>
    <row r="1045" spans="2:25" s="8" customFormat="1" x14ac:dyDescent="0.25"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O1045" s="71"/>
      <c r="P1045" s="71"/>
      <c r="Q1045" s="71"/>
      <c r="R1045" s="71"/>
      <c r="S1045" s="71"/>
      <c r="T1045" s="71"/>
      <c r="U1045" s="71"/>
      <c r="V1045" s="71"/>
      <c r="W1045" s="71"/>
      <c r="X1045" s="71"/>
      <c r="Y1045" s="71"/>
    </row>
    <row r="1046" spans="2:25" s="8" customFormat="1" x14ac:dyDescent="0.25"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O1046" s="71"/>
      <c r="P1046" s="71"/>
      <c r="Q1046" s="71"/>
      <c r="R1046" s="71"/>
      <c r="S1046" s="71"/>
      <c r="T1046" s="71"/>
      <c r="U1046" s="71"/>
      <c r="V1046" s="71"/>
      <c r="W1046" s="71"/>
      <c r="X1046" s="71"/>
      <c r="Y1046" s="71"/>
    </row>
    <row r="1047" spans="2:25" s="8" customFormat="1" x14ac:dyDescent="0.25"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O1047" s="71"/>
      <c r="P1047" s="71"/>
      <c r="Q1047" s="71"/>
      <c r="R1047" s="71"/>
      <c r="S1047" s="71"/>
      <c r="T1047" s="71"/>
      <c r="U1047" s="71"/>
      <c r="V1047" s="71"/>
      <c r="W1047" s="71"/>
      <c r="X1047" s="71"/>
      <c r="Y1047" s="71"/>
    </row>
    <row r="1048" spans="2:25" s="8" customFormat="1" x14ac:dyDescent="0.25"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O1048" s="71"/>
      <c r="P1048" s="71"/>
      <c r="Q1048" s="71"/>
      <c r="R1048" s="71"/>
      <c r="S1048" s="71"/>
      <c r="T1048" s="71"/>
      <c r="U1048" s="71"/>
      <c r="V1048" s="71"/>
      <c r="W1048" s="71"/>
      <c r="X1048" s="71"/>
      <c r="Y1048" s="71"/>
    </row>
    <row r="1049" spans="2:25" s="8" customFormat="1" x14ac:dyDescent="0.25"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O1049" s="71"/>
      <c r="P1049" s="71"/>
      <c r="Q1049" s="71"/>
      <c r="R1049" s="71"/>
      <c r="S1049" s="71"/>
      <c r="T1049" s="71"/>
      <c r="U1049" s="71"/>
      <c r="V1049" s="71"/>
      <c r="W1049" s="71"/>
      <c r="X1049" s="71"/>
      <c r="Y1049" s="71"/>
    </row>
    <row r="1050" spans="2:25" s="8" customFormat="1" x14ac:dyDescent="0.25"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O1050" s="71"/>
      <c r="P1050" s="71"/>
      <c r="Q1050" s="71"/>
      <c r="R1050" s="71"/>
      <c r="S1050" s="71"/>
      <c r="T1050" s="71"/>
      <c r="U1050" s="71"/>
      <c r="V1050" s="71"/>
      <c r="W1050" s="71"/>
      <c r="X1050" s="71"/>
      <c r="Y1050" s="71"/>
    </row>
    <row r="1051" spans="2:25" s="8" customFormat="1" x14ac:dyDescent="0.25"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O1051" s="71"/>
      <c r="P1051" s="71"/>
      <c r="Q1051" s="71"/>
      <c r="R1051" s="71"/>
      <c r="S1051" s="71"/>
      <c r="T1051" s="71"/>
      <c r="U1051" s="71"/>
      <c r="V1051" s="71"/>
      <c r="W1051" s="71"/>
      <c r="X1051" s="71"/>
      <c r="Y1051" s="71"/>
    </row>
    <row r="1052" spans="2:25" s="8" customFormat="1" x14ac:dyDescent="0.25"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O1052" s="71"/>
      <c r="P1052" s="71"/>
      <c r="Q1052" s="71"/>
      <c r="R1052" s="71"/>
      <c r="S1052" s="71"/>
      <c r="T1052" s="71"/>
      <c r="U1052" s="71"/>
      <c r="V1052" s="71"/>
      <c r="W1052" s="71"/>
      <c r="X1052" s="71"/>
      <c r="Y1052" s="71"/>
    </row>
    <row r="1053" spans="2:25" s="8" customFormat="1" x14ac:dyDescent="0.25"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O1053" s="71"/>
      <c r="P1053" s="71"/>
      <c r="Q1053" s="71"/>
      <c r="R1053" s="71"/>
      <c r="S1053" s="71"/>
      <c r="T1053" s="71"/>
      <c r="U1053" s="71"/>
      <c r="V1053" s="71"/>
      <c r="W1053" s="71"/>
      <c r="X1053" s="71"/>
      <c r="Y1053" s="71"/>
    </row>
    <row r="1054" spans="2:25" s="8" customFormat="1" x14ac:dyDescent="0.25"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O1054" s="71"/>
      <c r="P1054" s="71"/>
      <c r="Q1054" s="71"/>
      <c r="R1054" s="71"/>
      <c r="S1054" s="71"/>
      <c r="T1054" s="71"/>
      <c r="U1054" s="71"/>
      <c r="V1054" s="71"/>
      <c r="W1054" s="71"/>
      <c r="X1054" s="71"/>
      <c r="Y1054" s="71"/>
    </row>
    <row r="1055" spans="2:25" s="8" customFormat="1" x14ac:dyDescent="0.25"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O1055" s="71"/>
      <c r="P1055" s="71"/>
      <c r="Q1055" s="71"/>
      <c r="R1055" s="71"/>
      <c r="S1055" s="71"/>
      <c r="T1055" s="71"/>
      <c r="U1055" s="71"/>
      <c r="V1055" s="71"/>
      <c r="W1055" s="71"/>
      <c r="X1055" s="71"/>
      <c r="Y1055" s="71"/>
    </row>
    <row r="1056" spans="2:25" s="8" customFormat="1" x14ac:dyDescent="0.25"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O1056" s="71"/>
      <c r="P1056" s="71"/>
      <c r="Q1056" s="71"/>
      <c r="R1056" s="71"/>
      <c r="S1056" s="71"/>
      <c r="T1056" s="71"/>
      <c r="U1056" s="71"/>
      <c r="V1056" s="71"/>
      <c r="W1056" s="71"/>
      <c r="X1056" s="71"/>
      <c r="Y1056" s="71"/>
    </row>
    <row r="1057" spans="2:25" s="8" customFormat="1" x14ac:dyDescent="0.25"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O1057" s="71"/>
      <c r="P1057" s="71"/>
      <c r="Q1057" s="71"/>
      <c r="R1057" s="71"/>
      <c r="S1057" s="71"/>
      <c r="T1057" s="71"/>
      <c r="U1057" s="71"/>
      <c r="V1057" s="71"/>
      <c r="W1057" s="71"/>
      <c r="X1057" s="71"/>
      <c r="Y1057" s="71"/>
    </row>
    <row r="1058" spans="2:25" s="8" customFormat="1" x14ac:dyDescent="0.25"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O1058" s="71"/>
      <c r="P1058" s="71"/>
      <c r="Q1058" s="71"/>
      <c r="R1058" s="71"/>
      <c r="S1058" s="71"/>
      <c r="T1058" s="71"/>
      <c r="U1058" s="71"/>
      <c r="V1058" s="71"/>
      <c r="W1058" s="71"/>
      <c r="X1058" s="71"/>
      <c r="Y1058" s="71"/>
    </row>
    <row r="1059" spans="2:25" s="8" customFormat="1" x14ac:dyDescent="0.25"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O1059" s="71"/>
      <c r="P1059" s="71"/>
      <c r="Q1059" s="71"/>
      <c r="R1059" s="71"/>
      <c r="S1059" s="71"/>
      <c r="T1059" s="71"/>
      <c r="U1059" s="71"/>
      <c r="V1059" s="71"/>
      <c r="W1059" s="71"/>
      <c r="X1059" s="71"/>
      <c r="Y1059" s="71"/>
    </row>
    <row r="1060" spans="2:25" s="8" customFormat="1" x14ac:dyDescent="0.25"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O1060" s="71"/>
      <c r="P1060" s="71"/>
      <c r="Q1060" s="71"/>
      <c r="R1060" s="71"/>
      <c r="S1060" s="71"/>
      <c r="T1060" s="71"/>
      <c r="U1060" s="71"/>
      <c r="V1060" s="71"/>
      <c r="W1060" s="71"/>
      <c r="X1060" s="71"/>
      <c r="Y1060" s="71"/>
    </row>
    <row r="1061" spans="2:25" s="8" customFormat="1" x14ac:dyDescent="0.25"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O1061" s="71"/>
      <c r="P1061" s="71"/>
      <c r="Q1061" s="71"/>
      <c r="R1061" s="71"/>
      <c r="S1061" s="71"/>
      <c r="T1061" s="71"/>
      <c r="U1061" s="71"/>
      <c r="V1061" s="71"/>
      <c r="W1061" s="71"/>
      <c r="X1061" s="71"/>
      <c r="Y1061" s="71"/>
    </row>
    <row r="1062" spans="2:25" s="8" customFormat="1" x14ac:dyDescent="0.25"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O1062" s="71"/>
      <c r="P1062" s="71"/>
      <c r="Q1062" s="71"/>
      <c r="R1062" s="71"/>
      <c r="S1062" s="71"/>
      <c r="T1062" s="71"/>
      <c r="U1062" s="71"/>
      <c r="V1062" s="71"/>
      <c r="W1062" s="71"/>
      <c r="X1062" s="71"/>
      <c r="Y1062" s="71"/>
    </row>
    <row r="1063" spans="2:25" s="8" customFormat="1" x14ac:dyDescent="0.25"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O1063" s="71"/>
      <c r="P1063" s="71"/>
      <c r="Q1063" s="71"/>
      <c r="R1063" s="71"/>
      <c r="S1063" s="71"/>
      <c r="T1063" s="71"/>
      <c r="U1063" s="71"/>
      <c r="V1063" s="71"/>
      <c r="W1063" s="71"/>
      <c r="X1063" s="71"/>
      <c r="Y1063" s="71"/>
    </row>
    <row r="1064" spans="2:25" s="8" customFormat="1" x14ac:dyDescent="0.25"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O1064" s="71"/>
      <c r="P1064" s="71"/>
      <c r="Q1064" s="71"/>
      <c r="R1064" s="71"/>
      <c r="S1064" s="71"/>
      <c r="T1064" s="71"/>
      <c r="U1064" s="71"/>
      <c r="V1064" s="71"/>
      <c r="W1064" s="71"/>
      <c r="X1064" s="71"/>
      <c r="Y1064" s="71"/>
    </row>
    <row r="1065" spans="2:25" s="8" customFormat="1" x14ac:dyDescent="0.25"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O1065" s="71"/>
      <c r="P1065" s="71"/>
      <c r="Q1065" s="71"/>
      <c r="R1065" s="71"/>
      <c r="S1065" s="71"/>
      <c r="T1065" s="71"/>
      <c r="U1065" s="71"/>
      <c r="V1065" s="71"/>
      <c r="W1065" s="71"/>
      <c r="X1065" s="71"/>
      <c r="Y1065" s="71"/>
    </row>
    <row r="1066" spans="2:25" s="8" customFormat="1" x14ac:dyDescent="0.25"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O1066" s="71"/>
      <c r="P1066" s="71"/>
      <c r="Q1066" s="71"/>
      <c r="R1066" s="71"/>
      <c r="S1066" s="71"/>
      <c r="T1066" s="71"/>
      <c r="U1066" s="71"/>
      <c r="V1066" s="71"/>
      <c r="W1066" s="71"/>
      <c r="X1066" s="71"/>
      <c r="Y1066" s="71"/>
    </row>
    <row r="1067" spans="2:25" s="8" customFormat="1" x14ac:dyDescent="0.25"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O1067" s="71"/>
      <c r="P1067" s="71"/>
      <c r="Q1067" s="71"/>
      <c r="R1067" s="71"/>
      <c r="S1067" s="71"/>
      <c r="T1067" s="71"/>
      <c r="U1067" s="71"/>
      <c r="V1067" s="71"/>
      <c r="W1067" s="71"/>
      <c r="X1067" s="71"/>
      <c r="Y1067" s="71"/>
    </row>
    <row r="1068" spans="2:25" s="8" customFormat="1" x14ac:dyDescent="0.25"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O1068" s="71"/>
      <c r="P1068" s="71"/>
      <c r="Q1068" s="71"/>
      <c r="R1068" s="71"/>
      <c r="S1068" s="71"/>
      <c r="T1068" s="71"/>
      <c r="U1068" s="71"/>
      <c r="V1068" s="71"/>
      <c r="W1068" s="71"/>
      <c r="X1068" s="71"/>
      <c r="Y1068" s="71"/>
    </row>
    <row r="1069" spans="2:25" s="8" customFormat="1" x14ac:dyDescent="0.25"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O1069" s="71"/>
      <c r="P1069" s="71"/>
      <c r="Q1069" s="71"/>
      <c r="R1069" s="71"/>
      <c r="S1069" s="71"/>
      <c r="T1069" s="71"/>
      <c r="U1069" s="71"/>
      <c r="V1069" s="71"/>
      <c r="W1069" s="71"/>
      <c r="X1069" s="71"/>
      <c r="Y1069" s="71"/>
    </row>
    <row r="1070" spans="2:25" s="8" customFormat="1" x14ac:dyDescent="0.25"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O1070" s="71"/>
      <c r="P1070" s="71"/>
      <c r="Q1070" s="71"/>
      <c r="R1070" s="71"/>
      <c r="S1070" s="71"/>
      <c r="T1070" s="71"/>
      <c r="U1070" s="71"/>
      <c r="V1070" s="71"/>
      <c r="W1070" s="71"/>
      <c r="X1070" s="71"/>
      <c r="Y1070" s="71"/>
    </row>
    <row r="1071" spans="2:25" s="8" customFormat="1" x14ac:dyDescent="0.25"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O1071" s="71"/>
      <c r="P1071" s="71"/>
      <c r="Q1071" s="71"/>
      <c r="R1071" s="71"/>
      <c r="S1071" s="71"/>
      <c r="T1071" s="71"/>
      <c r="U1071" s="71"/>
      <c r="V1071" s="71"/>
      <c r="W1071" s="71"/>
      <c r="X1071" s="71"/>
      <c r="Y1071" s="71"/>
    </row>
    <row r="1072" spans="2:25" s="8" customFormat="1" x14ac:dyDescent="0.25"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O1072" s="71"/>
      <c r="P1072" s="71"/>
      <c r="Q1072" s="71"/>
      <c r="R1072" s="71"/>
      <c r="S1072" s="71"/>
      <c r="T1072" s="71"/>
      <c r="U1072" s="71"/>
      <c r="V1072" s="71"/>
      <c r="W1072" s="71"/>
      <c r="X1072" s="71"/>
      <c r="Y1072" s="71"/>
    </row>
    <row r="1073" spans="2:25" s="8" customFormat="1" x14ac:dyDescent="0.25"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O1073" s="71"/>
      <c r="P1073" s="71"/>
      <c r="Q1073" s="71"/>
      <c r="R1073" s="71"/>
      <c r="S1073" s="71"/>
      <c r="T1073" s="71"/>
      <c r="U1073" s="71"/>
      <c r="V1073" s="71"/>
      <c r="W1073" s="71"/>
      <c r="X1073" s="71"/>
      <c r="Y1073" s="71"/>
    </row>
    <row r="1074" spans="2:25" s="8" customFormat="1" x14ac:dyDescent="0.25"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O1074" s="71"/>
      <c r="P1074" s="71"/>
      <c r="Q1074" s="71"/>
      <c r="R1074" s="71"/>
      <c r="S1074" s="71"/>
      <c r="T1074" s="71"/>
      <c r="U1074" s="71"/>
      <c r="V1074" s="71"/>
      <c r="W1074" s="71"/>
      <c r="X1074" s="71"/>
      <c r="Y1074" s="71"/>
    </row>
    <row r="1075" spans="2:25" s="8" customFormat="1" x14ac:dyDescent="0.25"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O1075" s="71"/>
      <c r="P1075" s="71"/>
      <c r="Q1075" s="71"/>
      <c r="R1075" s="71"/>
      <c r="S1075" s="71"/>
      <c r="T1075" s="71"/>
      <c r="U1075" s="71"/>
      <c r="V1075" s="71"/>
      <c r="W1075" s="71"/>
      <c r="X1075" s="71"/>
      <c r="Y1075" s="71"/>
    </row>
    <row r="1076" spans="2:25" s="8" customFormat="1" x14ac:dyDescent="0.25"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O1076" s="71"/>
      <c r="P1076" s="71"/>
      <c r="Q1076" s="71"/>
      <c r="R1076" s="71"/>
      <c r="S1076" s="71"/>
      <c r="T1076" s="71"/>
      <c r="U1076" s="71"/>
      <c r="V1076" s="71"/>
      <c r="W1076" s="71"/>
      <c r="X1076" s="71"/>
      <c r="Y1076" s="71"/>
    </row>
    <row r="1077" spans="2:25" s="8" customFormat="1" x14ac:dyDescent="0.25"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O1077" s="71"/>
      <c r="P1077" s="71"/>
      <c r="Q1077" s="71"/>
      <c r="R1077" s="71"/>
      <c r="S1077" s="71"/>
      <c r="T1077" s="71"/>
      <c r="U1077" s="71"/>
      <c r="V1077" s="71"/>
      <c r="W1077" s="71"/>
      <c r="X1077" s="71"/>
      <c r="Y1077" s="71"/>
    </row>
    <row r="1078" spans="2:25" s="8" customFormat="1" x14ac:dyDescent="0.25"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O1078" s="71"/>
      <c r="P1078" s="71"/>
      <c r="Q1078" s="71"/>
      <c r="R1078" s="71"/>
      <c r="S1078" s="71"/>
      <c r="T1078" s="71"/>
      <c r="U1078" s="71"/>
      <c r="V1078" s="71"/>
      <c r="W1078" s="71"/>
      <c r="X1078" s="71"/>
      <c r="Y1078" s="71"/>
    </row>
    <row r="1079" spans="2:25" s="8" customFormat="1" x14ac:dyDescent="0.25"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O1079" s="71"/>
      <c r="P1079" s="71"/>
      <c r="Q1079" s="71"/>
      <c r="R1079" s="71"/>
      <c r="S1079" s="71"/>
      <c r="T1079" s="71"/>
      <c r="U1079" s="71"/>
      <c r="V1079" s="71"/>
      <c r="W1079" s="71"/>
      <c r="X1079" s="71"/>
      <c r="Y1079" s="71"/>
    </row>
    <row r="1080" spans="2:25" s="8" customFormat="1" x14ac:dyDescent="0.25"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O1080" s="71"/>
      <c r="P1080" s="71"/>
      <c r="Q1080" s="71"/>
      <c r="R1080" s="71"/>
      <c r="S1080" s="71"/>
      <c r="T1080" s="71"/>
      <c r="U1080" s="71"/>
      <c r="V1080" s="71"/>
      <c r="W1080" s="71"/>
      <c r="X1080" s="71"/>
      <c r="Y1080" s="71"/>
    </row>
    <row r="1081" spans="2:25" s="8" customFormat="1" x14ac:dyDescent="0.25"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O1081" s="71"/>
      <c r="P1081" s="71"/>
      <c r="Q1081" s="71"/>
      <c r="R1081" s="71"/>
      <c r="S1081" s="71"/>
      <c r="T1081" s="71"/>
      <c r="U1081" s="71"/>
      <c r="V1081" s="71"/>
      <c r="W1081" s="71"/>
      <c r="X1081" s="71"/>
      <c r="Y1081" s="71"/>
    </row>
    <row r="1082" spans="2:25" s="8" customFormat="1" x14ac:dyDescent="0.25"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O1082" s="71"/>
      <c r="P1082" s="71"/>
      <c r="Q1082" s="71"/>
      <c r="R1082" s="71"/>
      <c r="S1082" s="71"/>
      <c r="T1082" s="71"/>
      <c r="U1082" s="71"/>
      <c r="V1082" s="71"/>
      <c r="W1082" s="71"/>
      <c r="X1082" s="71"/>
      <c r="Y1082" s="71"/>
    </row>
    <row r="1083" spans="2:25" s="8" customFormat="1" x14ac:dyDescent="0.25"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O1083" s="71"/>
      <c r="P1083" s="71"/>
      <c r="Q1083" s="71"/>
      <c r="R1083" s="71"/>
      <c r="S1083" s="71"/>
      <c r="T1083" s="71"/>
      <c r="U1083" s="71"/>
      <c r="V1083" s="71"/>
      <c r="W1083" s="71"/>
      <c r="X1083" s="71"/>
      <c r="Y1083" s="71"/>
    </row>
    <row r="1084" spans="2:25" s="8" customFormat="1" x14ac:dyDescent="0.25"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O1084" s="71"/>
      <c r="P1084" s="71"/>
      <c r="Q1084" s="71"/>
      <c r="R1084" s="71"/>
      <c r="S1084" s="71"/>
      <c r="T1084" s="71"/>
      <c r="U1084" s="71"/>
      <c r="V1084" s="71"/>
      <c r="W1084" s="71"/>
      <c r="X1084" s="71"/>
      <c r="Y1084" s="71"/>
    </row>
    <row r="1085" spans="2:25" s="8" customFormat="1" x14ac:dyDescent="0.25"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O1085" s="71"/>
      <c r="P1085" s="71"/>
      <c r="Q1085" s="71"/>
      <c r="R1085" s="71"/>
      <c r="S1085" s="71"/>
      <c r="T1085" s="71"/>
      <c r="U1085" s="71"/>
      <c r="V1085" s="71"/>
      <c r="W1085" s="71"/>
      <c r="X1085" s="71"/>
      <c r="Y1085" s="71"/>
    </row>
    <row r="1086" spans="2:25" s="8" customFormat="1" x14ac:dyDescent="0.25"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O1086" s="71"/>
      <c r="P1086" s="71"/>
      <c r="Q1086" s="71"/>
      <c r="R1086" s="71"/>
      <c r="S1086" s="71"/>
      <c r="T1086" s="71"/>
      <c r="U1086" s="71"/>
      <c r="V1086" s="71"/>
      <c r="W1086" s="71"/>
      <c r="X1086" s="71"/>
      <c r="Y1086" s="71"/>
    </row>
    <row r="1087" spans="2:25" s="8" customFormat="1" x14ac:dyDescent="0.25"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O1087" s="71"/>
      <c r="P1087" s="71"/>
      <c r="Q1087" s="71"/>
      <c r="R1087" s="71"/>
      <c r="S1087" s="71"/>
      <c r="T1087" s="71"/>
      <c r="U1087" s="71"/>
      <c r="V1087" s="71"/>
      <c r="W1087" s="71"/>
      <c r="X1087" s="71"/>
      <c r="Y1087" s="71"/>
    </row>
    <row r="1088" spans="2:25" s="8" customFormat="1" x14ac:dyDescent="0.25"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O1088" s="71"/>
      <c r="P1088" s="71"/>
      <c r="Q1088" s="71"/>
      <c r="R1088" s="71"/>
      <c r="S1088" s="71"/>
      <c r="T1088" s="71"/>
      <c r="U1088" s="71"/>
      <c r="V1088" s="71"/>
      <c r="W1088" s="71"/>
      <c r="X1088" s="71"/>
      <c r="Y1088" s="71"/>
    </row>
    <row r="1089" spans="2:25" s="8" customFormat="1" x14ac:dyDescent="0.25"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O1089" s="71"/>
      <c r="P1089" s="71"/>
      <c r="Q1089" s="71"/>
      <c r="R1089" s="71"/>
      <c r="S1089" s="71"/>
      <c r="T1089" s="71"/>
      <c r="U1089" s="71"/>
      <c r="V1089" s="71"/>
      <c r="W1089" s="71"/>
      <c r="X1089" s="71"/>
      <c r="Y1089" s="71"/>
    </row>
    <row r="1090" spans="2:25" s="8" customFormat="1" x14ac:dyDescent="0.25"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O1090" s="71"/>
      <c r="P1090" s="71"/>
      <c r="Q1090" s="71"/>
      <c r="R1090" s="71"/>
      <c r="S1090" s="71"/>
      <c r="T1090" s="71"/>
      <c r="U1090" s="71"/>
      <c r="V1090" s="71"/>
      <c r="W1090" s="71"/>
      <c r="X1090" s="71"/>
      <c r="Y1090" s="71"/>
    </row>
    <row r="1091" spans="2:25" s="8" customFormat="1" x14ac:dyDescent="0.25"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O1091" s="71"/>
      <c r="P1091" s="71"/>
      <c r="Q1091" s="71"/>
      <c r="R1091" s="71"/>
      <c r="S1091" s="71"/>
      <c r="T1091" s="71"/>
      <c r="U1091" s="71"/>
      <c r="V1091" s="71"/>
      <c r="W1091" s="71"/>
      <c r="X1091" s="71"/>
      <c r="Y1091" s="71"/>
    </row>
    <row r="1092" spans="2:25" s="8" customFormat="1" x14ac:dyDescent="0.25"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O1092" s="71"/>
      <c r="P1092" s="71"/>
      <c r="Q1092" s="71"/>
      <c r="R1092" s="71"/>
      <c r="S1092" s="71"/>
      <c r="T1092" s="71"/>
      <c r="U1092" s="71"/>
      <c r="V1092" s="71"/>
      <c r="W1092" s="71"/>
      <c r="X1092" s="71"/>
      <c r="Y1092" s="71"/>
    </row>
    <row r="1093" spans="2:25" s="8" customFormat="1" x14ac:dyDescent="0.25"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O1093" s="71"/>
      <c r="P1093" s="71"/>
      <c r="Q1093" s="71"/>
      <c r="R1093" s="71"/>
      <c r="S1093" s="71"/>
      <c r="T1093" s="71"/>
      <c r="U1093" s="71"/>
      <c r="V1093" s="71"/>
      <c r="W1093" s="71"/>
      <c r="X1093" s="71"/>
      <c r="Y1093" s="71"/>
    </row>
    <row r="1094" spans="2:25" s="8" customFormat="1" x14ac:dyDescent="0.25"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O1094" s="71"/>
      <c r="P1094" s="71"/>
      <c r="Q1094" s="71"/>
      <c r="R1094" s="71"/>
      <c r="S1094" s="71"/>
      <c r="T1094" s="71"/>
      <c r="U1094" s="71"/>
      <c r="V1094" s="71"/>
      <c r="W1094" s="71"/>
      <c r="X1094" s="71"/>
      <c r="Y1094" s="71"/>
    </row>
    <row r="1095" spans="2:25" s="8" customFormat="1" x14ac:dyDescent="0.25"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O1095" s="71"/>
      <c r="P1095" s="71"/>
      <c r="Q1095" s="71"/>
      <c r="R1095" s="71"/>
      <c r="S1095" s="71"/>
      <c r="T1095" s="71"/>
      <c r="U1095" s="71"/>
      <c r="V1095" s="71"/>
      <c r="W1095" s="71"/>
      <c r="X1095" s="71"/>
      <c r="Y1095" s="71"/>
    </row>
    <row r="1096" spans="2:25" s="8" customFormat="1" x14ac:dyDescent="0.25"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O1096" s="71"/>
      <c r="P1096" s="71"/>
      <c r="Q1096" s="71"/>
      <c r="R1096" s="71"/>
      <c r="S1096" s="71"/>
      <c r="T1096" s="71"/>
      <c r="U1096" s="71"/>
      <c r="V1096" s="71"/>
      <c r="W1096" s="71"/>
      <c r="X1096" s="71"/>
      <c r="Y1096" s="71"/>
    </row>
    <row r="1097" spans="2:25" s="8" customFormat="1" x14ac:dyDescent="0.25"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O1097" s="71"/>
      <c r="P1097" s="71"/>
      <c r="Q1097" s="71"/>
      <c r="R1097" s="71"/>
      <c r="S1097" s="71"/>
      <c r="T1097" s="71"/>
      <c r="U1097" s="71"/>
      <c r="V1097" s="71"/>
      <c r="W1097" s="71"/>
      <c r="X1097" s="71"/>
      <c r="Y1097" s="71"/>
    </row>
    <row r="1098" spans="2:25" s="8" customFormat="1" x14ac:dyDescent="0.25"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O1098" s="71"/>
      <c r="P1098" s="71"/>
      <c r="Q1098" s="71"/>
      <c r="R1098" s="71"/>
      <c r="S1098" s="71"/>
      <c r="T1098" s="71"/>
      <c r="U1098" s="71"/>
      <c r="V1098" s="71"/>
      <c r="W1098" s="71"/>
      <c r="X1098" s="71"/>
      <c r="Y1098" s="71"/>
    </row>
    <row r="1099" spans="2:25" s="8" customFormat="1" x14ac:dyDescent="0.25"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O1099" s="71"/>
      <c r="P1099" s="71"/>
      <c r="Q1099" s="71"/>
      <c r="R1099" s="71"/>
      <c r="S1099" s="71"/>
      <c r="T1099" s="71"/>
      <c r="U1099" s="71"/>
      <c r="V1099" s="71"/>
      <c r="W1099" s="71"/>
      <c r="X1099" s="71"/>
      <c r="Y1099" s="71"/>
    </row>
    <row r="1100" spans="2:25" s="8" customFormat="1" x14ac:dyDescent="0.25"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O1100" s="71"/>
      <c r="P1100" s="71"/>
      <c r="Q1100" s="71"/>
      <c r="R1100" s="71"/>
      <c r="S1100" s="71"/>
      <c r="T1100" s="71"/>
      <c r="U1100" s="71"/>
      <c r="V1100" s="71"/>
      <c r="W1100" s="71"/>
      <c r="X1100" s="71"/>
      <c r="Y1100" s="71"/>
    </row>
    <row r="1101" spans="2:25" s="8" customFormat="1" x14ac:dyDescent="0.25"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O1101" s="71"/>
      <c r="P1101" s="71"/>
      <c r="Q1101" s="71"/>
      <c r="R1101" s="71"/>
      <c r="S1101" s="71"/>
      <c r="T1101" s="71"/>
      <c r="U1101" s="71"/>
      <c r="V1101" s="71"/>
      <c r="W1101" s="71"/>
      <c r="X1101" s="71"/>
      <c r="Y1101" s="71"/>
    </row>
    <row r="1102" spans="2:25" s="8" customFormat="1" x14ac:dyDescent="0.25"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O1102" s="71"/>
      <c r="P1102" s="71"/>
      <c r="Q1102" s="71"/>
      <c r="R1102" s="71"/>
      <c r="S1102" s="71"/>
      <c r="T1102" s="71"/>
      <c r="U1102" s="71"/>
      <c r="V1102" s="71"/>
      <c r="W1102" s="71"/>
      <c r="X1102" s="71"/>
      <c r="Y1102" s="71"/>
    </row>
    <row r="1103" spans="2:25" s="8" customFormat="1" x14ac:dyDescent="0.25"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O1103" s="71"/>
      <c r="P1103" s="71"/>
      <c r="Q1103" s="71"/>
      <c r="R1103" s="71"/>
      <c r="S1103" s="71"/>
      <c r="T1103" s="71"/>
      <c r="U1103" s="71"/>
      <c r="V1103" s="71"/>
      <c r="W1103" s="71"/>
      <c r="X1103" s="71"/>
      <c r="Y1103" s="71"/>
    </row>
    <row r="1104" spans="2:25" s="8" customFormat="1" x14ac:dyDescent="0.25"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O1104" s="71"/>
      <c r="P1104" s="71"/>
      <c r="Q1104" s="71"/>
      <c r="R1104" s="71"/>
      <c r="S1104" s="71"/>
      <c r="T1104" s="71"/>
      <c r="U1104" s="71"/>
      <c r="V1104" s="71"/>
      <c r="W1104" s="71"/>
      <c r="X1104" s="71"/>
      <c r="Y1104" s="71"/>
    </row>
    <row r="1105" spans="2:25" s="8" customFormat="1" x14ac:dyDescent="0.25"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O1105" s="71"/>
      <c r="P1105" s="71"/>
      <c r="Q1105" s="71"/>
      <c r="R1105" s="71"/>
      <c r="S1105" s="71"/>
      <c r="T1105" s="71"/>
      <c r="U1105" s="71"/>
      <c r="V1105" s="71"/>
      <c r="W1105" s="71"/>
      <c r="X1105" s="71"/>
      <c r="Y1105" s="71"/>
    </row>
    <row r="1106" spans="2:25" s="8" customFormat="1" x14ac:dyDescent="0.25"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O1106" s="71"/>
      <c r="P1106" s="71"/>
      <c r="Q1106" s="71"/>
      <c r="R1106" s="71"/>
      <c r="S1106" s="71"/>
      <c r="T1106" s="71"/>
      <c r="U1106" s="71"/>
      <c r="V1106" s="71"/>
      <c r="W1106" s="71"/>
      <c r="X1106" s="71"/>
      <c r="Y1106" s="71"/>
    </row>
    <row r="1107" spans="2:25" s="8" customFormat="1" x14ac:dyDescent="0.25"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O1107" s="71"/>
      <c r="P1107" s="71"/>
      <c r="Q1107" s="71"/>
      <c r="R1107" s="71"/>
      <c r="S1107" s="71"/>
      <c r="T1107" s="71"/>
      <c r="U1107" s="71"/>
      <c r="V1107" s="71"/>
      <c r="W1107" s="71"/>
      <c r="X1107" s="71"/>
      <c r="Y1107" s="71"/>
    </row>
    <row r="1108" spans="2:25" s="8" customFormat="1" x14ac:dyDescent="0.25"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O1108" s="71"/>
      <c r="P1108" s="71"/>
      <c r="Q1108" s="71"/>
      <c r="R1108" s="71"/>
      <c r="S1108" s="71"/>
      <c r="T1108" s="71"/>
      <c r="U1108" s="71"/>
      <c r="V1108" s="71"/>
      <c r="W1108" s="71"/>
      <c r="X1108" s="71"/>
      <c r="Y1108" s="71"/>
    </row>
    <row r="1109" spans="2:25" s="8" customFormat="1" x14ac:dyDescent="0.25"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O1109" s="71"/>
      <c r="P1109" s="71"/>
      <c r="Q1109" s="71"/>
      <c r="R1109" s="71"/>
      <c r="S1109" s="71"/>
      <c r="T1109" s="71"/>
      <c r="U1109" s="71"/>
      <c r="V1109" s="71"/>
      <c r="W1109" s="71"/>
      <c r="X1109" s="71"/>
      <c r="Y1109" s="71"/>
    </row>
    <row r="1110" spans="2:25" s="8" customFormat="1" x14ac:dyDescent="0.25"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O1110" s="71"/>
      <c r="P1110" s="71"/>
      <c r="Q1110" s="71"/>
      <c r="R1110" s="71"/>
      <c r="S1110" s="71"/>
      <c r="T1110" s="71"/>
      <c r="U1110" s="71"/>
      <c r="V1110" s="71"/>
      <c r="W1110" s="71"/>
      <c r="X1110" s="71"/>
      <c r="Y1110" s="71"/>
    </row>
    <row r="1111" spans="2:25" s="8" customFormat="1" x14ac:dyDescent="0.25"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O1111" s="71"/>
      <c r="P1111" s="71"/>
      <c r="Q1111" s="71"/>
      <c r="R1111" s="71"/>
      <c r="S1111" s="71"/>
      <c r="T1111" s="71"/>
      <c r="U1111" s="71"/>
      <c r="V1111" s="71"/>
      <c r="W1111" s="71"/>
      <c r="X1111" s="71"/>
      <c r="Y1111" s="71"/>
    </row>
    <row r="1112" spans="2:25" s="8" customFormat="1" x14ac:dyDescent="0.25"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O1112" s="71"/>
      <c r="P1112" s="71"/>
      <c r="Q1112" s="71"/>
      <c r="R1112" s="71"/>
      <c r="S1112" s="71"/>
      <c r="T1112" s="71"/>
      <c r="U1112" s="71"/>
      <c r="V1112" s="71"/>
      <c r="W1112" s="71"/>
      <c r="X1112" s="71"/>
      <c r="Y1112" s="71"/>
    </row>
    <row r="1113" spans="2:25" s="8" customFormat="1" x14ac:dyDescent="0.25"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O1113" s="71"/>
      <c r="P1113" s="71"/>
      <c r="Q1113" s="71"/>
      <c r="R1113" s="71"/>
      <c r="S1113" s="71"/>
      <c r="T1113" s="71"/>
      <c r="U1113" s="71"/>
      <c r="V1113" s="71"/>
      <c r="W1113" s="71"/>
      <c r="X1113" s="71"/>
      <c r="Y1113" s="71"/>
    </row>
    <row r="1114" spans="2:25" s="8" customFormat="1" x14ac:dyDescent="0.25"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O1114" s="71"/>
      <c r="P1114" s="71"/>
      <c r="Q1114" s="71"/>
      <c r="R1114" s="71"/>
      <c r="S1114" s="71"/>
      <c r="T1114" s="71"/>
      <c r="U1114" s="71"/>
      <c r="V1114" s="71"/>
      <c r="W1114" s="71"/>
      <c r="X1114" s="71"/>
      <c r="Y1114" s="71"/>
    </row>
    <row r="1115" spans="2:25" s="8" customFormat="1" x14ac:dyDescent="0.25"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O1115" s="71"/>
      <c r="P1115" s="71"/>
      <c r="Q1115" s="71"/>
      <c r="R1115" s="71"/>
      <c r="S1115" s="71"/>
      <c r="T1115" s="71"/>
      <c r="U1115" s="71"/>
      <c r="V1115" s="71"/>
      <c r="W1115" s="71"/>
      <c r="X1115" s="71"/>
      <c r="Y1115" s="71"/>
    </row>
    <row r="1116" spans="2:25" s="8" customFormat="1" x14ac:dyDescent="0.25"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O1116" s="71"/>
      <c r="P1116" s="71"/>
      <c r="Q1116" s="71"/>
      <c r="R1116" s="71"/>
      <c r="S1116" s="71"/>
      <c r="T1116" s="71"/>
      <c r="U1116" s="71"/>
      <c r="V1116" s="71"/>
      <c r="W1116" s="71"/>
      <c r="X1116" s="71"/>
      <c r="Y1116" s="71"/>
    </row>
    <row r="1117" spans="2:25" s="8" customFormat="1" x14ac:dyDescent="0.25"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O1117" s="71"/>
      <c r="P1117" s="71"/>
      <c r="Q1117" s="71"/>
      <c r="R1117" s="71"/>
      <c r="S1117" s="71"/>
      <c r="T1117" s="71"/>
      <c r="U1117" s="71"/>
      <c r="V1117" s="71"/>
      <c r="W1117" s="71"/>
      <c r="X1117" s="71"/>
      <c r="Y1117" s="71"/>
    </row>
    <row r="1118" spans="2:25" s="8" customFormat="1" x14ac:dyDescent="0.25"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O1118" s="71"/>
      <c r="P1118" s="71"/>
      <c r="Q1118" s="71"/>
      <c r="R1118" s="71"/>
      <c r="S1118" s="71"/>
      <c r="T1118" s="71"/>
      <c r="U1118" s="71"/>
      <c r="V1118" s="71"/>
      <c r="W1118" s="71"/>
      <c r="X1118" s="71"/>
      <c r="Y1118" s="71"/>
    </row>
    <row r="1119" spans="2:25" s="8" customFormat="1" x14ac:dyDescent="0.25"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O1119" s="71"/>
      <c r="P1119" s="71"/>
      <c r="Q1119" s="71"/>
      <c r="R1119" s="71"/>
      <c r="S1119" s="71"/>
      <c r="T1119" s="71"/>
      <c r="U1119" s="71"/>
      <c r="V1119" s="71"/>
      <c r="W1119" s="71"/>
      <c r="X1119" s="71"/>
      <c r="Y1119" s="71"/>
    </row>
    <row r="1120" spans="2:25" s="8" customFormat="1" x14ac:dyDescent="0.25"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O1120" s="71"/>
      <c r="P1120" s="71"/>
      <c r="Q1120" s="71"/>
      <c r="R1120" s="71"/>
      <c r="S1120" s="71"/>
      <c r="T1120" s="71"/>
      <c r="U1120" s="71"/>
      <c r="V1120" s="71"/>
      <c r="W1120" s="71"/>
      <c r="X1120" s="71"/>
      <c r="Y1120" s="71"/>
    </row>
    <row r="1121" spans="2:25" s="8" customFormat="1" x14ac:dyDescent="0.25"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O1121" s="71"/>
      <c r="P1121" s="71"/>
      <c r="Q1121" s="71"/>
      <c r="R1121" s="71"/>
      <c r="S1121" s="71"/>
      <c r="T1121" s="71"/>
      <c r="U1121" s="71"/>
      <c r="V1121" s="71"/>
      <c r="W1121" s="71"/>
      <c r="X1121" s="71"/>
      <c r="Y1121" s="71"/>
    </row>
    <row r="1122" spans="2:25" s="8" customFormat="1" x14ac:dyDescent="0.25"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O1122" s="71"/>
      <c r="P1122" s="71"/>
      <c r="Q1122" s="71"/>
      <c r="R1122" s="71"/>
      <c r="S1122" s="71"/>
      <c r="T1122" s="71"/>
      <c r="U1122" s="71"/>
      <c r="V1122" s="71"/>
      <c r="W1122" s="71"/>
      <c r="X1122" s="71"/>
      <c r="Y1122" s="71"/>
    </row>
    <row r="1123" spans="2:25" s="8" customFormat="1" x14ac:dyDescent="0.25"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O1123" s="71"/>
      <c r="P1123" s="71"/>
      <c r="Q1123" s="71"/>
      <c r="R1123" s="71"/>
      <c r="S1123" s="71"/>
      <c r="T1123" s="71"/>
      <c r="U1123" s="71"/>
      <c r="V1123" s="71"/>
      <c r="W1123" s="71"/>
      <c r="X1123" s="71"/>
      <c r="Y1123" s="71"/>
    </row>
    <row r="1124" spans="2:25" s="8" customFormat="1" x14ac:dyDescent="0.25"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O1124" s="71"/>
      <c r="P1124" s="71"/>
      <c r="Q1124" s="71"/>
      <c r="R1124" s="71"/>
      <c r="S1124" s="71"/>
      <c r="T1124" s="71"/>
      <c r="U1124" s="71"/>
      <c r="V1124" s="71"/>
      <c r="W1124" s="71"/>
      <c r="X1124" s="71"/>
      <c r="Y1124" s="71"/>
    </row>
    <row r="1125" spans="2:25" s="8" customFormat="1" x14ac:dyDescent="0.25"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O1125" s="71"/>
      <c r="P1125" s="71"/>
      <c r="Q1125" s="71"/>
      <c r="R1125" s="71"/>
      <c r="S1125" s="71"/>
      <c r="T1125" s="71"/>
      <c r="U1125" s="71"/>
      <c r="V1125" s="71"/>
      <c r="W1125" s="71"/>
      <c r="X1125" s="71"/>
      <c r="Y1125" s="71"/>
    </row>
    <row r="1126" spans="2:25" s="8" customFormat="1" x14ac:dyDescent="0.25"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O1126" s="71"/>
      <c r="P1126" s="71"/>
      <c r="Q1126" s="71"/>
      <c r="R1126" s="71"/>
      <c r="S1126" s="71"/>
      <c r="T1126" s="71"/>
      <c r="U1126" s="71"/>
      <c r="V1126" s="71"/>
      <c r="W1126" s="71"/>
      <c r="X1126" s="71"/>
      <c r="Y1126" s="71"/>
    </row>
    <row r="1127" spans="2:25" s="8" customFormat="1" x14ac:dyDescent="0.25"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O1127" s="71"/>
      <c r="P1127" s="71"/>
      <c r="Q1127" s="71"/>
      <c r="R1127" s="71"/>
      <c r="S1127" s="71"/>
      <c r="T1127" s="71"/>
      <c r="U1127" s="71"/>
      <c r="V1127" s="71"/>
      <c r="W1127" s="71"/>
      <c r="X1127" s="71"/>
      <c r="Y1127" s="71"/>
    </row>
    <row r="1128" spans="2:25" s="8" customFormat="1" x14ac:dyDescent="0.25"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O1128" s="71"/>
      <c r="P1128" s="71"/>
      <c r="Q1128" s="71"/>
      <c r="R1128" s="71"/>
      <c r="S1128" s="71"/>
      <c r="T1128" s="71"/>
      <c r="U1128" s="71"/>
      <c r="V1128" s="71"/>
      <c r="W1128" s="71"/>
      <c r="X1128" s="71"/>
      <c r="Y1128" s="71"/>
    </row>
    <row r="1129" spans="2:25" s="8" customFormat="1" x14ac:dyDescent="0.25"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O1129" s="71"/>
      <c r="P1129" s="71"/>
      <c r="Q1129" s="71"/>
      <c r="R1129" s="71"/>
      <c r="S1129" s="71"/>
      <c r="T1129" s="71"/>
      <c r="U1129" s="71"/>
      <c r="V1129" s="71"/>
      <c r="W1129" s="71"/>
      <c r="X1129" s="71"/>
      <c r="Y1129" s="71"/>
    </row>
    <row r="1130" spans="2:25" s="8" customFormat="1" x14ac:dyDescent="0.25"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O1130" s="71"/>
      <c r="P1130" s="71"/>
      <c r="Q1130" s="71"/>
      <c r="R1130" s="71"/>
      <c r="S1130" s="71"/>
      <c r="T1130" s="71"/>
      <c r="U1130" s="71"/>
      <c r="V1130" s="71"/>
      <c r="W1130" s="71"/>
      <c r="X1130" s="71"/>
      <c r="Y1130" s="71"/>
    </row>
    <row r="1131" spans="2:25" s="8" customFormat="1" x14ac:dyDescent="0.25"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O1131" s="71"/>
      <c r="P1131" s="71"/>
      <c r="Q1131" s="71"/>
      <c r="R1131" s="71"/>
      <c r="S1131" s="71"/>
      <c r="T1131" s="71"/>
      <c r="U1131" s="71"/>
      <c r="V1131" s="71"/>
      <c r="W1131" s="71"/>
      <c r="X1131" s="71"/>
      <c r="Y1131" s="71"/>
    </row>
    <row r="1132" spans="2:25" s="8" customFormat="1" x14ac:dyDescent="0.25"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O1132" s="71"/>
      <c r="P1132" s="71"/>
      <c r="Q1132" s="71"/>
      <c r="R1132" s="71"/>
      <c r="S1132" s="71"/>
      <c r="T1132" s="71"/>
      <c r="U1132" s="71"/>
      <c r="V1132" s="71"/>
      <c r="W1132" s="71"/>
      <c r="X1132" s="71"/>
      <c r="Y1132" s="71"/>
    </row>
    <row r="1133" spans="2:25" s="8" customFormat="1" x14ac:dyDescent="0.25"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O1133" s="71"/>
      <c r="P1133" s="71"/>
      <c r="Q1133" s="71"/>
      <c r="R1133" s="71"/>
      <c r="S1133" s="71"/>
      <c r="T1133" s="71"/>
      <c r="U1133" s="71"/>
      <c r="V1133" s="71"/>
      <c r="W1133" s="71"/>
      <c r="X1133" s="71"/>
      <c r="Y1133" s="71"/>
    </row>
    <row r="1134" spans="2:25" s="8" customFormat="1" x14ac:dyDescent="0.25"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O1134" s="71"/>
      <c r="P1134" s="71"/>
      <c r="Q1134" s="71"/>
      <c r="R1134" s="71"/>
      <c r="S1134" s="71"/>
      <c r="T1134" s="71"/>
      <c r="U1134" s="71"/>
      <c r="V1134" s="71"/>
      <c r="W1134" s="71"/>
      <c r="X1134" s="71"/>
      <c r="Y1134" s="71"/>
    </row>
    <row r="1135" spans="2:25" s="8" customFormat="1" x14ac:dyDescent="0.25"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O1135" s="71"/>
      <c r="P1135" s="71"/>
      <c r="Q1135" s="71"/>
      <c r="R1135" s="71"/>
      <c r="S1135" s="71"/>
      <c r="T1135" s="71"/>
      <c r="U1135" s="71"/>
      <c r="V1135" s="71"/>
      <c r="W1135" s="71"/>
      <c r="X1135" s="71"/>
      <c r="Y1135" s="71"/>
    </row>
    <row r="1136" spans="2:25" s="8" customFormat="1" x14ac:dyDescent="0.25"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O1136" s="71"/>
      <c r="P1136" s="71"/>
      <c r="Q1136" s="71"/>
      <c r="R1136" s="71"/>
      <c r="S1136" s="71"/>
      <c r="T1136" s="71"/>
      <c r="U1136" s="71"/>
      <c r="V1136" s="71"/>
      <c r="W1136" s="71"/>
      <c r="X1136" s="71"/>
      <c r="Y1136" s="71"/>
    </row>
    <row r="1137" spans="2:25" s="8" customFormat="1" x14ac:dyDescent="0.25"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O1137" s="71"/>
      <c r="P1137" s="71"/>
      <c r="Q1137" s="71"/>
      <c r="R1137" s="71"/>
      <c r="S1137" s="71"/>
      <c r="T1137" s="71"/>
      <c r="U1137" s="71"/>
      <c r="V1137" s="71"/>
      <c r="W1137" s="71"/>
      <c r="X1137" s="71"/>
      <c r="Y1137" s="71"/>
    </row>
    <row r="1138" spans="2:25" s="8" customFormat="1" x14ac:dyDescent="0.25"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O1138" s="71"/>
      <c r="P1138" s="71"/>
      <c r="Q1138" s="71"/>
      <c r="R1138" s="71"/>
      <c r="S1138" s="71"/>
      <c r="T1138" s="71"/>
      <c r="U1138" s="71"/>
      <c r="V1138" s="71"/>
      <c r="W1138" s="71"/>
      <c r="X1138" s="71"/>
      <c r="Y1138" s="71"/>
    </row>
    <row r="1139" spans="2:25" s="8" customFormat="1" x14ac:dyDescent="0.25"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O1139" s="71"/>
      <c r="P1139" s="71"/>
      <c r="Q1139" s="71"/>
      <c r="R1139" s="71"/>
      <c r="S1139" s="71"/>
      <c r="T1139" s="71"/>
      <c r="U1139" s="71"/>
      <c r="V1139" s="71"/>
      <c r="W1139" s="71"/>
      <c r="X1139" s="71"/>
      <c r="Y1139" s="71"/>
    </row>
    <row r="1140" spans="2:25" s="8" customFormat="1" x14ac:dyDescent="0.25"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O1140" s="71"/>
      <c r="P1140" s="71"/>
      <c r="Q1140" s="71"/>
      <c r="R1140" s="71"/>
      <c r="S1140" s="71"/>
      <c r="T1140" s="71"/>
      <c r="U1140" s="71"/>
      <c r="V1140" s="71"/>
      <c r="W1140" s="71"/>
      <c r="X1140" s="71"/>
      <c r="Y1140" s="71"/>
    </row>
    <row r="1141" spans="2:25" s="8" customFormat="1" x14ac:dyDescent="0.25"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O1141" s="71"/>
      <c r="P1141" s="71"/>
      <c r="Q1141" s="71"/>
      <c r="R1141" s="71"/>
      <c r="S1141" s="71"/>
      <c r="T1141" s="71"/>
      <c r="U1141" s="71"/>
      <c r="V1141" s="71"/>
      <c r="W1141" s="71"/>
      <c r="X1141" s="71"/>
      <c r="Y1141" s="71"/>
    </row>
    <row r="1142" spans="2:25" s="8" customFormat="1" x14ac:dyDescent="0.25"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O1142" s="71"/>
      <c r="P1142" s="71"/>
      <c r="Q1142" s="71"/>
      <c r="R1142" s="71"/>
      <c r="S1142" s="71"/>
      <c r="T1142" s="71"/>
      <c r="U1142" s="71"/>
      <c r="V1142" s="71"/>
      <c r="W1142" s="71"/>
      <c r="X1142" s="71"/>
      <c r="Y1142" s="71"/>
    </row>
    <row r="1143" spans="2:25" s="8" customFormat="1" x14ac:dyDescent="0.25"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O1143" s="71"/>
      <c r="P1143" s="71"/>
      <c r="Q1143" s="71"/>
      <c r="R1143" s="71"/>
      <c r="S1143" s="71"/>
      <c r="T1143" s="71"/>
      <c r="U1143" s="71"/>
      <c r="V1143" s="71"/>
      <c r="W1143" s="71"/>
      <c r="X1143" s="71"/>
      <c r="Y1143" s="71"/>
    </row>
    <row r="1144" spans="2:25" s="8" customFormat="1" x14ac:dyDescent="0.25"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O1144" s="71"/>
      <c r="P1144" s="71"/>
      <c r="Q1144" s="71"/>
      <c r="R1144" s="71"/>
      <c r="S1144" s="71"/>
      <c r="T1144" s="71"/>
      <c r="U1144" s="71"/>
      <c r="V1144" s="71"/>
      <c r="W1144" s="71"/>
      <c r="X1144" s="71"/>
      <c r="Y1144" s="71"/>
    </row>
    <row r="1145" spans="2:25" s="8" customFormat="1" x14ac:dyDescent="0.25"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O1145" s="71"/>
      <c r="P1145" s="71"/>
      <c r="Q1145" s="71"/>
      <c r="R1145" s="71"/>
      <c r="S1145" s="71"/>
      <c r="T1145" s="71"/>
      <c r="U1145" s="71"/>
      <c r="V1145" s="71"/>
      <c r="W1145" s="71"/>
      <c r="X1145" s="71"/>
      <c r="Y1145" s="71"/>
    </row>
    <row r="1146" spans="2:25" s="8" customFormat="1" x14ac:dyDescent="0.25"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O1146" s="71"/>
      <c r="P1146" s="71"/>
      <c r="Q1146" s="71"/>
      <c r="R1146" s="71"/>
      <c r="S1146" s="71"/>
      <c r="T1146" s="71"/>
      <c r="U1146" s="71"/>
      <c r="V1146" s="71"/>
      <c r="W1146" s="71"/>
      <c r="X1146" s="71"/>
      <c r="Y1146" s="71"/>
    </row>
    <row r="1147" spans="2:25" s="8" customFormat="1" x14ac:dyDescent="0.25"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O1147" s="71"/>
      <c r="P1147" s="71"/>
      <c r="Q1147" s="71"/>
      <c r="R1147" s="71"/>
      <c r="S1147" s="71"/>
      <c r="T1147" s="71"/>
      <c r="U1147" s="71"/>
      <c r="V1147" s="71"/>
      <c r="W1147" s="71"/>
      <c r="X1147" s="71"/>
      <c r="Y1147" s="71"/>
    </row>
    <row r="1148" spans="2:25" s="8" customFormat="1" x14ac:dyDescent="0.25"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O1148" s="71"/>
      <c r="P1148" s="71"/>
      <c r="Q1148" s="71"/>
      <c r="R1148" s="71"/>
      <c r="S1148" s="71"/>
      <c r="T1148" s="71"/>
      <c r="U1148" s="71"/>
      <c r="V1148" s="71"/>
      <c r="W1148" s="71"/>
      <c r="X1148" s="71"/>
      <c r="Y1148" s="71"/>
    </row>
    <row r="1149" spans="2:25" s="8" customFormat="1" x14ac:dyDescent="0.25"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O1149" s="71"/>
      <c r="P1149" s="71"/>
      <c r="Q1149" s="71"/>
      <c r="R1149" s="71"/>
      <c r="S1149" s="71"/>
      <c r="T1149" s="71"/>
      <c r="U1149" s="71"/>
      <c r="V1149" s="71"/>
      <c r="W1149" s="71"/>
      <c r="X1149" s="71"/>
      <c r="Y1149" s="71"/>
    </row>
    <row r="1150" spans="2:25" s="8" customFormat="1" x14ac:dyDescent="0.25"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O1150" s="71"/>
      <c r="P1150" s="71"/>
      <c r="Q1150" s="71"/>
      <c r="R1150" s="71"/>
      <c r="S1150" s="71"/>
      <c r="T1150" s="71"/>
      <c r="U1150" s="71"/>
      <c r="V1150" s="71"/>
      <c r="W1150" s="71"/>
      <c r="X1150" s="71"/>
      <c r="Y1150" s="71"/>
    </row>
    <row r="1151" spans="2:25" s="8" customFormat="1" x14ac:dyDescent="0.25"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O1151" s="71"/>
      <c r="P1151" s="71"/>
      <c r="Q1151" s="71"/>
      <c r="R1151" s="71"/>
      <c r="S1151" s="71"/>
      <c r="T1151" s="71"/>
      <c r="U1151" s="71"/>
      <c r="V1151" s="71"/>
      <c r="W1151" s="71"/>
      <c r="X1151" s="71"/>
      <c r="Y1151" s="71"/>
    </row>
    <row r="1152" spans="2:25" s="8" customFormat="1" x14ac:dyDescent="0.25"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O1152" s="71"/>
      <c r="P1152" s="71"/>
      <c r="Q1152" s="71"/>
      <c r="R1152" s="71"/>
      <c r="S1152" s="71"/>
      <c r="T1152" s="71"/>
      <c r="U1152" s="71"/>
      <c r="V1152" s="71"/>
      <c r="W1152" s="71"/>
      <c r="X1152" s="71"/>
      <c r="Y1152" s="71"/>
    </row>
    <row r="1153" spans="2:25" s="8" customFormat="1" x14ac:dyDescent="0.25"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O1153" s="71"/>
      <c r="P1153" s="71"/>
      <c r="Q1153" s="71"/>
      <c r="R1153" s="71"/>
      <c r="S1153" s="71"/>
      <c r="T1153" s="71"/>
      <c r="U1153" s="71"/>
      <c r="V1153" s="71"/>
      <c r="W1153" s="71"/>
      <c r="X1153" s="71"/>
      <c r="Y1153" s="71"/>
    </row>
    <row r="1154" spans="2:25" s="8" customFormat="1" x14ac:dyDescent="0.25"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O1154" s="71"/>
      <c r="P1154" s="71"/>
      <c r="Q1154" s="71"/>
      <c r="R1154" s="71"/>
      <c r="S1154" s="71"/>
      <c r="T1154" s="71"/>
      <c r="U1154" s="71"/>
      <c r="V1154" s="71"/>
      <c r="W1154" s="71"/>
      <c r="X1154" s="71"/>
      <c r="Y1154" s="71"/>
    </row>
    <row r="1155" spans="2:25" s="8" customFormat="1" x14ac:dyDescent="0.25"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O1155" s="71"/>
      <c r="P1155" s="71"/>
      <c r="Q1155" s="71"/>
      <c r="R1155" s="71"/>
      <c r="S1155" s="71"/>
      <c r="T1155" s="71"/>
      <c r="U1155" s="71"/>
      <c r="V1155" s="71"/>
      <c r="W1155" s="71"/>
      <c r="X1155" s="71"/>
      <c r="Y1155" s="71"/>
    </row>
    <row r="1156" spans="2:25" s="8" customFormat="1" x14ac:dyDescent="0.25"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O1156" s="71"/>
      <c r="P1156" s="71"/>
      <c r="Q1156" s="71"/>
      <c r="R1156" s="71"/>
      <c r="S1156" s="71"/>
      <c r="T1156" s="71"/>
      <c r="U1156" s="71"/>
      <c r="V1156" s="71"/>
      <c r="W1156" s="71"/>
      <c r="X1156" s="71"/>
      <c r="Y1156" s="71"/>
    </row>
    <row r="1157" spans="2:25" s="8" customFormat="1" x14ac:dyDescent="0.25"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O1157" s="71"/>
      <c r="P1157" s="71"/>
      <c r="Q1157" s="71"/>
      <c r="R1157" s="71"/>
      <c r="S1157" s="71"/>
      <c r="T1157" s="71"/>
      <c r="U1157" s="71"/>
      <c r="V1157" s="71"/>
      <c r="W1157" s="71"/>
      <c r="X1157" s="71"/>
      <c r="Y1157" s="71"/>
    </row>
    <row r="1158" spans="2:25" s="8" customFormat="1" x14ac:dyDescent="0.25"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O1158" s="71"/>
      <c r="P1158" s="71"/>
      <c r="Q1158" s="71"/>
      <c r="R1158" s="71"/>
      <c r="S1158" s="71"/>
      <c r="T1158" s="71"/>
      <c r="U1158" s="71"/>
      <c r="V1158" s="71"/>
      <c r="W1158" s="71"/>
      <c r="X1158" s="71"/>
      <c r="Y1158" s="71"/>
    </row>
    <row r="1159" spans="2:25" s="8" customFormat="1" x14ac:dyDescent="0.25"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O1159" s="71"/>
      <c r="P1159" s="71"/>
      <c r="Q1159" s="71"/>
      <c r="R1159" s="71"/>
      <c r="S1159" s="71"/>
      <c r="T1159" s="71"/>
      <c r="U1159" s="71"/>
      <c r="V1159" s="71"/>
      <c r="W1159" s="71"/>
      <c r="X1159" s="71"/>
      <c r="Y1159" s="71"/>
    </row>
    <row r="1160" spans="2:25" s="8" customFormat="1" x14ac:dyDescent="0.25"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O1160" s="71"/>
      <c r="P1160" s="71"/>
      <c r="Q1160" s="71"/>
      <c r="R1160" s="71"/>
      <c r="S1160" s="71"/>
      <c r="T1160" s="71"/>
      <c r="U1160" s="71"/>
      <c r="V1160" s="71"/>
      <c r="W1160" s="71"/>
      <c r="X1160" s="71"/>
      <c r="Y1160" s="71"/>
    </row>
    <row r="1161" spans="2:25" s="8" customFormat="1" x14ac:dyDescent="0.25"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O1161" s="71"/>
      <c r="P1161" s="71"/>
      <c r="Q1161" s="71"/>
      <c r="R1161" s="71"/>
      <c r="S1161" s="71"/>
      <c r="T1161" s="71"/>
      <c r="U1161" s="71"/>
      <c r="V1161" s="71"/>
      <c r="W1161" s="71"/>
      <c r="X1161" s="71"/>
      <c r="Y1161" s="71"/>
    </row>
    <row r="1162" spans="2:25" s="8" customFormat="1" x14ac:dyDescent="0.25"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O1162" s="71"/>
      <c r="P1162" s="71"/>
      <c r="Q1162" s="71"/>
      <c r="R1162" s="71"/>
      <c r="S1162" s="71"/>
      <c r="T1162" s="71"/>
      <c r="U1162" s="71"/>
      <c r="V1162" s="71"/>
      <c r="W1162" s="71"/>
      <c r="X1162" s="71"/>
      <c r="Y1162" s="71"/>
    </row>
    <row r="1163" spans="2:25" s="8" customFormat="1" x14ac:dyDescent="0.25"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O1163" s="71"/>
      <c r="P1163" s="71"/>
      <c r="Q1163" s="71"/>
      <c r="R1163" s="71"/>
      <c r="S1163" s="71"/>
      <c r="T1163" s="71"/>
      <c r="U1163" s="71"/>
      <c r="V1163" s="71"/>
      <c r="W1163" s="71"/>
      <c r="X1163" s="71"/>
      <c r="Y1163" s="71"/>
    </row>
    <row r="1164" spans="2:25" s="8" customFormat="1" x14ac:dyDescent="0.25"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O1164" s="71"/>
      <c r="P1164" s="71"/>
      <c r="Q1164" s="71"/>
      <c r="R1164" s="71"/>
      <c r="S1164" s="71"/>
      <c r="T1164" s="71"/>
      <c r="U1164" s="71"/>
      <c r="V1164" s="71"/>
      <c r="W1164" s="71"/>
      <c r="X1164" s="71"/>
      <c r="Y1164" s="71"/>
    </row>
    <row r="1165" spans="2:25" s="8" customFormat="1" x14ac:dyDescent="0.25"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O1165" s="71"/>
      <c r="P1165" s="71"/>
      <c r="Q1165" s="71"/>
      <c r="R1165" s="71"/>
      <c r="S1165" s="71"/>
      <c r="T1165" s="71"/>
      <c r="U1165" s="71"/>
      <c r="V1165" s="71"/>
      <c r="W1165" s="71"/>
      <c r="X1165" s="71"/>
      <c r="Y1165" s="71"/>
    </row>
    <row r="1166" spans="2:25" s="8" customFormat="1" x14ac:dyDescent="0.25"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O1166" s="71"/>
      <c r="P1166" s="71"/>
      <c r="Q1166" s="71"/>
      <c r="R1166" s="71"/>
      <c r="S1166" s="71"/>
      <c r="T1166" s="71"/>
      <c r="U1166" s="71"/>
      <c r="V1166" s="71"/>
      <c r="W1166" s="71"/>
      <c r="X1166" s="71"/>
      <c r="Y1166" s="71"/>
    </row>
    <row r="1167" spans="2:25" s="8" customFormat="1" x14ac:dyDescent="0.25"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O1167" s="71"/>
      <c r="P1167" s="71"/>
      <c r="Q1167" s="71"/>
      <c r="R1167" s="71"/>
      <c r="S1167" s="71"/>
      <c r="T1167" s="71"/>
      <c r="U1167" s="71"/>
      <c r="V1167" s="71"/>
      <c r="W1167" s="71"/>
      <c r="X1167" s="71"/>
      <c r="Y1167" s="71"/>
    </row>
    <row r="1168" spans="2:25" s="8" customFormat="1" x14ac:dyDescent="0.25"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O1168" s="71"/>
      <c r="P1168" s="71"/>
      <c r="Q1168" s="71"/>
      <c r="R1168" s="71"/>
      <c r="S1168" s="71"/>
      <c r="T1168" s="71"/>
      <c r="U1168" s="71"/>
      <c r="V1168" s="71"/>
      <c r="W1168" s="71"/>
      <c r="X1168" s="71"/>
      <c r="Y1168" s="71"/>
    </row>
    <row r="1169" spans="2:25" s="8" customFormat="1" x14ac:dyDescent="0.25"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O1169" s="71"/>
      <c r="P1169" s="71"/>
      <c r="Q1169" s="71"/>
      <c r="R1169" s="71"/>
      <c r="S1169" s="71"/>
      <c r="T1169" s="71"/>
      <c r="U1169" s="71"/>
      <c r="V1169" s="71"/>
      <c r="W1169" s="71"/>
      <c r="X1169" s="71"/>
      <c r="Y1169" s="71"/>
    </row>
    <row r="1170" spans="2:25" s="8" customFormat="1" x14ac:dyDescent="0.25"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O1170" s="71"/>
      <c r="P1170" s="71"/>
      <c r="Q1170" s="71"/>
      <c r="R1170" s="71"/>
      <c r="S1170" s="71"/>
      <c r="T1170" s="71"/>
      <c r="U1170" s="71"/>
      <c r="V1170" s="71"/>
      <c r="W1170" s="71"/>
      <c r="X1170" s="71"/>
      <c r="Y1170" s="71"/>
    </row>
    <row r="1171" spans="2:25" s="8" customFormat="1" x14ac:dyDescent="0.25"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O1171" s="71"/>
      <c r="P1171" s="71"/>
      <c r="Q1171" s="71"/>
      <c r="R1171" s="71"/>
      <c r="S1171" s="71"/>
      <c r="T1171" s="71"/>
      <c r="U1171" s="71"/>
      <c r="V1171" s="71"/>
      <c r="W1171" s="71"/>
      <c r="X1171" s="71"/>
      <c r="Y1171" s="71"/>
    </row>
    <row r="1172" spans="2:25" s="8" customFormat="1" x14ac:dyDescent="0.25"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O1172" s="71"/>
      <c r="P1172" s="71"/>
      <c r="Q1172" s="71"/>
      <c r="R1172" s="71"/>
      <c r="S1172" s="71"/>
      <c r="T1172" s="71"/>
      <c r="U1172" s="71"/>
      <c r="V1172" s="71"/>
      <c r="W1172" s="71"/>
      <c r="X1172" s="71"/>
      <c r="Y1172" s="71"/>
    </row>
    <row r="1173" spans="2:25" s="8" customFormat="1" x14ac:dyDescent="0.25"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O1173" s="71"/>
      <c r="P1173" s="71"/>
      <c r="Q1173" s="71"/>
      <c r="R1173" s="71"/>
      <c r="S1173" s="71"/>
      <c r="T1173" s="71"/>
      <c r="U1173" s="71"/>
      <c r="V1173" s="71"/>
      <c r="W1173" s="71"/>
      <c r="X1173" s="71"/>
      <c r="Y1173" s="71"/>
    </row>
    <row r="1174" spans="2:25" s="8" customFormat="1" x14ac:dyDescent="0.25"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O1174" s="71"/>
      <c r="P1174" s="71"/>
      <c r="Q1174" s="71"/>
      <c r="R1174" s="71"/>
      <c r="S1174" s="71"/>
      <c r="T1174" s="71"/>
      <c r="U1174" s="71"/>
      <c r="V1174" s="71"/>
      <c r="W1174" s="71"/>
      <c r="X1174" s="71"/>
      <c r="Y1174" s="71"/>
    </row>
    <row r="1175" spans="2:25" s="8" customFormat="1" x14ac:dyDescent="0.25"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O1175" s="71"/>
      <c r="P1175" s="71"/>
      <c r="Q1175" s="71"/>
      <c r="R1175" s="71"/>
      <c r="S1175" s="71"/>
      <c r="T1175" s="71"/>
      <c r="U1175" s="71"/>
      <c r="V1175" s="71"/>
      <c r="W1175" s="71"/>
      <c r="X1175" s="71"/>
      <c r="Y1175" s="71"/>
    </row>
    <row r="1176" spans="2:25" s="8" customFormat="1" x14ac:dyDescent="0.25"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O1176" s="71"/>
      <c r="P1176" s="71"/>
      <c r="Q1176" s="71"/>
      <c r="R1176" s="71"/>
      <c r="S1176" s="71"/>
      <c r="T1176" s="71"/>
      <c r="U1176" s="71"/>
      <c r="V1176" s="71"/>
      <c r="W1176" s="71"/>
      <c r="X1176" s="71"/>
      <c r="Y1176" s="71"/>
    </row>
    <row r="1177" spans="2:25" s="8" customFormat="1" x14ac:dyDescent="0.25"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O1177" s="71"/>
      <c r="P1177" s="71"/>
      <c r="Q1177" s="71"/>
      <c r="R1177" s="71"/>
      <c r="S1177" s="71"/>
      <c r="T1177" s="71"/>
      <c r="U1177" s="71"/>
      <c r="V1177" s="71"/>
      <c r="W1177" s="71"/>
      <c r="X1177" s="71"/>
      <c r="Y1177" s="71"/>
    </row>
    <row r="1178" spans="2:25" s="8" customFormat="1" x14ac:dyDescent="0.25"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O1178" s="71"/>
      <c r="P1178" s="71"/>
      <c r="Q1178" s="71"/>
      <c r="R1178" s="71"/>
      <c r="S1178" s="71"/>
      <c r="T1178" s="71"/>
      <c r="U1178" s="71"/>
      <c r="V1178" s="71"/>
      <c r="W1178" s="71"/>
      <c r="X1178" s="71"/>
      <c r="Y1178" s="71"/>
    </row>
    <row r="1179" spans="2:25" s="8" customFormat="1" x14ac:dyDescent="0.25"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O1179" s="71"/>
      <c r="P1179" s="71"/>
      <c r="Q1179" s="71"/>
      <c r="R1179" s="71"/>
      <c r="S1179" s="71"/>
      <c r="T1179" s="71"/>
      <c r="U1179" s="71"/>
      <c r="V1179" s="71"/>
      <c r="W1179" s="71"/>
      <c r="X1179" s="71"/>
      <c r="Y1179" s="71"/>
    </row>
    <row r="1180" spans="2:25" s="8" customFormat="1" x14ac:dyDescent="0.25"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O1180" s="71"/>
      <c r="P1180" s="71"/>
      <c r="Q1180" s="71"/>
      <c r="R1180" s="71"/>
      <c r="S1180" s="71"/>
      <c r="T1180" s="71"/>
      <c r="U1180" s="71"/>
      <c r="V1180" s="71"/>
      <c r="W1180" s="71"/>
      <c r="X1180" s="71"/>
      <c r="Y1180" s="71"/>
    </row>
    <row r="1181" spans="2:25" s="8" customFormat="1" x14ac:dyDescent="0.25"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O1181" s="71"/>
      <c r="P1181" s="71"/>
      <c r="Q1181" s="71"/>
      <c r="R1181" s="71"/>
      <c r="S1181" s="71"/>
      <c r="T1181" s="71"/>
      <c r="U1181" s="71"/>
      <c r="V1181" s="71"/>
      <c r="W1181" s="71"/>
      <c r="X1181" s="71"/>
      <c r="Y1181" s="71"/>
    </row>
    <row r="1182" spans="2:25" s="8" customFormat="1" x14ac:dyDescent="0.25"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O1182" s="71"/>
      <c r="P1182" s="71"/>
      <c r="Q1182" s="71"/>
      <c r="R1182" s="71"/>
      <c r="S1182" s="71"/>
      <c r="T1182" s="71"/>
      <c r="U1182" s="71"/>
      <c r="V1182" s="71"/>
      <c r="W1182" s="71"/>
      <c r="X1182" s="71"/>
      <c r="Y1182" s="71"/>
    </row>
    <row r="1183" spans="2:25" s="8" customFormat="1" x14ac:dyDescent="0.25"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O1183" s="71"/>
      <c r="P1183" s="71"/>
      <c r="Q1183" s="71"/>
      <c r="R1183" s="71"/>
      <c r="S1183" s="71"/>
      <c r="T1183" s="71"/>
      <c r="U1183" s="71"/>
      <c r="V1183" s="71"/>
      <c r="W1183" s="71"/>
      <c r="X1183" s="71"/>
      <c r="Y1183" s="71"/>
    </row>
    <row r="1184" spans="2:25" s="8" customFormat="1" x14ac:dyDescent="0.25"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O1184" s="71"/>
      <c r="P1184" s="71"/>
      <c r="Q1184" s="71"/>
      <c r="R1184" s="71"/>
      <c r="S1184" s="71"/>
      <c r="T1184" s="71"/>
      <c r="U1184" s="71"/>
      <c r="V1184" s="71"/>
      <c r="W1184" s="71"/>
      <c r="X1184" s="71"/>
      <c r="Y1184" s="71"/>
    </row>
    <row r="1185" spans="2:25" s="8" customFormat="1" x14ac:dyDescent="0.25"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O1185" s="71"/>
      <c r="P1185" s="71"/>
      <c r="Q1185" s="71"/>
      <c r="R1185" s="71"/>
      <c r="S1185" s="71"/>
      <c r="T1185" s="71"/>
      <c r="U1185" s="71"/>
      <c r="V1185" s="71"/>
      <c r="W1185" s="71"/>
      <c r="X1185" s="71"/>
      <c r="Y1185" s="71"/>
    </row>
    <row r="1186" spans="2:25" s="8" customFormat="1" x14ac:dyDescent="0.25"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O1186" s="71"/>
      <c r="P1186" s="71"/>
      <c r="Q1186" s="71"/>
      <c r="R1186" s="71"/>
      <c r="S1186" s="71"/>
      <c r="T1186" s="71"/>
      <c r="U1186" s="71"/>
      <c r="V1186" s="71"/>
      <c r="W1186" s="71"/>
      <c r="X1186" s="71"/>
      <c r="Y1186" s="71"/>
    </row>
    <row r="1187" spans="2:25" s="8" customFormat="1" x14ac:dyDescent="0.25"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O1187" s="71"/>
      <c r="P1187" s="71"/>
      <c r="Q1187" s="71"/>
      <c r="R1187" s="71"/>
      <c r="S1187" s="71"/>
      <c r="T1187" s="71"/>
      <c r="U1187" s="71"/>
      <c r="V1187" s="71"/>
      <c r="W1187" s="71"/>
      <c r="X1187" s="71"/>
      <c r="Y1187" s="71"/>
    </row>
    <row r="1188" spans="2:25" s="8" customFormat="1" x14ac:dyDescent="0.25"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O1188" s="71"/>
      <c r="P1188" s="71"/>
      <c r="Q1188" s="71"/>
      <c r="R1188" s="71"/>
      <c r="S1188" s="71"/>
      <c r="T1188" s="71"/>
      <c r="U1188" s="71"/>
      <c r="V1188" s="71"/>
      <c r="W1188" s="71"/>
      <c r="X1188" s="71"/>
      <c r="Y1188" s="71"/>
    </row>
    <row r="1189" spans="2:25" s="8" customFormat="1" x14ac:dyDescent="0.25"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O1189" s="71"/>
      <c r="P1189" s="71"/>
      <c r="Q1189" s="71"/>
      <c r="R1189" s="71"/>
      <c r="S1189" s="71"/>
      <c r="T1189" s="71"/>
      <c r="U1189" s="71"/>
      <c r="V1189" s="71"/>
      <c r="W1189" s="71"/>
      <c r="X1189" s="71"/>
      <c r="Y1189" s="71"/>
    </row>
    <row r="1190" spans="2:25" s="8" customFormat="1" x14ac:dyDescent="0.25"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O1190" s="71"/>
      <c r="P1190" s="71"/>
      <c r="Q1190" s="71"/>
      <c r="R1190" s="71"/>
      <c r="S1190" s="71"/>
      <c r="T1190" s="71"/>
      <c r="U1190" s="71"/>
      <c r="V1190" s="71"/>
      <c r="W1190" s="71"/>
      <c r="X1190" s="71"/>
      <c r="Y1190" s="71"/>
    </row>
    <row r="1191" spans="2:25" s="8" customFormat="1" x14ac:dyDescent="0.25"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O1191" s="71"/>
      <c r="P1191" s="71"/>
      <c r="Q1191" s="71"/>
      <c r="R1191" s="71"/>
      <c r="S1191" s="71"/>
      <c r="T1191" s="71"/>
      <c r="U1191" s="71"/>
      <c r="V1191" s="71"/>
      <c r="W1191" s="71"/>
      <c r="X1191" s="71"/>
      <c r="Y1191" s="71"/>
    </row>
    <row r="1192" spans="2:25" s="8" customFormat="1" x14ac:dyDescent="0.25"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O1192" s="71"/>
      <c r="P1192" s="71"/>
      <c r="Q1192" s="71"/>
      <c r="R1192" s="71"/>
      <c r="S1192" s="71"/>
      <c r="T1192" s="71"/>
      <c r="U1192" s="71"/>
      <c r="V1192" s="71"/>
      <c r="W1192" s="71"/>
      <c r="X1192" s="71"/>
      <c r="Y1192" s="71"/>
    </row>
    <row r="1193" spans="2:25" s="8" customFormat="1" x14ac:dyDescent="0.25"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O1193" s="71"/>
      <c r="P1193" s="71"/>
      <c r="Q1193" s="71"/>
      <c r="R1193" s="71"/>
      <c r="S1193" s="71"/>
      <c r="T1193" s="71"/>
      <c r="U1193" s="71"/>
      <c r="V1193" s="71"/>
      <c r="W1193" s="71"/>
      <c r="X1193" s="71"/>
      <c r="Y1193" s="71"/>
    </row>
    <row r="1194" spans="2:25" s="8" customFormat="1" x14ac:dyDescent="0.25"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O1194" s="71"/>
      <c r="P1194" s="71"/>
      <c r="Q1194" s="71"/>
      <c r="R1194" s="71"/>
      <c r="S1194" s="71"/>
      <c r="T1194" s="71"/>
      <c r="U1194" s="71"/>
      <c r="V1194" s="71"/>
      <c r="W1194" s="71"/>
      <c r="X1194" s="71"/>
      <c r="Y1194" s="71"/>
    </row>
    <row r="1195" spans="2:25" s="8" customFormat="1" x14ac:dyDescent="0.25"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O1195" s="71"/>
      <c r="P1195" s="71"/>
      <c r="Q1195" s="71"/>
      <c r="R1195" s="71"/>
      <c r="S1195" s="71"/>
      <c r="T1195" s="71"/>
      <c r="U1195" s="71"/>
      <c r="V1195" s="71"/>
      <c r="W1195" s="71"/>
      <c r="X1195" s="71"/>
      <c r="Y1195" s="71"/>
    </row>
    <row r="1196" spans="2:25" s="8" customFormat="1" x14ac:dyDescent="0.25"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O1196" s="71"/>
      <c r="P1196" s="71"/>
      <c r="Q1196" s="71"/>
      <c r="R1196" s="71"/>
      <c r="S1196" s="71"/>
      <c r="T1196" s="71"/>
      <c r="U1196" s="71"/>
      <c r="V1196" s="71"/>
      <c r="W1196" s="71"/>
      <c r="X1196" s="71"/>
      <c r="Y1196" s="71"/>
    </row>
    <row r="1197" spans="2:25" s="8" customFormat="1" x14ac:dyDescent="0.25"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O1197" s="71"/>
      <c r="P1197" s="71"/>
      <c r="Q1197" s="71"/>
      <c r="R1197" s="71"/>
      <c r="S1197" s="71"/>
      <c r="T1197" s="71"/>
      <c r="U1197" s="71"/>
      <c r="V1197" s="71"/>
      <c r="W1197" s="71"/>
      <c r="X1197" s="71"/>
      <c r="Y1197" s="71"/>
    </row>
    <row r="1198" spans="2:25" s="8" customFormat="1" x14ac:dyDescent="0.25"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O1198" s="71"/>
      <c r="P1198" s="71"/>
      <c r="Q1198" s="71"/>
      <c r="R1198" s="71"/>
      <c r="S1198" s="71"/>
      <c r="T1198" s="71"/>
      <c r="U1198" s="71"/>
      <c r="V1198" s="71"/>
      <c r="W1198" s="71"/>
      <c r="X1198" s="71"/>
      <c r="Y1198" s="71"/>
    </row>
    <row r="1199" spans="2:25" s="8" customFormat="1" x14ac:dyDescent="0.25"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O1199" s="71"/>
      <c r="P1199" s="71"/>
      <c r="Q1199" s="71"/>
      <c r="R1199" s="71"/>
      <c r="S1199" s="71"/>
      <c r="T1199" s="71"/>
      <c r="U1199" s="71"/>
      <c r="V1199" s="71"/>
      <c r="W1199" s="71"/>
      <c r="X1199" s="71"/>
      <c r="Y1199" s="71"/>
    </row>
    <row r="1200" spans="2:25" s="8" customFormat="1" x14ac:dyDescent="0.25"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O1200" s="71"/>
      <c r="P1200" s="71"/>
      <c r="Q1200" s="71"/>
      <c r="R1200" s="71"/>
      <c r="S1200" s="71"/>
      <c r="T1200" s="71"/>
      <c r="U1200" s="71"/>
      <c r="V1200" s="71"/>
      <c r="W1200" s="71"/>
      <c r="X1200" s="71"/>
      <c r="Y1200" s="71"/>
    </row>
    <row r="1201" spans="2:25" s="8" customFormat="1" x14ac:dyDescent="0.25"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O1201" s="71"/>
      <c r="P1201" s="71"/>
      <c r="Q1201" s="71"/>
      <c r="R1201" s="71"/>
      <c r="S1201" s="71"/>
      <c r="T1201" s="71"/>
      <c r="U1201" s="71"/>
      <c r="V1201" s="71"/>
      <c r="W1201" s="71"/>
      <c r="X1201" s="71"/>
      <c r="Y1201" s="71"/>
    </row>
    <row r="1202" spans="2:25" s="8" customFormat="1" x14ac:dyDescent="0.25"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O1202" s="71"/>
      <c r="P1202" s="71"/>
      <c r="Q1202" s="71"/>
      <c r="R1202" s="71"/>
      <c r="S1202" s="71"/>
      <c r="T1202" s="71"/>
      <c r="U1202" s="71"/>
      <c r="V1202" s="71"/>
      <c r="W1202" s="71"/>
      <c r="X1202" s="71"/>
      <c r="Y1202" s="71"/>
    </row>
    <row r="1203" spans="2:25" s="8" customFormat="1" x14ac:dyDescent="0.25"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O1203" s="71"/>
      <c r="P1203" s="71"/>
      <c r="Q1203" s="71"/>
      <c r="R1203" s="71"/>
      <c r="S1203" s="71"/>
      <c r="T1203" s="71"/>
      <c r="U1203" s="71"/>
      <c r="V1203" s="71"/>
      <c r="W1203" s="71"/>
      <c r="X1203" s="71"/>
      <c r="Y1203" s="71"/>
    </row>
    <row r="1204" spans="2:25" s="8" customFormat="1" x14ac:dyDescent="0.25"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O1204" s="71"/>
      <c r="P1204" s="71"/>
      <c r="Q1204" s="71"/>
      <c r="R1204" s="71"/>
      <c r="S1204" s="71"/>
      <c r="T1204" s="71"/>
      <c r="U1204" s="71"/>
      <c r="V1204" s="71"/>
      <c r="W1204" s="71"/>
      <c r="X1204" s="71"/>
      <c r="Y1204" s="71"/>
    </row>
    <row r="1205" spans="2:25" s="8" customFormat="1" x14ac:dyDescent="0.25"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O1205" s="71"/>
      <c r="P1205" s="71"/>
      <c r="Q1205" s="71"/>
      <c r="R1205" s="71"/>
      <c r="S1205" s="71"/>
      <c r="T1205" s="71"/>
      <c r="U1205" s="71"/>
      <c r="V1205" s="71"/>
      <c r="W1205" s="71"/>
      <c r="X1205" s="71"/>
      <c r="Y1205" s="71"/>
    </row>
    <row r="1206" spans="2:25" s="8" customFormat="1" x14ac:dyDescent="0.25"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O1206" s="71"/>
      <c r="P1206" s="71"/>
      <c r="Q1206" s="71"/>
      <c r="R1206" s="71"/>
      <c r="S1206" s="71"/>
      <c r="T1206" s="71"/>
      <c r="U1206" s="71"/>
      <c r="V1206" s="71"/>
      <c r="W1206" s="71"/>
      <c r="X1206" s="71"/>
      <c r="Y1206" s="71"/>
    </row>
    <row r="1207" spans="2:25" s="8" customFormat="1" x14ac:dyDescent="0.25"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O1207" s="71"/>
      <c r="P1207" s="71"/>
      <c r="Q1207" s="71"/>
      <c r="R1207" s="71"/>
      <c r="S1207" s="71"/>
      <c r="T1207" s="71"/>
      <c r="U1207" s="71"/>
      <c r="V1207" s="71"/>
      <c r="W1207" s="71"/>
      <c r="X1207" s="71"/>
      <c r="Y1207" s="71"/>
    </row>
    <row r="1208" spans="2:25" s="8" customFormat="1" x14ac:dyDescent="0.25"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O1208" s="71"/>
      <c r="P1208" s="71"/>
      <c r="Q1208" s="71"/>
      <c r="R1208" s="71"/>
      <c r="S1208" s="71"/>
      <c r="T1208" s="71"/>
      <c r="U1208" s="71"/>
      <c r="V1208" s="71"/>
      <c r="W1208" s="71"/>
      <c r="X1208" s="71"/>
      <c r="Y1208" s="71"/>
    </row>
    <row r="1209" spans="2:25" s="8" customFormat="1" x14ac:dyDescent="0.25"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O1209" s="71"/>
      <c r="P1209" s="71"/>
      <c r="Q1209" s="71"/>
      <c r="R1209" s="71"/>
      <c r="S1209" s="71"/>
      <c r="T1209" s="71"/>
      <c r="U1209" s="71"/>
      <c r="V1209" s="71"/>
      <c r="W1209" s="71"/>
      <c r="X1209" s="71"/>
      <c r="Y1209" s="71"/>
    </row>
    <row r="1210" spans="2:25" s="8" customFormat="1" x14ac:dyDescent="0.25"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O1210" s="71"/>
      <c r="P1210" s="71"/>
      <c r="Q1210" s="71"/>
      <c r="R1210" s="71"/>
      <c r="S1210" s="71"/>
      <c r="T1210" s="71"/>
      <c r="U1210" s="71"/>
      <c r="V1210" s="71"/>
      <c r="W1210" s="71"/>
      <c r="X1210" s="71"/>
      <c r="Y1210" s="71"/>
    </row>
    <row r="1211" spans="2:25" s="8" customFormat="1" x14ac:dyDescent="0.25"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O1211" s="71"/>
      <c r="P1211" s="71"/>
      <c r="Q1211" s="71"/>
      <c r="R1211" s="71"/>
      <c r="S1211" s="71"/>
      <c r="T1211" s="71"/>
      <c r="U1211" s="71"/>
      <c r="V1211" s="71"/>
      <c r="W1211" s="71"/>
      <c r="X1211" s="71"/>
      <c r="Y1211" s="71"/>
    </row>
    <row r="1212" spans="2:25" s="8" customFormat="1" x14ac:dyDescent="0.25"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O1212" s="71"/>
      <c r="P1212" s="71"/>
      <c r="Q1212" s="71"/>
      <c r="R1212" s="71"/>
      <c r="S1212" s="71"/>
      <c r="T1212" s="71"/>
      <c r="U1212" s="71"/>
      <c r="V1212" s="71"/>
      <c r="W1212" s="71"/>
      <c r="X1212" s="71"/>
      <c r="Y1212" s="71"/>
    </row>
    <row r="1213" spans="2:25" s="8" customFormat="1" x14ac:dyDescent="0.25"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O1213" s="71"/>
      <c r="P1213" s="71"/>
      <c r="Q1213" s="71"/>
      <c r="R1213" s="71"/>
      <c r="S1213" s="71"/>
      <c r="T1213" s="71"/>
      <c r="U1213" s="71"/>
      <c r="V1213" s="71"/>
      <c r="W1213" s="71"/>
      <c r="X1213" s="71"/>
      <c r="Y1213" s="71"/>
    </row>
    <row r="1214" spans="2:25" s="8" customFormat="1" x14ac:dyDescent="0.25"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O1214" s="71"/>
      <c r="P1214" s="71"/>
      <c r="Q1214" s="71"/>
      <c r="R1214" s="71"/>
      <c r="S1214" s="71"/>
      <c r="T1214" s="71"/>
      <c r="U1214" s="71"/>
      <c r="V1214" s="71"/>
      <c r="W1214" s="71"/>
      <c r="X1214" s="71"/>
      <c r="Y1214" s="71"/>
    </row>
    <row r="1215" spans="2:25" s="8" customFormat="1" x14ac:dyDescent="0.25"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O1215" s="71"/>
      <c r="P1215" s="71"/>
      <c r="Q1215" s="71"/>
      <c r="R1215" s="71"/>
      <c r="S1215" s="71"/>
      <c r="T1215" s="71"/>
      <c r="U1215" s="71"/>
      <c r="V1215" s="71"/>
      <c r="W1215" s="71"/>
      <c r="X1215" s="71"/>
      <c r="Y1215" s="71"/>
    </row>
    <row r="1216" spans="2:25" s="8" customFormat="1" x14ac:dyDescent="0.25"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O1216" s="71"/>
      <c r="P1216" s="71"/>
      <c r="Q1216" s="71"/>
      <c r="R1216" s="71"/>
      <c r="S1216" s="71"/>
      <c r="T1216" s="71"/>
      <c r="U1216" s="71"/>
      <c r="V1216" s="71"/>
      <c r="W1216" s="71"/>
      <c r="X1216" s="71"/>
      <c r="Y1216" s="71"/>
    </row>
    <row r="1217" spans="2:25" s="8" customFormat="1" x14ac:dyDescent="0.25"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O1217" s="71"/>
      <c r="P1217" s="71"/>
      <c r="Q1217" s="71"/>
      <c r="R1217" s="71"/>
      <c r="S1217" s="71"/>
      <c r="T1217" s="71"/>
      <c r="U1217" s="71"/>
      <c r="V1217" s="71"/>
      <c r="W1217" s="71"/>
      <c r="X1217" s="71"/>
      <c r="Y1217" s="71"/>
    </row>
    <row r="1218" spans="2:25" s="8" customFormat="1" x14ac:dyDescent="0.25"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O1218" s="71"/>
      <c r="P1218" s="71"/>
      <c r="Q1218" s="71"/>
      <c r="R1218" s="71"/>
      <c r="S1218" s="71"/>
      <c r="T1218" s="71"/>
      <c r="U1218" s="71"/>
      <c r="V1218" s="71"/>
      <c r="W1218" s="71"/>
      <c r="X1218" s="71"/>
      <c r="Y1218" s="71"/>
    </row>
    <row r="1219" spans="2:25" s="8" customFormat="1" x14ac:dyDescent="0.25"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O1219" s="71"/>
      <c r="P1219" s="71"/>
      <c r="Q1219" s="71"/>
      <c r="R1219" s="71"/>
      <c r="S1219" s="71"/>
      <c r="T1219" s="71"/>
      <c r="U1219" s="71"/>
      <c r="V1219" s="71"/>
      <c r="W1219" s="71"/>
      <c r="X1219" s="71"/>
      <c r="Y1219" s="71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7" right="0.7" top="0.75" bottom="0.75" header="0.3" footer="0.3"/>
  <pageSetup scale="8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7AC7A-3204-47FB-8012-035C8BC307A0}">
  <dimension ref="A1:AK998"/>
  <sheetViews>
    <sheetView showGridLines="0" topLeftCell="A171" zoomScaleNormal="100" zoomScaleSheetLayoutView="100" workbookViewId="0">
      <selection activeCell="B181" sqref="B181:B182"/>
    </sheetView>
  </sheetViews>
  <sheetFormatPr defaultRowHeight="15" x14ac:dyDescent="0.25"/>
  <cols>
    <col min="1" max="1" width="3.4257812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2" width="9.140625" style="71"/>
    <col min="23" max="37" width="9.140625" style="8"/>
  </cols>
  <sheetData>
    <row r="1" spans="1:37" s="7" customFormat="1" ht="5.45" customHeight="1" x14ac:dyDescent="0.2">
      <c r="O1" s="81"/>
      <c r="P1" s="81"/>
      <c r="Q1" s="81"/>
      <c r="R1" s="81"/>
      <c r="S1" s="81"/>
      <c r="T1" s="81"/>
      <c r="U1" s="81"/>
      <c r="V1" s="81"/>
    </row>
    <row r="2" spans="1:37" s="1" customFormat="1" x14ac:dyDescent="0.25">
      <c r="B2" s="133" t="s">
        <v>40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2" customFormat="1" ht="14.25" x14ac:dyDescent="0.2">
      <c r="B3" s="135" t="s">
        <v>41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7"/>
      <c r="X3" s="7"/>
      <c r="Y3" s="7"/>
      <c r="Z3" s="7"/>
      <c r="AA3" s="7"/>
      <c r="AB3" s="7"/>
      <c r="AC3" s="7"/>
      <c r="AD3" s="7"/>
      <c r="AE3" s="7"/>
    </row>
    <row r="4" spans="1:37" s="2" customFormat="1" ht="20.25" customHeight="1" x14ac:dyDescent="0.2">
      <c r="A4" s="69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5" customFormat="1" ht="14.25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1"/>
      <c r="P5" s="81"/>
      <c r="Q5" s="81"/>
      <c r="R5" s="81"/>
      <c r="S5" s="81"/>
      <c r="T5" s="81"/>
      <c r="U5" s="81"/>
      <c r="V5" s="81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</row>
    <row r="6" spans="1:37" s="5" customFormat="1" ht="27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1"/>
      <c r="P6" s="81"/>
      <c r="Q6" s="81"/>
      <c r="R6" s="81"/>
      <c r="S6" s="81"/>
      <c r="T6" s="81"/>
      <c r="U6" s="81"/>
      <c r="V6" s="81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s="1" customFormat="1" ht="14.25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1"/>
      <c r="P7" s="81"/>
      <c r="Q7" s="81"/>
      <c r="R7" s="81"/>
      <c r="S7" s="81"/>
      <c r="T7" s="81"/>
      <c r="U7" s="81"/>
      <c r="V7" s="81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s="38" customFormat="1" ht="9" customHeight="1" x14ac:dyDescent="0.2">
      <c r="B8" s="62">
        <v>0</v>
      </c>
      <c r="C8" s="62">
        <f>B9</f>
        <v>2180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5"/>
      <c r="P8" s="85"/>
      <c r="Q8" s="85"/>
      <c r="R8" s="85"/>
      <c r="S8" s="85"/>
      <c r="T8" s="85"/>
      <c r="U8" s="85"/>
      <c r="V8" s="85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</row>
    <row r="9" spans="1:37" s="53" customFormat="1" ht="9" customHeight="1" x14ac:dyDescent="0.2">
      <c r="A9" s="38"/>
      <c r="B9" s="62">
        <v>2180</v>
      </c>
      <c r="C9" s="62">
        <v>2200</v>
      </c>
      <c r="D9" s="45">
        <v>0.89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6"/>
      <c r="P9" s="86"/>
      <c r="Q9" s="86"/>
      <c r="R9" s="86"/>
      <c r="S9" s="86"/>
      <c r="T9" s="86"/>
      <c r="U9" s="86"/>
      <c r="V9" s="86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</row>
    <row r="10" spans="1:37" s="53" customFormat="1" ht="9" customHeight="1" x14ac:dyDescent="0.2">
      <c r="A10" s="38"/>
      <c r="B10" s="62">
        <v>2200</v>
      </c>
      <c r="C10" s="62">
        <v>2220</v>
      </c>
      <c r="D10" s="45">
        <v>1.65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6"/>
      <c r="P10" s="86"/>
      <c r="Q10" s="86"/>
      <c r="R10" s="86"/>
      <c r="S10" s="86"/>
      <c r="T10" s="86"/>
      <c r="U10" s="86"/>
      <c r="V10" s="86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</row>
    <row r="11" spans="1:37" s="53" customFormat="1" ht="9" customHeight="1" x14ac:dyDescent="0.2">
      <c r="A11" s="38"/>
      <c r="B11" s="99">
        <v>2220</v>
      </c>
      <c r="C11" s="99">
        <v>2240</v>
      </c>
      <c r="D11" s="93">
        <v>2.41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6"/>
      <c r="P11" s="86"/>
      <c r="Q11" s="86"/>
      <c r="R11" s="86"/>
      <c r="S11" s="86"/>
      <c r="T11" s="86"/>
      <c r="U11" s="86"/>
      <c r="V11" s="86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</row>
    <row r="12" spans="1:37" s="53" customFormat="1" ht="9" customHeight="1" x14ac:dyDescent="0.2">
      <c r="A12" s="38"/>
      <c r="B12" s="62">
        <v>2240</v>
      </c>
      <c r="C12" s="62">
        <v>2260</v>
      </c>
      <c r="D12" s="45">
        <v>3.17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6"/>
      <c r="P12" s="86"/>
      <c r="Q12" s="86"/>
      <c r="R12" s="86"/>
      <c r="S12" s="86"/>
      <c r="T12" s="86"/>
      <c r="U12" s="86"/>
      <c r="V12" s="86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</row>
    <row r="13" spans="1:37" s="53" customFormat="1" ht="9" customHeight="1" x14ac:dyDescent="0.2">
      <c r="A13" s="38"/>
      <c r="B13" s="62">
        <v>2260</v>
      </c>
      <c r="C13" s="62">
        <v>2280</v>
      </c>
      <c r="D13" s="45">
        <v>3.93</v>
      </c>
      <c r="E13" s="45">
        <v>0.6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6"/>
      <c r="P13" s="86"/>
      <c r="Q13" s="86"/>
      <c r="R13" s="86"/>
      <c r="S13" s="86"/>
      <c r="T13" s="86"/>
      <c r="U13" s="86"/>
      <c r="V13" s="86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</row>
    <row r="14" spans="1:37" s="53" customFormat="1" ht="9" customHeight="1" x14ac:dyDescent="0.2">
      <c r="A14" s="38"/>
      <c r="B14" s="62">
        <v>2280</v>
      </c>
      <c r="C14" s="62">
        <v>2300</v>
      </c>
      <c r="D14" s="45">
        <v>4.6900000000000004</v>
      </c>
      <c r="E14" s="45">
        <v>1.36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6"/>
      <c r="P14" s="86"/>
      <c r="Q14" s="86"/>
      <c r="R14" s="86"/>
      <c r="S14" s="86"/>
      <c r="T14" s="86"/>
      <c r="U14" s="86"/>
      <c r="V14" s="86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</row>
    <row r="15" spans="1:37" s="53" customFormat="1" ht="9" customHeight="1" x14ac:dyDescent="0.2">
      <c r="A15" s="38"/>
      <c r="B15" s="99">
        <v>2300</v>
      </c>
      <c r="C15" s="99">
        <v>2320</v>
      </c>
      <c r="D15" s="93">
        <v>5.45</v>
      </c>
      <c r="E15" s="93">
        <v>2.12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6"/>
      <c r="P15" s="86"/>
      <c r="Q15" s="86"/>
      <c r="R15" s="86"/>
      <c r="S15" s="86"/>
      <c r="T15" s="86"/>
      <c r="U15" s="86"/>
      <c r="V15" s="86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</row>
    <row r="16" spans="1:37" s="53" customFormat="1" ht="9" customHeight="1" x14ac:dyDescent="0.2">
      <c r="A16" s="38"/>
      <c r="B16" s="62">
        <v>2320</v>
      </c>
      <c r="C16" s="62">
        <v>2340</v>
      </c>
      <c r="D16" s="45">
        <v>6.21</v>
      </c>
      <c r="E16" s="45">
        <v>2.88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6"/>
      <c r="P16" s="86"/>
      <c r="Q16" s="86"/>
      <c r="R16" s="86"/>
      <c r="S16" s="86"/>
      <c r="T16" s="86"/>
      <c r="U16" s="86"/>
      <c r="V16" s="86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</row>
    <row r="17" spans="1:37" s="53" customFormat="1" ht="9" customHeight="1" x14ac:dyDescent="0.2">
      <c r="A17" s="38"/>
      <c r="B17" s="62">
        <v>2340</v>
      </c>
      <c r="C17" s="62">
        <v>2360</v>
      </c>
      <c r="D17" s="45">
        <v>6.97</v>
      </c>
      <c r="E17" s="45">
        <v>3.64</v>
      </c>
      <c r="F17" s="45">
        <v>0.3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6"/>
      <c r="P17" s="86"/>
      <c r="Q17" s="86"/>
      <c r="R17" s="86"/>
      <c r="S17" s="86"/>
      <c r="T17" s="86"/>
      <c r="U17" s="86"/>
      <c r="V17" s="86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</row>
    <row r="18" spans="1:37" s="53" customFormat="1" ht="9" customHeight="1" x14ac:dyDescent="0.2">
      <c r="A18" s="38"/>
      <c r="B18" s="62">
        <v>2360</v>
      </c>
      <c r="C18" s="62">
        <v>2380</v>
      </c>
      <c r="D18" s="45">
        <v>7.73</v>
      </c>
      <c r="E18" s="45">
        <v>4.4000000000000004</v>
      </c>
      <c r="F18" s="45">
        <v>1.06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6"/>
      <c r="P18" s="86"/>
      <c r="Q18" s="86"/>
      <c r="R18" s="86"/>
      <c r="S18" s="86"/>
      <c r="T18" s="86"/>
      <c r="U18" s="86"/>
      <c r="V18" s="86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</row>
    <row r="19" spans="1:37" s="53" customFormat="1" ht="9" customHeight="1" x14ac:dyDescent="0.2">
      <c r="A19" s="38"/>
      <c r="B19" s="99">
        <v>2380</v>
      </c>
      <c r="C19" s="99">
        <v>2400</v>
      </c>
      <c r="D19" s="93">
        <v>8.49</v>
      </c>
      <c r="E19" s="93">
        <v>5.16</v>
      </c>
      <c r="F19" s="93">
        <v>1.82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6"/>
      <c r="P19" s="86"/>
      <c r="Q19" s="86"/>
      <c r="R19" s="86"/>
      <c r="S19" s="86"/>
      <c r="T19" s="86"/>
      <c r="U19" s="86"/>
      <c r="V19" s="86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</row>
    <row r="20" spans="1:37" s="53" customFormat="1" ht="9" customHeight="1" x14ac:dyDescent="0.2">
      <c r="A20" s="38"/>
      <c r="B20" s="62">
        <v>2400</v>
      </c>
      <c r="C20" s="62">
        <v>2420</v>
      </c>
      <c r="D20" s="45">
        <v>9.25</v>
      </c>
      <c r="E20" s="45">
        <v>5.92</v>
      </c>
      <c r="F20" s="45">
        <v>2.58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6"/>
      <c r="P20" s="86"/>
      <c r="Q20" s="86"/>
      <c r="R20" s="86"/>
      <c r="S20" s="86"/>
      <c r="T20" s="86"/>
      <c r="U20" s="86"/>
      <c r="V20" s="86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</row>
    <row r="21" spans="1:37" s="53" customFormat="1" ht="9" customHeight="1" x14ac:dyDescent="0.2">
      <c r="A21" s="38"/>
      <c r="B21" s="62">
        <v>2420</v>
      </c>
      <c r="C21" s="62">
        <v>2440</v>
      </c>
      <c r="D21" s="45">
        <v>10.01</v>
      </c>
      <c r="E21" s="45">
        <v>6.68</v>
      </c>
      <c r="F21" s="45">
        <v>3.34</v>
      </c>
      <c r="G21" s="45">
        <v>0.01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6"/>
      <c r="P21" s="86"/>
      <c r="Q21" s="86"/>
      <c r="R21" s="86"/>
      <c r="S21" s="86"/>
      <c r="T21" s="86"/>
      <c r="U21" s="86"/>
      <c r="V21" s="86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</row>
    <row r="22" spans="1:37" s="53" customFormat="1" ht="9" customHeight="1" x14ac:dyDescent="0.2">
      <c r="A22" s="38"/>
      <c r="B22" s="62">
        <v>2440</v>
      </c>
      <c r="C22" s="62">
        <v>2460</v>
      </c>
      <c r="D22" s="45">
        <v>10.77</v>
      </c>
      <c r="E22" s="45">
        <v>7.44</v>
      </c>
      <c r="F22" s="45">
        <v>4.0999999999999996</v>
      </c>
      <c r="G22" s="45">
        <v>0.77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6"/>
      <c r="P22" s="86"/>
      <c r="Q22" s="86"/>
      <c r="R22" s="86"/>
      <c r="S22" s="86"/>
      <c r="T22" s="86"/>
      <c r="U22" s="86"/>
      <c r="V22" s="86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</row>
    <row r="23" spans="1:37" s="53" customFormat="1" ht="9" customHeight="1" x14ac:dyDescent="0.2">
      <c r="A23" s="38"/>
      <c r="B23" s="99">
        <v>2460</v>
      </c>
      <c r="C23" s="99">
        <v>2480</v>
      </c>
      <c r="D23" s="93">
        <v>11.53</v>
      </c>
      <c r="E23" s="93">
        <v>8.1999999999999993</v>
      </c>
      <c r="F23" s="93">
        <v>4.8600000000000003</v>
      </c>
      <c r="G23" s="93">
        <v>1.53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6"/>
      <c r="P23" s="86"/>
      <c r="Q23" s="86"/>
      <c r="R23" s="86"/>
      <c r="S23" s="86"/>
      <c r="T23" s="86"/>
      <c r="U23" s="86"/>
      <c r="V23" s="86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</row>
    <row r="24" spans="1:37" s="53" customFormat="1" ht="9" customHeight="1" x14ac:dyDescent="0.2">
      <c r="A24" s="38"/>
      <c r="B24" s="62">
        <v>2480</v>
      </c>
      <c r="C24" s="62">
        <v>2500</v>
      </c>
      <c r="D24" s="45">
        <v>12.29</v>
      </c>
      <c r="E24" s="45">
        <v>8.9600000000000009</v>
      </c>
      <c r="F24" s="45">
        <v>5.62</v>
      </c>
      <c r="G24" s="45">
        <v>2.29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6"/>
      <c r="P24" s="86"/>
      <c r="Q24" s="86"/>
      <c r="R24" s="86"/>
      <c r="S24" s="86"/>
      <c r="T24" s="86"/>
      <c r="U24" s="86"/>
      <c r="V24" s="86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</row>
    <row r="25" spans="1:37" s="53" customFormat="1" ht="9" customHeight="1" x14ac:dyDescent="0.2">
      <c r="A25" s="38"/>
      <c r="B25" s="62">
        <v>2500</v>
      </c>
      <c r="C25" s="62">
        <v>2520</v>
      </c>
      <c r="D25" s="45">
        <v>13.05</v>
      </c>
      <c r="E25" s="45">
        <v>9.7200000000000006</v>
      </c>
      <c r="F25" s="45">
        <v>6.38</v>
      </c>
      <c r="G25" s="45">
        <v>3.05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6"/>
      <c r="P25" s="86"/>
      <c r="Q25" s="86"/>
      <c r="R25" s="86"/>
      <c r="S25" s="86"/>
      <c r="T25" s="86"/>
      <c r="U25" s="86"/>
      <c r="V25" s="86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</row>
    <row r="26" spans="1:37" s="53" customFormat="1" ht="9" customHeight="1" x14ac:dyDescent="0.2">
      <c r="A26" s="38"/>
      <c r="B26" s="62">
        <v>2520</v>
      </c>
      <c r="C26" s="62">
        <v>2560</v>
      </c>
      <c r="D26" s="45">
        <v>14.19</v>
      </c>
      <c r="E26" s="45">
        <v>10.86</v>
      </c>
      <c r="F26" s="45">
        <v>7.52</v>
      </c>
      <c r="G26" s="45">
        <v>4.1900000000000004</v>
      </c>
      <c r="H26" s="45">
        <v>0.86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6"/>
      <c r="P26" s="86"/>
      <c r="Q26" s="86"/>
      <c r="R26" s="86"/>
      <c r="S26" s="86"/>
      <c r="T26" s="86"/>
      <c r="U26" s="86"/>
      <c r="V26" s="86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</row>
    <row r="27" spans="1:37" s="53" customFormat="1" ht="9" customHeight="1" x14ac:dyDescent="0.2">
      <c r="A27" s="38"/>
      <c r="B27" s="99">
        <v>2560</v>
      </c>
      <c r="C27" s="99">
        <v>2600</v>
      </c>
      <c r="D27" s="93">
        <v>15.71</v>
      </c>
      <c r="E27" s="93">
        <v>12.38</v>
      </c>
      <c r="F27" s="93">
        <v>9.0399999999999991</v>
      </c>
      <c r="G27" s="93">
        <v>5.71</v>
      </c>
      <c r="H27" s="93">
        <v>2.38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6"/>
      <c r="P27" s="86"/>
      <c r="Q27" s="86"/>
      <c r="R27" s="86"/>
      <c r="S27" s="86"/>
      <c r="T27" s="86"/>
      <c r="U27" s="86"/>
      <c r="V27" s="86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</row>
    <row r="28" spans="1:37" s="53" customFormat="1" ht="9" customHeight="1" x14ac:dyDescent="0.2">
      <c r="A28" s="38"/>
      <c r="B28" s="62">
        <v>2600</v>
      </c>
      <c r="C28" s="62">
        <v>2640</v>
      </c>
      <c r="D28" s="45">
        <v>17.23</v>
      </c>
      <c r="E28" s="45">
        <v>13.9</v>
      </c>
      <c r="F28" s="45">
        <v>10.56</v>
      </c>
      <c r="G28" s="45">
        <v>7.23</v>
      </c>
      <c r="H28" s="45">
        <v>3.9</v>
      </c>
      <c r="I28" s="45">
        <v>0.56000000000000005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6"/>
      <c r="P28" s="86"/>
      <c r="Q28" s="86"/>
      <c r="R28" s="86"/>
      <c r="S28" s="86"/>
      <c r="T28" s="86"/>
      <c r="U28" s="86"/>
      <c r="V28" s="86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</row>
    <row r="29" spans="1:37" s="53" customFormat="1" ht="9" customHeight="1" x14ac:dyDescent="0.2">
      <c r="A29" s="38"/>
      <c r="B29" s="62">
        <v>2640</v>
      </c>
      <c r="C29" s="62">
        <v>2680</v>
      </c>
      <c r="D29" s="45">
        <v>18.75</v>
      </c>
      <c r="E29" s="45">
        <v>15.42</v>
      </c>
      <c r="F29" s="45">
        <v>12.08</v>
      </c>
      <c r="G29" s="45">
        <v>8.75</v>
      </c>
      <c r="H29" s="45">
        <v>5.42</v>
      </c>
      <c r="I29" s="45">
        <v>2.08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86"/>
      <c r="P29" s="86"/>
      <c r="Q29" s="86"/>
      <c r="R29" s="86"/>
      <c r="S29" s="86"/>
      <c r="T29" s="86"/>
      <c r="U29" s="86"/>
      <c r="V29" s="86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</row>
    <row r="30" spans="1:37" s="53" customFormat="1" ht="9" customHeight="1" x14ac:dyDescent="0.2">
      <c r="A30" s="38"/>
      <c r="B30" s="62">
        <v>2680</v>
      </c>
      <c r="C30" s="62">
        <v>2720</v>
      </c>
      <c r="D30" s="45">
        <v>20.27</v>
      </c>
      <c r="E30" s="45">
        <v>16.940000000000001</v>
      </c>
      <c r="F30" s="45">
        <v>13.6</v>
      </c>
      <c r="G30" s="45">
        <v>10.27</v>
      </c>
      <c r="H30" s="45">
        <v>6.94</v>
      </c>
      <c r="I30" s="45">
        <v>3.6</v>
      </c>
      <c r="J30" s="45">
        <v>0.27</v>
      </c>
      <c r="K30" s="45">
        <v>0</v>
      </c>
      <c r="L30" s="45">
        <v>0</v>
      </c>
      <c r="M30" s="45">
        <v>0</v>
      </c>
      <c r="N30" s="46">
        <v>0</v>
      </c>
      <c r="O30" s="86"/>
      <c r="P30" s="86"/>
      <c r="Q30" s="86"/>
      <c r="R30" s="86"/>
      <c r="S30" s="86"/>
      <c r="T30" s="86"/>
      <c r="U30" s="86"/>
      <c r="V30" s="86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</row>
    <row r="31" spans="1:37" s="53" customFormat="1" ht="9" customHeight="1" x14ac:dyDescent="0.2">
      <c r="A31" s="38"/>
      <c r="B31" s="99">
        <v>2720</v>
      </c>
      <c r="C31" s="99">
        <v>2760</v>
      </c>
      <c r="D31" s="93">
        <v>21.79</v>
      </c>
      <c r="E31" s="93">
        <v>18.46</v>
      </c>
      <c r="F31" s="93">
        <v>15.12</v>
      </c>
      <c r="G31" s="93">
        <v>11.79</v>
      </c>
      <c r="H31" s="93">
        <v>8.4600000000000009</v>
      </c>
      <c r="I31" s="93">
        <v>5.12</v>
      </c>
      <c r="J31" s="93">
        <v>1.79</v>
      </c>
      <c r="K31" s="93">
        <v>0</v>
      </c>
      <c r="L31" s="93">
        <v>0</v>
      </c>
      <c r="M31" s="93">
        <v>0</v>
      </c>
      <c r="N31" s="94">
        <v>0</v>
      </c>
      <c r="O31" s="86"/>
      <c r="P31" s="86"/>
      <c r="Q31" s="86"/>
      <c r="R31" s="86"/>
      <c r="S31" s="86"/>
      <c r="T31" s="86"/>
      <c r="U31" s="86"/>
      <c r="V31" s="86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</row>
    <row r="32" spans="1:37" s="53" customFormat="1" ht="9" customHeight="1" x14ac:dyDescent="0.2">
      <c r="A32" s="38"/>
      <c r="B32" s="62">
        <v>2760</v>
      </c>
      <c r="C32" s="62">
        <v>2800</v>
      </c>
      <c r="D32" s="45">
        <v>23.31</v>
      </c>
      <c r="E32" s="45">
        <v>19.98</v>
      </c>
      <c r="F32" s="45">
        <v>16.64</v>
      </c>
      <c r="G32" s="45">
        <v>13.31</v>
      </c>
      <c r="H32" s="45">
        <v>9.98</v>
      </c>
      <c r="I32" s="45">
        <v>6.64</v>
      </c>
      <c r="J32" s="45">
        <v>3.31</v>
      </c>
      <c r="K32" s="45">
        <v>0</v>
      </c>
      <c r="L32" s="45">
        <v>0</v>
      </c>
      <c r="M32" s="45">
        <v>0</v>
      </c>
      <c r="N32" s="46">
        <v>0</v>
      </c>
      <c r="O32" s="86"/>
      <c r="P32" s="86"/>
      <c r="Q32" s="86"/>
      <c r="R32" s="86"/>
      <c r="S32" s="86"/>
      <c r="T32" s="86"/>
      <c r="U32" s="86"/>
      <c r="V32" s="86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</row>
    <row r="33" spans="1:37" s="53" customFormat="1" ht="9" customHeight="1" x14ac:dyDescent="0.2">
      <c r="A33" s="38"/>
      <c r="B33" s="62">
        <v>2800</v>
      </c>
      <c r="C33" s="62">
        <v>2840</v>
      </c>
      <c r="D33" s="45">
        <v>24.83</v>
      </c>
      <c r="E33" s="45">
        <v>21.5</v>
      </c>
      <c r="F33" s="45">
        <v>18.16</v>
      </c>
      <c r="G33" s="45">
        <v>14.83</v>
      </c>
      <c r="H33" s="45">
        <v>11.5</v>
      </c>
      <c r="I33" s="45">
        <v>8.16</v>
      </c>
      <c r="J33" s="45">
        <v>4.83</v>
      </c>
      <c r="K33" s="45">
        <v>1.5</v>
      </c>
      <c r="L33" s="45">
        <v>0</v>
      </c>
      <c r="M33" s="45">
        <v>0</v>
      </c>
      <c r="N33" s="46">
        <v>0</v>
      </c>
      <c r="O33" s="86"/>
      <c r="P33" s="86"/>
      <c r="Q33" s="86"/>
      <c r="R33" s="86"/>
      <c r="S33" s="86"/>
      <c r="T33" s="86"/>
      <c r="U33" s="86"/>
      <c r="V33" s="86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</row>
    <row r="34" spans="1:37" s="53" customFormat="1" ht="9" customHeight="1" x14ac:dyDescent="0.2">
      <c r="A34" s="38"/>
      <c r="B34" s="62">
        <v>2840</v>
      </c>
      <c r="C34" s="62">
        <v>2880</v>
      </c>
      <c r="D34" s="45">
        <v>26.35</v>
      </c>
      <c r="E34" s="45">
        <v>23.02</v>
      </c>
      <c r="F34" s="45">
        <v>19.68</v>
      </c>
      <c r="G34" s="45">
        <v>16.350000000000001</v>
      </c>
      <c r="H34" s="45">
        <v>13.02</v>
      </c>
      <c r="I34" s="45">
        <v>9.68</v>
      </c>
      <c r="J34" s="45">
        <v>6.35</v>
      </c>
      <c r="K34" s="45">
        <v>3.02</v>
      </c>
      <c r="L34" s="45">
        <v>0</v>
      </c>
      <c r="M34" s="45">
        <v>0</v>
      </c>
      <c r="N34" s="46">
        <v>0</v>
      </c>
      <c r="O34" s="86"/>
      <c r="P34" s="86"/>
      <c r="Q34" s="86"/>
      <c r="R34" s="86"/>
      <c r="S34" s="86"/>
      <c r="T34" s="86"/>
      <c r="U34" s="86"/>
      <c r="V34" s="86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</row>
    <row r="35" spans="1:37" s="53" customFormat="1" ht="9" customHeight="1" x14ac:dyDescent="0.2">
      <c r="A35" s="38"/>
      <c r="B35" s="99">
        <v>2880</v>
      </c>
      <c r="C35" s="99">
        <v>2920</v>
      </c>
      <c r="D35" s="93">
        <v>27.87</v>
      </c>
      <c r="E35" s="93">
        <v>24.54</v>
      </c>
      <c r="F35" s="93">
        <v>21.2</v>
      </c>
      <c r="G35" s="93">
        <v>17.87</v>
      </c>
      <c r="H35" s="93">
        <v>14.54</v>
      </c>
      <c r="I35" s="93">
        <v>11.2</v>
      </c>
      <c r="J35" s="93">
        <v>7.87</v>
      </c>
      <c r="K35" s="93">
        <v>4.54</v>
      </c>
      <c r="L35" s="93">
        <v>1.2</v>
      </c>
      <c r="M35" s="93">
        <v>0</v>
      </c>
      <c r="N35" s="94">
        <v>0</v>
      </c>
      <c r="O35" s="86"/>
      <c r="P35" s="86"/>
      <c r="Q35" s="86"/>
      <c r="R35" s="86"/>
      <c r="S35" s="86"/>
      <c r="T35" s="86"/>
      <c r="U35" s="86"/>
      <c r="V35" s="86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</row>
    <row r="36" spans="1:37" s="53" customFormat="1" ht="9" customHeight="1" x14ac:dyDescent="0.2">
      <c r="A36" s="38"/>
      <c r="B36" s="62">
        <v>2920</v>
      </c>
      <c r="C36" s="62">
        <v>2960</v>
      </c>
      <c r="D36" s="45">
        <v>29.39</v>
      </c>
      <c r="E36" s="45">
        <v>26.06</v>
      </c>
      <c r="F36" s="45">
        <v>22.72</v>
      </c>
      <c r="G36" s="45">
        <v>19.39</v>
      </c>
      <c r="H36" s="45">
        <v>16.059999999999999</v>
      </c>
      <c r="I36" s="45">
        <v>12.72</v>
      </c>
      <c r="J36" s="45">
        <v>9.39</v>
      </c>
      <c r="K36" s="45">
        <v>6.06</v>
      </c>
      <c r="L36" s="45">
        <v>2.72</v>
      </c>
      <c r="M36" s="45">
        <v>0</v>
      </c>
      <c r="N36" s="46">
        <v>0</v>
      </c>
      <c r="O36" s="86"/>
      <c r="P36" s="86"/>
      <c r="Q36" s="86"/>
      <c r="R36" s="86"/>
      <c r="S36" s="86"/>
      <c r="T36" s="86"/>
      <c r="U36" s="86"/>
      <c r="V36" s="86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</row>
    <row r="37" spans="1:37" s="53" customFormat="1" ht="9" customHeight="1" x14ac:dyDescent="0.2">
      <c r="A37" s="38"/>
      <c r="B37" s="62">
        <v>2960</v>
      </c>
      <c r="C37" s="62">
        <v>3000</v>
      </c>
      <c r="D37" s="45">
        <v>30.91</v>
      </c>
      <c r="E37" s="45">
        <v>27.58</v>
      </c>
      <c r="F37" s="45">
        <v>24.24</v>
      </c>
      <c r="G37" s="45">
        <v>20.91</v>
      </c>
      <c r="H37" s="45">
        <v>17.579999999999998</v>
      </c>
      <c r="I37" s="45">
        <v>14.24</v>
      </c>
      <c r="J37" s="45">
        <v>10.91</v>
      </c>
      <c r="K37" s="45">
        <v>7.58</v>
      </c>
      <c r="L37" s="45">
        <v>4.24</v>
      </c>
      <c r="M37" s="45">
        <v>0.91</v>
      </c>
      <c r="N37" s="46">
        <v>0</v>
      </c>
      <c r="O37" s="86"/>
      <c r="P37" s="86"/>
      <c r="Q37" s="86"/>
      <c r="R37" s="86"/>
      <c r="S37" s="86"/>
      <c r="T37" s="86"/>
      <c r="U37" s="86"/>
      <c r="V37" s="86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</row>
    <row r="38" spans="1:37" s="53" customFormat="1" ht="9" customHeight="1" x14ac:dyDescent="0.2">
      <c r="A38" s="38"/>
      <c r="B38" s="62">
        <v>3000</v>
      </c>
      <c r="C38" s="62">
        <v>3040</v>
      </c>
      <c r="D38" s="45">
        <v>32.43</v>
      </c>
      <c r="E38" s="45">
        <v>29.1</v>
      </c>
      <c r="F38" s="45">
        <v>25.76</v>
      </c>
      <c r="G38" s="45">
        <v>22.43</v>
      </c>
      <c r="H38" s="45">
        <v>19.100000000000001</v>
      </c>
      <c r="I38" s="45">
        <v>15.76</v>
      </c>
      <c r="J38" s="45">
        <v>12.43</v>
      </c>
      <c r="K38" s="45">
        <v>9.1</v>
      </c>
      <c r="L38" s="45">
        <v>5.76</v>
      </c>
      <c r="M38" s="45">
        <v>2.4300000000000002</v>
      </c>
      <c r="N38" s="46">
        <v>0</v>
      </c>
      <c r="O38" s="86"/>
      <c r="P38" s="86"/>
      <c r="Q38" s="86"/>
      <c r="R38" s="86"/>
      <c r="S38" s="86"/>
      <c r="T38" s="86"/>
      <c r="U38" s="86"/>
      <c r="V38" s="86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</row>
    <row r="39" spans="1:37" s="53" customFormat="1" ht="9" customHeight="1" x14ac:dyDescent="0.2">
      <c r="A39" s="38"/>
      <c r="B39" s="99">
        <v>3040</v>
      </c>
      <c r="C39" s="99">
        <v>3080</v>
      </c>
      <c r="D39" s="93">
        <v>33.950000000000003</v>
      </c>
      <c r="E39" s="93">
        <v>30.62</v>
      </c>
      <c r="F39" s="93">
        <v>27.28</v>
      </c>
      <c r="G39" s="93">
        <v>23.95</v>
      </c>
      <c r="H39" s="93">
        <v>20.62</v>
      </c>
      <c r="I39" s="93">
        <v>17.28</v>
      </c>
      <c r="J39" s="93">
        <v>13.95</v>
      </c>
      <c r="K39" s="93">
        <v>10.62</v>
      </c>
      <c r="L39" s="93">
        <v>7.28</v>
      </c>
      <c r="M39" s="93">
        <v>3.95</v>
      </c>
      <c r="N39" s="94">
        <v>0.62</v>
      </c>
      <c r="O39" s="86"/>
      <c r="P39" s="86"/>
      <c r="Q39" s="86"/>
      <c r="R39" s="86"/>
      <c r="S39" s="86"/>
      <c r="T39" s="86"/>
      <c r="U39" s="86"/>
      <c r="V39" s="86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</row>
    <row r="40" spans="1:37" s="53" customFormat="1" ht="9" customHeight="1" x14ac:dyDescent="0.2">
      <c r="A40" s="38"/>
      <c r="B40" s="62">
        <v>3080</v>
      </c>
      <c r="C40" s="62">
        <v>3120</v>
      </c>
      <c r="D40" s="45">
        <v>35.47</v>
      </c>
      <c r="E40" s="45">
        <v>32.14</v>
      </c>
      <c r="F40" s="45">
        <v>28.8</v>
      </c>
      <c r="G40" s="45">
        <v>25.47</v>
      </c>
      <c r="H40" s="45">
        <v>22.14</v>
      </c>
      <c r="I40" s="45">
        <v>18.8</v>
      </c>
      <c r="J40" s="45">
        <v>15.47</v>
      </c>
      <c r="K40" s="45">
        <v>12.14</v>
      </c>
      <c r="L40" s="45">
        <v>8.8000000000000007</v>
      </c>
      <c r="M40" s="45">
        <v>5.47</v>
      </c>
      <c r="N40" s="46">
        <v>2.14</v>
      </c>
      <c r="O40" s="86"/>
      <c r="P40" s="86"/>
      <c r="Q40" s="86"/>
      <c r="R40" s="86"/>
      <c r="S40" s="86"/>
      <c r="T40" s="86"/>
      <c r="U40" s="86"/>
      <c r="V40" s="86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</row>
    <row r="41" spans="1:37" s="53" customFormat="1" ht="9" customHeight="1" x14ac:dyDescent="0.2">
      <c r="A41" s="38"/>
      <c r="B41" s="62">
        <v>3120</v>
      </c>
      <c r="C41" s="62">
        <v>3160</v>
      </c>
      <c r="D41" s="45">
        <v>36.99</v>
      </c>
      <c r="E41" s="45">
        <v>33.659999999999997</v>
      </c>
      <c r="F41" s="45">
        <v>30.32</v>
      </c>
      <c r="G41" s="45">
        <v>26.99</v>
      </c>
      <c r="H41" s="45">
        <v>23.66</v>
      </c>
      <c r="I41" s="45">
        <v>20.32</v>
      </c>
      <c r="J41" s="45">
        <v>16.989999999999998</v>
      </c>
      <c r="K41" s="45">
        <v>13.66</v>
      </c>
      <c r="L41" s="45">
        <v>10.32</v>
      </c>
      <c r="M41" s="45">
        <v>6.99</v>
      </c>
      <c r="N41" s="46">
        <v>3.66</v>
      </c>
      <c r="O41" s="86"/>
      <c r="P41" s="86"/>
      <c r="Q41" s="86"/>
      <c r="R41" s="86"/>
      <c r="S41" s="86"/>
      <c r="T41" s="86"/>
      <c r="U41" s="86"/>
      <c r="V41" s="86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</row>
    <row r="42" spans="1:37" s="53" customFormat="1" ht="9" customHeight="1" x14ac:dyDescent="0.2">
      <c r="A42" s="38"/>
      <c r="B42" s="62">
        <v>3160</v>
      </c>
      <c r="C42" s="62">
        <v>3200</v>
      </c>
      <c r="D42" s="45">
        <v>38.51</v>
      </c>
      <c r="E42" s="45">
        <v>35.18</v>
      </c>
      <c r="F42" s="45">
        <v>31.84</v>
      </c>
      <c r="G42" s="45">
        <v>28.51</v>
      </c>
      <c r="H42" s="45">
        <v>25.18</v>
      </c>
      <c r="I42" s="45">
        <v>21.84</v>
      </c>
      <c r="J42" s="45">
        <v>18.510000000000002</v>
      </c>
      <c r="K42" s="45">
        <v>15.18</v>
      </c>
      <c r="L42" s="45">
        <v>11.84</v>
      </c>
      <c r="M42" s="45">
        <v>8.51</v>
      </c>
      <c r="N42" s="46">
        <v>5.18</v>
      </c>
      <c r="O42" s="86"/>
      <c r="P42" s="86"/>
      <c r="Q42" s="86"/>
      <c r="R42" s="86"/>
      <c r="S42" s="86"/>
      <c r="T42" s="86"/>
      <c r="U42" s="86"/>
      <c r="V42" s="86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</row>
    <row r="43" spans="1:37" s="53" customFormat="1" ht="9" customHeight="1" x14ac:dyDescent="0.2">
      <c r="A43" s="38"/>
      <c r="B43" s="99">
        <v>3200</v>
      </c>
      <c r="C43" s="99">
        <v>3240</v>
      </c>
      <c r="D43" s="93">
        <v>40.03</v>
      </c>
      <c r="E43" s="93">
        <v>36.700000000000003</v>
      </c>
      <c r="F43" s="93">
        <v>33.36</v>
      </c>
      <c r="G43" s="93">
        <v>30.03</v>
      </c>
      <c r="H43" s="93">
        <v>26.7</v>
      </c>
      <c r="I43" s="93">
        <v>23.36</v>
      </c>
      <c r="J43" s="93">
        <v>20.03</v>
      </c>
      <c r="K43" s="93">
        <v>16.7</v>
      </c>
      <c r="L43" s="93">
        <v>13.36</v>
      </c>
      <c r="M43" s="93">
        <v>10.029999999999999</v>
      </c>
      <c r="N43" s="94">
        <v>6.7</v>
      </c>
      <c r="O43" s="86"/>
      <c r="P43" s="86"/>
      <c r="Q43" s="86"/>
      <c r="R43" s="86"/>
      <c r="S43" s="86"/>
      <c r="T43" s="86"/>
      <c r="U43" s="86"/>
      <c r="V43" s="86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</row>
    <row r="44" spans="1:37" s="53" customFormat="1" ht="9" customHeight="1" x14ac:dyDescent="0.2">
      <c r="A44" s="38"/>
      <c r="B44" s="62">
        <v>3240</v>
      </c>
      <c r="C44" s="62">
        <v>3280</v>
      </c>
      <c r="D44" s="45">
        <v>41.55</v>
      </c>
      <c r="E44" s="45">
        <v>38.22</v>
      </c>
      <c r="F44" s="45">
        <v>34.880000000000003</v>
      </c>
      <c r="G44" s="45">
        <v>31.55</v>
      </c>
      <c r="H44" s="45">
        <v>28.22</v>
      </c>
      <c r="I44" s="45">
        <v>24.88</v>
      </c>
      <c r="J44" s="45">
        <v>21.55</v>
      </c>
      <c r="K44" s="45">
        <v>18.22</v>
      </c>
      <c r="L44" s="45">
        <v>14.88</v>
      </c>
      <c r="M44" s="45">
        <v>11.55</v>
      </c>
      <c r="N44" s="46">
        <v>8.2200000000000006</v>
      </c>
      <c r="O44" s="86"/>
      <c r="P44" s="86"/>
      <c r="Q44" s="86"/>
      <c r="R44" s="86"/>
      <c r="S44" s="86"/>
      <c r="T44" s="86"/>
      <c r="U44" s="86"/>
      <c r="V44" s="86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</row>
    <row r="45" spans="1:37" s="53" customFormat="1" ht="9" customHeight="1" x14ac:dyDescent="0.2">
      <c r="A45" s="38"/>
      <c r="B45" s="62">
        <v>3280</v>
      </c>
      <c r="C45" s="62">
        <v>3320</v>
      </c>
      <c r="D45" s="45">
        <v>43.07</v>
      </c>
      <c r="E45" s="45">
        <v>39.74</v>
      </c>
      <c r="F45" s="45">
        <v>36.4</v>
      </c>
      <c r="G45" s="45">
        <v>33.07</v>
      </c>
      <c r="H45" s="45">
        <v>29.74</v>
      </c>
      <c r="I45" s="45">
        <v>26.4</v>
      </c>
      <c r="J45" s="45">
        <v>23.07</v>
      </c>
      <c r="K45" s="45">
        <v>19.739999999999998</v>
      </c>
      <c r="L45" s="45">
        <v>16.399999999999999</v>
      </c>
      <c r="M45" s="45">
        <v>13.07</v>
      </c>
      <c r="N45" s="46">
        <v>9.74</v>
      </c>
      <c r="O45" s="86"/>
      <c r="P45" s="86"/>
      <c r="Q45" s="86"/>
      <c r="R45" s="86"/>
      <c r="S45" s="86"/>
      <c r="T45" s="86"/>
      <c r="U45" s="86"/>
      <c r="V45" s="86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</row>
    <row r="46" spans="1:37" s="53" customFormat="1" ht="9" customHeight="1" x14ac:dyDescent="0.2">
      <c r="A46" s="38"/>
      <c r="B46" s="62">
        <v>3320</v>
      </c>
      <c r="C46" s="62">
        <v>3360</v>
      </c>
      <c r="D46" s="45">
        <v>44.59</v>
      </c>
      <c r="E46" s="45">
        <v>41.26</v>
      </c>
      <c r="F46" s="45">
        <v>37.92</v>
      </c>
      <c r="G46" s="45">
        <v>34.590000000000003</v>
      </c>
      <c r="H46" s="45">
        <v>31.26</v>
      </c>
      <c r="I46" s="45">
        <v>27.92</v>
      </c>
      <c r="J46" s="45">
        <v>24.59</v>
      </c>
      <c r="K46" s="45">
        <v>21.26</v>
      </c>
      <c r="L46" s="45">
        <v>17.920000000000002</v>
      </c>
      <c r="M46" s="45">
        <v>14.59</v>
      </c>
      <c r="N46" s="46">
        <v>11.26</v>
      </c>
      <c r="O46" s="86"/>
      <c r="P46" s="86"/>
      <c r="Q46" s="86"/>
      <c r="R46" s="86"/>
      <c r="S46" s="86"/>
      <c r="T46" s="86"/>
      <c r="U46" s="86"/>
      <c r="V46" s="86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</row>
    <row r="47" spans="1:37" s="53" customFormat="1" ht="9" customHeight="1" x14ac:dyDescent="0.2">
      <c r="A47" s="38"/>
      <c r="B47" s="99">
        <v>3360</v>
      </c>
      <c r="C47" s="99">
        <v>3400</v>
      </c>
      <c r="D47" s="93">
        <v>46.11</v>
      </c>
      <c r="E47" s="93">
        <v>42.78</v>
      </c>
      <c r="F47" s="93">
        <v>39.44</v>
      </c>
      <c r="G47" s="93">
        <v>36.11</v>
      </c>
      <c r="H47" s="93">
        <v>32.78</v>
      </c>
      <c r="I47" s="93">
        <v>29.44</v>
      </c>
      <c r="J47" s="93">
        <v>26.11</v>
      </c>
      <c r="K47" s="93">
        <v>22.78</v>
      </c>
      <c r="L47" s="93">
        <v>19.440000000000001</v>
      </c>
      <c r="M47" s="93">
        <v>16.11</v>
      </c>
      <c r="N47" s="94">
        <v>12.78</v>
      </c>
      <c r="O47" s="86"/>
      <c r="P47" s="86"/>
      <c r="Q47" s="86"/>
      <c r="R47" s="86"/>
      <c r="S47" s="86"/>
      <c r="T47" s="86"/>
      <c r="U47" s="86"/>
      <c r="V47" s="86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</row>
    <row r="48" spans="1:37" s="53" customFormat="1" ht="9" customHeight="1" x14ac:dyDescent="0.2">
      <c r="A48" s="38"/>
      <c r="B48" s="62">
        <v>3400</v>
      </c>
      <c r="C48" s="62">
        <v>3440</v>
      </c>
      <c r="D48" s="45">
        <v>47.63</v>
      </c>
      <c r="E48" s="45">
        <v>44.3</v>
      </c>
      <c r="F48" s="45">
        <v>40.96</v>
      </c>
      <c r="G48" s="45">
        <v>37.630000000000003</v>
      </c>
      <c r="H48" s="45">
        <v>34.299999999999997</v>
      </c>
      <c r="I48" s="45">
        <v>30.96</v>
      </c>
      <c r="J48" s="45">
        <v>27.63</v>
      </c>
      <c r="K48" s="45">
        <v>24.3</v>
      </c>
      <c r="L48" s="45">
        <v>20.96</v>
      </c>
      <c r="M48" s="45">
        <v>17.63</v>
      </c>
      <c r="N48" s="46">
        <v>14.3</v>
      </c>
      <c r="O48" s="86"/>
      <c r="P48" s="86"/>
      <c r="Q48" s="86"/>
      <c r="R48" s="86"/>
      <c r="S48" s="86"/>
      <c r="T48" s="86"/>
      <c r="U48" s="86"/>
      <c r="V48" s="86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</row>
    <row r="49" spans="1:37" s="53" customFormat="1" ht="9" customHeight="1" x14ac:dyDescent="0.2">
      <c r="A49" s="38"/>
      <c r="B49" s="62">
        <v>3440</v>
      </c>
      <c r="C49" s="62">
        <v>3480</v>
      </c>
      <c r="D49" s="45">
        <v>49.15</v>
      </c>
      <c r="E49" s="45">
        <v>45.82</v>
      </c>
      <c r="F49" s="45">
        <v>42.48</v>
      </c>
      <c r="G49" s="45">
        <v>39.15</v>
      </c>
      <c r="H49" s="45">
        <v>35.82</v>
      </c>
      <c r="I49" s="45">
        <v>32.479999999999997</v>
      </c>
      <c r="J49" s="45">
        <v>29.15</v>
      </c>
      <c r="K49" s="45">
        <v>25.82</v>
      </c>
      <c r="L49" s="45">
        <v>22.48</v>
      </c>
      <c r="M49" s="45">
        <v>19.149999999999999</v>
      </c>
      <c r="N49" s="46">
        <v>15.82</v>
      </c>
      <c r="O49" s="86"/>
      <c r="P49" s="86"/>
      <c r="Q49" s="86"/>
      <c r="R49" s="86"/>
      <c r="S49" s="86"/>
      <c r="T49" s="86"/>
      <c r="U49" s="86"/>
      <c r="V49" s="86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</row>
    <row r="50" spans="1:37" s="53" customFormat="1" ht="9" customHeight="1" x14ac:dyDescent="0.2">
      <c r="A50" s="38"/>
      <c r="B50" s="62">
        <v>3480</v>
      </c>
      <c r="C50" s="62">
        <v>3520</v>
      </c>
      <c r="D50" s="45">
        <v>50.67</v>
      </c>
      <c r="E50" s="45">
        <v>47.34</v>
      </c>
      <c r="F50" s="45">
        <v>44</v>
      </c>
      <c r="G50" s="45">
        <v>40.67</v>
      </c>
      <c r="H50" s="45">
        <v>37.340000000000003</v>
      </c>
      <c r="I50" s="45">
        <v>34</v>
      </c>
      <c r="J50" s="45">
        <v>30.67</v>
      </c>
      <c r="K50" s="45">
        <v>27.34</v>
      </c>
      <c r="L50" s="45">
        <v>24</v>
      </c>
      <c r="M50" s="45">
        <v>20.67</v>
      </c>
      <c r="N50" s="46">
        <v>17.34</v>
      </c>
      <c r="O50" s="86"/>
      <c r="P50" s="86"/>
      <c r="Q50" s="86"/>
      <c r="R50" s="86"/>
      <c r="S50" s="86"/>
      <c r="T50" s="86"/>
      <c r="U50" s="86"/>
      <c r="V50" s="86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</row>
    <row r="51" spans="1:37" s="53" customFormat="1" ht="9" customHeight="1" x14ac:dyDescent="0.2">
      <c r="A51" s="38"/>
      <c r="B51" s="99">
        <v>3520</v>
      </c>
      <c r="C51" s="99">
        <v>3560</v>
      </c>
      <c r="D51" s="93">
        <v>52.19</v>
      </c>
      <c r="E51" s="93">
        <v>48.86</v>
      </c>
      <c r="F51" s="93">
        <v>45.52</v>
      </c>
      <c r="G51" s="93">
        <v>42.19</v>
      </c>
      <c r="H51" s="93">
        <v>38.86</v>
      </c>
      <c r="I51" s="93">
        <v>35.520000000000003</v>
      </c>
      <c r="J51" s="93">
        <v>32.19</v>
      </c>
      <c r="K51" s="93">
        <v>28.86</v>
      </c>
      <c r="L51" s="93">
        <v>25.52</v>
      </c>
      <c r="M51" s="93">
        <v>22.19</v>
      </c>
      <c r="N51" s="94">
        <v>18.86</v>
      </c>
      <c r="O51" s="86"/>
      <c r="P51" s="86"/>
      <c r="Q51" s="86"/>
      <c r="R51" s="86"/>
      <c r="S51" s="86"/>
      <c r="T51" s="86"/>
      <c r="U51" s="86"/>
      <c r="V51" s="86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</row>
    <row r="52" spans="1:37" s="53" customFormat="1" ht="9" customHeight="1" x14ac:dyDescent="0.2">
      <c r="A52" s="38"/>
      <c r="B52" s="62">
        <v>3560</v>
      </c>
      <c r="C52" s="62">
        <v>3600</v>
      </c>
      <c r="D52" s="45">
        <v>53.71</v>
      </c>
      <c r="E52" s="45">
        <v>50.38</v>
      </c>
      <c r="F52" s="45">
        <v>47.04</v>
      </c>
      <c r="G52" s="45">
        <v>43.71</v>
      </c>
      <c r="H52" s="45">
        <v>40.380000000000003</v>
      </c>
      <c r="I52" s="45">
        <v>37.04</v>
      </c>
      <c r="J52" s="45">
        <v>33.71</v>
      </c>
      <c r="K52" s="45">
        <v>30.38</v>
      </c>
      <c r="L52" s="45">
        <v>27.04</v>
      </c>
      <c r="M52" s="45">
        <v>23.71</v>
      </c>
      <c r="N52" s="46">
        <v>20.38</v>
      </c>
      <c r="O52" s="86"/>
      <c r="P52" s="86"/>
      <c r="Q52" s="86"/>
      <c r="R52" s="86"/>
      <c r="S52" s="86"/>
      <c r="T52" s="86"/>
      <c r="U52" s="86"/>
      <c r="V52" s="86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</row>
    <row r="53" spans="1:37" s="53" customFormat="1" ht="9" customHeight="1" x14ac:dyDescent="0.2">
      <c r="A53" s="38"/>
      <c r="B53" s="62">
        <v>3600</v>
      </c>
      <c r="C53" s="62">
        <v>3640</v>
      </c>
      <c r="D53" s="45">
        <v>55.23</v>
      </c>
      <c r="E53" s="45">
        <v>51.9</v>
      </c>
      <c r="F53" s="45">
        <v>48.56</v>
      </c>
      <c r="G53" s="45">
        <v>45.23</v>
      </c>
      <c r="H53" s="45">
        <v>41.9</v>
      </c>
      <c r="I53" s="45">
        <v>38.56</v>
      </c>
      <c r="J53" s="45">
        <v>35.229999999999997</v>
      </c>
      <c r="K53" s="45">
        <v>31.9</v>
      </c>
      <c r="L53" s="45">
        <v>28.56</v>
      </c>
      <c r="M53" s="45">
        <v>25.23</v>
      </c>
      <c r="N53" s="46">
        <v>21.9</v>
      </c>
      <c r="O53" s="86"/>
      <c r="P53" s="86"/>
      <c r="Q53" s="86"/>
      <c r="R53" s="86"/>
      <c r="S53" s="86"/>
      <c r="T53" s="86"/>
      <c r="U53" s="86"/>
      <c r="V53" s="86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</row>
    <row r="54" spans="1:37" s="53" customFormat="1" ht="9" customHeight="1" x14ac:dyDescent="0.2">
      <c r="A54" s="38"/>
      <c r="B54" s="62">
        <v>3640</v>
      </c>
      <c r="C54" s="62">
        <v>3680</v>
      </c>
      <c r="D54" s="45">
        <v>56.75</v>
      </c>
      <c r="E54" s="45">
        <v>53.42</v>
      </c>
      <c r="F54" s="45">
        <v>50.08</v>
      </c>
      <c r="G54" s="45">
        <v>46.75</v>
      </c>
      <c r="H54" s="45">
        <v>43.42</v>
      </c>
      <c r="I54" s="45">
        <v>40.08</v>
      </c>
      <c r="J54" s="45">
        <v>36.75</v>
      </c>
      <c r="K54" s="45">
        <v>33.42</v>
      </c>
      <c r="L54" s="45">
        <v>30.08</v>
      </c>
      <c r="M54" s="45">
        <v>26.75</v>
      </c>
      <c r="N54" s="46">
        <v>23.42</v>
      </c>
      <c r="O54" s="86"/>
      <c r="P54" s="86"/>
      <c r="Q54" s="86"/>
      <c r="R54" s="86"/>
      <c r="S54" s="86"/>
      <c r="T54" s="86"/>
      <c r="U54" s="86"/>
      <c r="V54" s="86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</row>
    <row r="55" spans="1:37" s="53" customFormat="1" ht="9" customHeight="1" x14ac:dyDescent="0.2">
      <c r="A55" s="38"/>
      <c r="B55" s="99">
        <v>3680</v>
      </c>
      <c r="C55" s="99">
        <v>3720</v>
      </c>
      <c r="D55" s="93">
        <v>58.27</v>
      </c>
      <c r="E55" s="93">
        <v>54.94</v>
      </c>
      <c r="F55" s="93">
        <v>51.6</v>
      </c>
      <c r="G55" s="93">
        <v>48.27</v>
      </c>
      <c r="H55" s="93">
        <v>44.94</v>
      </c>
      <c r="I55" s="93">
        <v>41.6</v>
      </c>
      <c r="J55" s="93">
        <v>38.270000000000003</v>
      </c>
      <c r="K55" s="93">
        <v>34.94</v>
      </c>
      <c r="L55" s="93">
        <v>31.6</v>
      </c>
      <c r="M55" s="93">
        <v>28.27</v>
      </c>
      <c r="N55" s="94">
        <v>24.94</v>
      </c>
      <c r="O55" s="86"/>
      <c r="P55" s="86"/>
      <c r="Q55" s="86"/>
      <c r="R55" s="86"/>
      <c r="S55" s="86"/>
      <c r="T55" s="86"/>
      <c r="U55" s="86"/>
      <c r="V55" s="86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</row>
    <row r="56" spans="1:37" s="53" customFormat="1" ht="9" customHeight="1" x14ac:dyDescent="0.2">
      <c r="A56" s="38"/>
      <c r="B56" s="62">
        <v>3720</v>
      </c>
      <c r="C56" s="62">
        <v>3760</v>
      </c>
      <c r="D56" s="45">
        <v>59.79</v>
      </c>
      <c r="E56" s="45">
        <v>56.46</v>
      </c>
      <c r="F56" s="45">
        <v>53.12</v>
      </c>
      <c r="G56" s="45">
        <v>49.79</v>
      </c>
      <c r="H56" s="45">
        <v>46.46</v>
      </c>
      <c r="I56" s="45">
        <v>43.12</v>
      </c>
      <c r="J56" s="45">
        <v>39.79</v>
      </c>
      <c r="K56" s="45">
        <v>36.46</v>
      </c>
      <c r="L56" s="45">
        <v>33.119999999999997</v>
      </c>
      <c r="M56" s="45">
        <v>29.79</v>
      </c>
      <c r="N56" s="46">
        <v>26.46</v>
      </c>
      <c r="O56" s="86"/>
      <c r="P56" s="86"/>
      <c r="Q56" s="86"/>
      <c r="R56" s="86"/>
      <c r="S56" s="86"/>
      <c r="T56" s="86"/>
      <c r="U56" s="86"/>
      <c r="V56" s="86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</row>
    <row r="57" spans="1:37" s="53" customFormat="1" ht="9" customHeight="1" x14ac:dyDescent="0.2">
      <c r="A57" s="38"/>
      <c r="B57" s="62">
        <v>3760</v>
      </c>
      <c r="C57" s="62">
        <v>3800</v>
      </c>
      <c r="D57" s="45">
        <v>61.31</v>
      </c>
      <c r="E57" s="45">
        <v>57.98</v>
      </c>
      <c r="F57" s="45">
        <v>54.64</v>
      </c>
      <c r="G57" s="45">
        <v>51.31</v>
      </c>
      <c r="H57" s="45">
        <v>47.98</v>
      </c>
      <c r="I57" s="45">
        <v>44.64</v>
      </c>
      <c r="J57" s="45">
        <v>41.31</v>
      </c>
      <c r="K57" s="45">
        <v>37.979999999999997</v>
      </c>
      <c r="L57" s="45">
        <v>34.64</v>
      </c>
      <c r="M57" s="45">
        <v>31.31</v>
      </c>
      <c r="N57" s="46">
        <v>27.98</v>
      </c>
      <c r="O57" s="86"/>
      <c r="P57" s="86"/>
      <c r="Q57" s="86"/>
      <c r="R57" s="86"/>
      <c r="S57" s="86"/>
      <c r="T57" s="86"/>
      <c r="U57" s="86"/>
      <c r="V57" s="86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</row>
    <row r="58" spans="1:37" s="53" customFormat="1" ht="9" customHeight="1" x14ac:dyDescent="0.2">
      <c r="A58" s="38"/>
      <c r="B58" s="62">
        <v>3800</v>
      </c>
      <c r="C58" s="62">
        <v>3840</v>
      </c>
      <c r="D58" s="45">
        <v>62.83</v>
      </c>
      <c r="E58" s="45">
        <v>59.5</v>
      </c>
      <c r="F58" s="45">
        <v>56.16</v>
      </c>
      <c r="G58" s="45">
        <v>52.83</v>
      </c>
      <c r="H58" s="45">
        <v>49.5</v>
      </c>
      <c r="I58" s="45">
        <v>46.16</v>
      </c>
      <c r="J58" s="45">
        <v>42.83</v>
      </c>
      <c r="K58" s="45">
        <v>39.5</v>
      </c>
      <c r="L58" s="45">
        <v>36.159999999999997</v>
      </c>
      <c r="M58" s="45">
        <v>32.83</v>
      </c>
      <c r="N58" s="46">
        <v>29.5</v>
      </c>
      <c r="O58" s="86"/>
      <c r="P58" s="86"/>
      <c r="Q58" s="86"/>
      <c r="R58" s="86"/>
      <c r="S58" s="86"/>
      <c r="T58" s="86"/>
      <c r="U58" s="86"/>
      <c r="V58" s="86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</row>
    <row r="59" spans="1:37" s="53" customFormat="1" ht="9" customHeight="1" x14ac:dyDescent="0.2">
      <c r="A59" s="38"/>
      <c r="B59" s="99">
        <v>3840</v>
      </c>
      <c r="C59" s="99">
        <v>3880</v>
      </c>
      <c r="D59" s="93">
        <v>64.349999999999994</v>
      </c>
      <c r="E59" s="93">
        <v>61.02</v>
      </c>
      <c r="F59" s="93">
        <v>57.68</v>
      </c>
      <c r="G59" s="93">
        <v>54.35</v>
      </c>
      <c r="H59" s="93">
        <v>51.02</v>
      </c>
      <c r="I59" s="93">
        <v>47.68</v>
      </c>
      <c r="J59" s="93">
        <v>44.35</v>
      </c>
      <c r="K59" s="93">
        <v>41.02</v>
      </c>
      <c r="L59" s="93">
        <v>37.68</v>
      </c>
      <c r="M59" s="93">
        <v>34.35</v>
      </c>
      <c r="N59" s="94">
        <v>31.02</v>
      </c>
      <c r="O59" s="86"/>
      <c r="P59" s="86"/>
      <c r="Q59" s="86"/>
      <c r="R59" s="86"/>
      <c r="S59" s="86"/>
      <c r="T59" s="86"/>
      <c r="U59" s="86"/>
      <c r="V59" s="86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</row>
    <row r="60" spans="1:37" s="53" customFormat="1" ht="9" customHeight="1" x14ac:dyDescent="0.2">
      <c r="A60" s="38"/>
      <c r="B60" s="62">
        <v>3880</v>
      </c>
      <c r="C60" s="62">
        <v>3920</v>
      </c>
      <c r="D60" s="45">
        <v>65.87</v>
      </c>
      <c r="E60" s="45">
        <v>62.54</v>
      </c>
      <c r="F60" s="45">
        <v>59.2</v>
      </c>
      <c r="G60" s="45">
        <v>55.87</v>
      </c>
      <c r="H60" s="45">
        <v>52.54</v>
      </c>
      <c r="I60" s="45">
        <v>49.2</v>
      </c>
      <c r="J60" s="45">
        <v>45.87</v>
      </c>
      <c r="K60" s="45">
        <v>42.54</v>
      </c>
      <c r="L60" s="45">
        <v>39.200000000000003</v>
      </c>
      <c r="M60" s="45">
        <v>35.869999999999997</v>
      </c>
      <c r="N60" s="46">
        <v>32.54</v>
      </c>
      <c r="O60" s="86"/>
      <c r="P60" s="86"/>
      <c r="Q60" s="86"/>
      <c r="R60" s="86"/>
      <c r="S60" s="86"/>
      <c r="T60" s="86"/>
      <c r="U60" s="86"/>
      <c r="V60" s="86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</row>
    <row r="61" spans="1:37" s="53" customFormat="1" ht="9" customHeight="1" x14ac:dyDescent="0.2">
      <c r="A61" s="38"/>
      <c r="B61" s="62">
        <v>3920</v>
      </c>
      <c r="C61" s="62">
        <v>3960</v>
      </c>
      <c r="D61" s="45">
        <v>67.39</v>
      </c>
      <c r="E61" s="45">
        <v>64.06</v>
      </c>
      <c r="F61" s="45">
        <v>60.72</v>
      </c>
      <c r="G61" s="45">
        <v>57.39</v>
      </c>
      <c r="H61" s="45">
        <v>54.06</v>
      </c>
      <c r="I61" s="45">
        <v>50.72</v>
      </c>
      <c r="J61" s="45">
        <v>47.39</v>
      </c>
      <c r="K61" s="45">
        <v>44.06</v>
      </c>
      <c r="L61" s="45">
        <v>40.72</v>
      </c>
      <c r="M61" s="45">
        <v>37.39</v>
      </c>
      <c r="N61" s="46">
        <v>34.06</v>
      </c>
      <c r="O61" s="86"/>
      <c r="P61" s="86"/>
      <c r="Q61" s="86"/>
      <c r="R61" s="86"/>
      <c r="S61" s="86"/>
      <c r="T61" s="86"/>
      <c r="U61" s="86"/>
      <c r="V61" s="86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</row>
    <row r="62" spans="1:37" s="53" customFormat="1" ht="9" customHeight="1" x14ac:dyDescent="0.2">
      <c r="A62" s="38"/>
      <c r="B62" s="62">
        <v>3960</v>
      </c>
      <c r="C62" s="62">
        <v>4000</v>
      </c>
      <c r="D62" s="45">
        <v>68.91</v>
      </c>
      <c r="E62" s="45">
        <v>65.58</v>
      </c>
      <c r="F62" s="45">
        <v>62.24</v>
      </c>
      <c r="G62" s="45">
        <v>58.91</v>
      </c>
      <c r="H62" s="45">
        <v>55.58</v>
      </c>
      <c r="I62" s="45">
        <v>52.24</v>
      </c>
      <c r="J62" s="45">
        <v>48.91</v>
      </c>
      <c r="K62" s="45">
        <v>45.58</v>
      </c>
      <c r="L62" s="45">
        <v>42.24</v>
      </c>
      <c r="M62" s="45">
        <v>38.909999999999997</v>
      </c>
      <c r="N62" s="46">
        <v>35.58</v>
      </c>
      <c r="O62" s="86"/>
      <c r="P62" s="86"/>
      <c r="Q62" s="86"/>
      <c r="R62" s="86"/>
      <c r="S62" s="86"/>
      <c r="T62" s="86"/>
      <c r="U62" s="86"/>
      <c r="V62" s="86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</row>
    <row r="63" spans="1:37" s="53" customFormat="1" ht="9" customHeight="1" x14ac:dyDescent="0.2">
      <c r="A63" s="38"/>
      <c r="B63" s="99">
        <v>4000</v>
      </c>
      <c r="C63" s="99">
        <v>4040</v>
      </c>
      <c r="D63" s="93">
        <v>70.430000000000007</v>
      </c>
      <c r="E63" s="93">
        <v>67.099999999999994</v>
      </c>
      <c r="F63" s="93">
        <v>63.76</v>
      </c>
      <c r="G63" s="93">
        <v>60.43</v>
      </c>
      <c r="H63" s="93">
        <v>57.1</v>
      </c>
      <c r="I63" s="93">
        <v>53.76</v>
      </c>
      <c r="J63" s="93">
        <v>50.43</v>
      </c>
      <c r="K63" s="93">
        <v>47.1</v>
      </c>
      <c r="L63" s="93">
        <v>43.76</v>
      </c>
      <c r="M63" s="93">
        <v>40.43</v>
      </c>
      <c r="N63" s="94">
        <v>37.1</v>
      </c>
      <c r="O63" s="86"/>
      <c r="P63" s="86"/>
      <c r="Q63" s="86"/>
      <c r="R63" s="86"/>
      <c r="S63" s="86"/>
      <c r="T63" s="86"/>
      <c r="U63" s="86"/>
      <c r="V63" s="86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</row>
    <row r="64" spans="1:37" s="53" customFormat="1" ht="9" customHeight="1" x14ac:dyDescent="0.2">
      <c r="A64" s="38"/>
      <c r="B64" s="62">
        <v>4040</v>
      </c>
      <c r="C64" s="62">
        <v>4080</v>
      </c>
      <c r="D64" s="45">
        <v>71.95</v>
      </c>
      <c r="E64" s="45">
        <v>68.62</v>
      </c>
      <c r="F64" s="45">
        <v>65.28</v>
      </c>
      <c r="G64" s="45">
        <v>61.95</v>
      </c>
      <c r="H64" s="45">
        <v>58.62</v>
      </c>
      <c r="I64" s="45">
        <v>55.28</v>
      </c>
      <c r="J64" s="45">
        <v>51.95</v>
      </c>
      <c r="K64" s="45">
        <v>48.62</v>
      </c>
      <c r="L64" s="45">
        <v>45.28</v>
      </c>
      <c r="M64" s="45">
        <v>41.95</v>
      </c>
      <c r="N64" s="46">
        <v>38.619999999999997</v>
      </c>
      <c r="O64" s="86"/>
      <c r="P64" s="86"/>
      <c r="Q64" s="86"/>
      <c r="R64" s="86"/>
      <c r="S64" s="86"/>
      <c r="T64" s="86"/>
      <c r="U64" s="86"/>
      <c r="V64" s="86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</row>
    <row r="65" spans="1:37" s="53" customFormat="1" ht="9" customHeight="1" x14ac:dyDescent="0.2">
      <c r="A65" s="38"/>
      <c r="B65" s="62">
        <v>4080</v>
      </c>
      <c r="C65" s="62">
        <v>4120</v>
      </c>
      <c r="D65" s="45">
        <v>73.47</v>
      </c>
      <c r="E65" s="45">
        <v>70.14</v>
      </c>
      <c r="F65" s="45">
        <v>66.8</v>
      </c>
      <c r="G65" s="45">
        <v>63.47</v>
      </c>
      <c r="H65" s="45">
        <v>60.14</v>
      </c>
      <c r="I65" s="45">
        <v>56.8</v>
      </c>
      <c r="J65" s="45">
        <v>53.47</v>
      </c>
      <c r="K65" s="45">
        <v>50.14</v>
      </c>
      <c r="L65" s="45">
        <v>46.8</v>
      </c>
      <c r="M65" s="45">
        <v>43.47</v>
      </c>
      <c r="N65" s="46">
        <v>40.14</v>
      </c>
      <c r="O65" s="86"/>
      <c r="P65" s="86"/>
      <c r="Q65" s="86"/>
      <c r="R65" s="86"/>
      <c r="S65" s="86"/>
      <c r="T65" s="86"/>
      <c r="U65" s="86"/>
      <c r="V65" s="86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</row>
    <row r="66" spans="1:37" s="53" customFormat="1" ht="9" customHeight="1" x14ac:dyDescent="0.2">
      <c r="A66" s="38"/>
      <c r="B66" s="62">
        <v>4120</v>
      </c>
      <c r="C66" s="62">
        <v>4160</v>
      </c>
      <c r="D66" s="45">
        <v>74.989999999999995</v>
      </c>
      <c r="E66" s="45">
        <v>71.66</v>
      </c>
      <c r="F66" s="45">
        <v>68.319999999999993</v>
      </c>
      <c r="G66" s="45">
        <v>64.989999999999995</v>
      </c>
      <c r="H66" s="45">
        <v>61.66</v>
      </c>
      <c r="I66" s="45">
        <v>58.32</v>
      </c>
      <c r="J66" s="45">
        <v>54.99</v>
      </c>
      <c r="K66" s="45">
        <v>51.66</v>
      </c>
      <c r="L66" s="45">
        <v>48.32</v>
      </c>
      <c r="M66" s="45">
        <v>44.99</v>
      </c>
      <c r="N66" s="46">
        <v>41.66</v>
      </c>
      <c r="O66" s="86"/>
      <c r="P66" s="86"/>
      <c r="Q66" s="86"/>
      <c r="R66" s="86"/>
      <c r="S66" s="86"/>
      <c r="T66" s="86"/>
      <c r="U66" s="86"/>
      <c r="V66" s="86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</row>
    <row r="67" spans="1:37" s="53" customFormat="1" ht="9" customHeight="1" x14ac:dyDescent="0.2">
      <c r="A67" s="38"/>
      <c r="B67" s="99">
        <v>4160</v>
      </c>
      <c r="C67" s="99">
        <v>4200</v>
      </c>
      <c r="D67" s="93">
        <v>76.510000000000005</v>
      </c>
      <c r="E67" s="93">
        <v>73.180000000000007</v>
      </c>
      <c r="F67" s="93">
        <v>69.84</v>
      </c>
      <c r="G67" s="93">
        <v>66.510000000000005</v>
      </c>
      <c r="H67" s="93">
        <v>63.18</v>
      </c>
      <c r="I67" s="93">
        <v>59.84</v>
      </c>
      <c r="J67" s="93">
        <v>56.51</v>
      </c>
      <c r="K67" s="93">
        <v>53.18</v>
      </c>
      <c r="L67" s="93">
        <v>49.84</v>
      </c>
      <c r="M67" s="93">
        <v>46.51</v>
      </c>
      <c r="N67" s="94">
        <v>43.18</v>
      </c>
      <c r="O67" s="86"/>
      <c r="P67" s="86"/>
      <c r="Q67" s="86"/>
      <c r="R67" s="86"/>
      <c r="S67" s="86"/>
      <c r="T67" s="86"/>
      <c r="U67" s="86"/>
      <c r="V67" s="86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</row>
    <row r="68" spans="1:37" s="53" customFormat="1" ht="9" customHeight="1" x14ac:dyDescent="0.2">
      <c r="A68" s="38"/>
      <c r="B68" s="62">
        <v>4200</v>
      </c>
      <c r="C68" s="62">
        <v>4240</v>
      </c>
      <c r="D68" s="45">
        <v>78.03</v>
      </c>
      <c r="E68" s="45">
        <v>74.7</v>
      </c>
      <c r="F68" s="45">
        <v>71.36</v>
      </c>
      <c r="G68" s="45">
        <v>68.03</v>
      </c>
      <c r="H68" s="45">
        <v>64.7</v>
      </c>
      <c r="I68" s="45">
        <v>61.36</v>
      </c>
      <c r="J68" s="45">
        <v>58.03</v>
      </c>
      <c r="K68" s="45">
        <v>54.7</v>
      </c>
      <c r="L68" s="45">
        <v>51.36</v>
      </c>
      <c r="M68" s="45">
        <v>48.03</v>
      </c>
      <c r="N68" s="46">
        <v>44.7</v>
      </c>
      <c r="O68" s="86"/>
      <c r="P68" s="86"/>
      <c r="Q68" s="86"/>
      <c r="R68" s="86"/>
      <c r="S68" s="86"/>
      <c r="T68" s="86"/>
      <c r="U68" s="86"/>
      <c r="V68" s="86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</row>
    <row r="69" spans="1:37" s="53" customFormat="1" ht="9" customHeight="1" x14ac:dyDescent="0.2">
      <c r="A69" s="38"/>
      <c r="B69" s="62">
        <v>4240</v>
      </c>
      <c r="C69" s="62">
        <v>4280</v>
      </c>
      <c r="D69" s="45">
        <v>79.55</v>
      </c>
      <c r="E69" s="45">
        <v>76.22</v>
      </c>
      <c r="F69" s="45">
        <v>72.88</v>
      </c>
      <c r="G69" s="45">
        <v>69.55</v>
      </c>
      <c r="H69" s="45">
        <v>66.22</v>
      </c>
      <c r="I69" s="45">
        <v>62.88</v>
      </c>
      <c r="J69" s="45">
        <v>59.55</v>
      </c>
      <c r="K69" s="45">
        <v>56.22</v>
      </c>
      <c r="L69" s="45">
        <v>52.88</v>
      </c>
      <c r="M69" s="45">
        <v>49.55</v>
      </c>
      <c r="N69" s="46">
        <v>46.22</v>
      </c>
      <c r="O69" s="86"/>
      <c r="P69" s="86"/>
      <c r="Q69" s="86"/>
      <c r="R69" s="86"/>
      <c r="S69" s="86"/>
      <c r="T69" s="86"/>
      <c r="U69" s="86"/>
      <c r="V69" s="86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</row>
    <row r="70" spans="1:37" s="53" customFormat="1" ht="9" customHeight="1" x14ac:dyDescent="0.2">
      <c r="A70" s="38"/>
      <c r="B70" s="62">
        <v>4280</v>
      </c>
      <c r="C70" s="62">
        <v>4320</v>
      </c>
      <c r="D70" s="45">
        <v>81.069999999999993</v>
      </c>
      <c r="E70" s="45">
        <v>77.739999999999995</v>
      </c>
      <c r="F70" s="45">
        <v>74.400000000000006</v>
      </c>
      <c r="G70" s="45">
        <v>71.069999999999993</v>
      </c>
      <c r="H70" s="45">
        <v>67.739999999999995</v>
      </c>
      <c r="I70" s="45">
        <v>64.400000000000006</v>
      </c>
      <c r="J70" s="45">
        <v>61.07</v>
      </c>
      <c r="K70" s="45">
        <v>57.74</v>
      </c>
      <c r="L70" s="45">
        <v>54.4</v>
      </c>
      <c r="M70" s="45">
        <v>51.07</v>
      </c>
      <c r="N70" s="46">
        <v>47.74</v>
      </c>
      <c r="O70" s="86"/>
      <c r="P70" s="86"/>
      <c r="Q70" s="86"/>
      <c r="R70" s="86"/>
      <c r="S70" s="86"/>
      <c r="T70" s="86"/>
      <c r="U70" s="86"/>
      <c r="V70" s="86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</row>
    <row r="71" spans="1:37" s="53" customFormat="1" ht="9" customHeight="1" x14ac:dyDescent="0.2">
      <c r="A71" s="38"/>
      <c r="B71" s="99">
        <v>4320</v>
      </c>
      <c r="C71" s="99">
        <v>4360</v>
      </c>
      <c r="D71" s="93">
        <v>82.59</v>
      </c>
      <c r="E71" s="93">
        <v>79.260000000000005</v>
      </c>
      <c r="F71" s="93">
        <v>75.92</v>
      </c>
      <c r="G71" s="93">
        <v>72.59</v>
      </c>
      <c r="H71" s="93">
        <v>69.260000000000005</v>
      </c>
      <c r="I71" s="93">
        <v>65.92</v>
      </c>
      <c r="J71" s="93">
        <v>62.59</v>
      </c>
      <c r="K71" s="93">
        <v>59.26</v>
      </c>
      <c r="L71" s="93">
        <v>55.92</v>
      </c>
      <c r="M71" s="93">
        <v>52.59</v>
      </c>
      <c r="N71" s="94">
        <v>49.26</v>
      </c>
      <c r="O71" s="86"/>
      <c r="P71" s="86"/>
      <c r="Q71" s="86"/>
      <c r="R71" s="86"/>
      <c r="S71" s="86"/>
      <c r="T71" s="86"/>
      <c r="U71" s="86"/>
      <c r="V71" s="86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</row>
    <row r="72" spans="1:37" s="53" customFormat="1" ht="9" customHeight="1" x14ac:dyDescent="0.2">
      <c r="A72" s="38"/>
      <c r="B72" s="62">
        <v>4360</v>
      </c>
      <c r="C72" s="62">
        <v>4400</v>
      </c>
      <c r="D72" s="45">
        <v>84.11</v>
      </c>
      <c r="E72" s="45">
        <v>80.78</v>
      </c>
      <c r="F72" s="45">
        <v>77.44</v>
      </c>
      <c r="G72" s="45">
        <v>74.11</v>
      </c>
      <c r="H72" s="45">
        <v>70.78</v>
      </c>
      <c r="I72" s="45">
        <v>67.44</v>
      </c>
      <c r="J72" s="45">
        <v>64.11</v>
      </c>
      <c r="K72" s="45">
        <v>60.78</v>
      </c>
      <c r="L72" s="45">
        <v>57.44</v>
      </c>
      <c r="M72" s="45">
        <v>54.11</v>
      </c>
      <c r="N72" s="46">
        <v>50.78</v>
      </c>
      <c r="O72" s="86"/>
      <c r="P72" s="86"/>
      <c r="Q72" s="86"/>
      <c r="R72" s="86"/>
      <c r="S72" s="86"/>
      <c r="T72" s="86"/>
      <c r="U72" s="86"/>
      <c r="V72" s="86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</row>
    <row r="73" spans="1:37" s="53" customFormat="1" ht="9" customHeight="1" x14ac:dyDescent="0.2">
      <c r="A73" s="38"/>
      <c r="B73" s="62">
        <v>4400</v>
      </c>
      <c r="C73" s="62">
        <v>4440</v>
      </c>
      <c r="D73" s="45">
        <v>85.63</v>
      </c>
      <c r="E73" s="45">
        <v>82.3</v>
      </c>
      <c r="F73" s="45">
        <v>78.959999999999994</v>
      </c>
      <c r="G73" s="45">
        <v>75.63</v>
      </c>
      <c r="H73" s="45">
        <v>72.3</v>
      </c>
      <c r="I73" s="45">
        <v>68.959999999999994</v>
      </c>
      <c r="J73" s="45">
        <v>65.63</v>
      </c>
      <c r="K73" s="45">
        <v>62.3</v>
      </c>
      <c r="L73" s="45">
        <v>58.96</v>
      </c>
      <c r="M73" s="45">
        <v>55.63</v>
      </c>
      <c r="N73" s="46">
        <v>52.3</v>
      </c>
      <c r="O73" s="86"/>
      <c r="P73" s="86"/>
      <c r="Q73" s="86"/>
      <c r="R73" s="86"/>
      <c r="S73" s="86"/>
      <c r="T73" s="86"/>
      <c r="U73" s="86"/>
      <c r="V73" s="86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</row>
    <row r="74" spans="1:37" s="53" customFormat="1" ht="9" customHeight="1" x14ac:dyDescent="0.2">
      <c r="A74" s="38"/>
      <c r="B74" s="62">
        <v>4440</v>
      </c>
      <c r="C74" s="62">
        <v>4480</v>
      </c>
      <c r="D74" s="45">
        <v>87.15</v>
      </c>
      <c r="E74" s="45">
        <v>83.82</v>
      </c>
      <c r="F74" s="45">
        <v>80.48</v>
      </c>
      <c r="G74" s="45">
        <v>77.150000000000006</v>
      </c>
      <c r="H74" s="45">
        <v>73.819999999999993</v>
      </c>
      <c r="I74" s="45">
        <v>70.48</v>
      </c>
      <c r="J74" s="45">
        <v>67.150000000000006</v>
      </c>
      <c r="K74" s="45">
        <v>63.82</v>
      </c>
      <c r="L74" s="45">
        <v>60.48</v>
      </c>
      <c r="M74" s="45">
        <v>57.15</v>
      </c>
      <c r="N74" s="46">
        <v>53.82</v>
      </c>
      <c r="O74" s="86"/>
      <c r="P74" s="86"/>
      <c r="Q74" s="86"/>
      <c r="R74" s="86"/>
      <c r="S74" s="86"/>
      <c r="T74" s="86"/>
      <c r="U74" s="86"/>
      <c r="V74" s="86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</row>
    <row r="75" spans="1:37" s="53" customFormat="1" ht="9" customHeight="1" x14ac:dyDescent="0.2">
      <c r="A75" s="38"/>
      <c r="B75" s="99">
        <v>4480</v>
      </c>
      <c r="C75" s="99">
        <v>4520</v>
      </c>
      <c r="D75" s="93">
        <v>88.67</v>
      </c>
      <c r="E75" s="93">
        <v>85.34</v>
      </c>
      <c r="F75" s="93">
        <v>82</v>
      </c>
      <c r="G75" s="93">
        <v>78.67</v>
      </c>
      <c r="H75" s="93">
        <v>75.34</v>
      </c>
      <c r="I75" s="93">
        <v>72</v>
      </c>
      <c r="J75" s="93">
        <v>68.67</v>
      </c>
      <c r="K75" s="93">
        <v>65.34</v>
      </c>
      <c r="L75" s="93">
        <v>62</v>
      </c>
      <c r="M75" s="93">
        <v>58.67</v>
      </c>
      <c r="N75" s="94">
        <v>55.34</v>
      </c>
      <c r="O75" s="86"/>
      <c r="P75" s="86"/>
      <c r="Q75" s="86"/>
      <c r="R75" s="86"/>
      <c r="S75" s="86"/>
      <c r="T75" s="86"/>
      <c r="U75" s="86"/>
      <c r="V75" s="86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</row>
    <row r="76" spans="1:37" s="53" customFormat="1" ht="9" customHeight="1" x14ac:dyDescent="0.2">
      <c r="A76" s="38"/>
      <c r="B76" s="62">
        <v>4520</v>
      </c>
      <c r="C76" s="62">
        <v>4560</v>
      </c>
      <c r="D76" s="45">
        <v>90.19</v>
      </c>
      <c r="E76" s="45">
        <v>86.86</v>
      </c>
      <c r="F76" s="45">
        <v>83.52</v>
      </c>
      <c r="G76" s="45">
        <v>80.19</v>
      </c>
      <c r="H76" s="45">
        <v>76.86</v>
      </c>
      <c r="I76" s="45">
        <v>73.52</v>
      </c>
      <c r="J76" s="45">
        <v>70.19</v>
      </c>
      <c r="K76" s="45">
        <v>66.86</v>
      </c>
      <c r="L76" s="45">
        <v>63.52</v>
      </c>
      <c r="M76" s="45">
        <v>60.19</v>
      </c>
      <c r="N76" s="46">
        <v>56.86</v>
      </c>
      <c r="O76" s="86"/>
      <c r="P76" s="86"/>
      <c r="Q76" s="86"/>
      <c r="R76" s="86"/>
      <c r="S76" s="86"/>
      <c r="T76" s="86"/>
      <c r="U76" s="86"/>
      <c r="V76" s="86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</row>
    <row r="77" spans="1:37" s="53" customFormat="1" ht="9" customHeight="1" x14ac:dyDescent="0.2">
      <c r="A77" s="38"/>
      <c r="B77" s="62">
        <v>4560</v>
      </c>
      <c r="C77" s="62">
        <v>4600</v>
      </c>
      <c r="D77" s="45">
        <v>91.71</v>
      </c>
      <c r="E77" s="45">
        <v>88.38</v>
      </c>
      <c r="F77" s="45">
        <v>85.04</v>
      </c>
      <c r="G77" s="45">
        <v>81.709999999999994</v>
      </c>
      <c r="H77" s="45">
        <v>78.38</v>
      </c>
      <c r="I77" s="45">
        <v>75.040000000000006</v>
      </c>
      <c r="J77" s="45">
        <v>71.709999999999994</v>
      </c>
      <c r="K77" s="45">
        <v>68.38</v>
      </c>
      <c r="L77" s="45">
        <v>65.040000000000006</v>
      </c>
      <c r="M77" s="45">
        <v>61.71</v>
      </c>
      <c r="N77" s="46">
        <v>58.38</v>
      </c>
      <c r="O77" s="86"/>
      <c r="P77" s="86"/>
      <c r="Q77" s="86"/>
      <c r="R77" s="86"/>
      <c r="S77" s="86"/>
      <c r="T77" s="86"/>
      <c r="U77" s="86"/>
      <c r="V77" s="86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</row>
    <row r="78" spans="1:37" s="53" customFormat="1" ht="9" customHeight="1" x14ac:dyDescent="0.2">
      <c r="A78" s="38"/>
      <c r="B78" s="62">
        <v>4600</v>
      </c>
      <c r="C78" s="62">
        <v>4640</v>
      </c>
      <c r="D78" s="45">
        <v>93.23</v>
      </c>
      <c r="E78" s="45">
        <v>89.9</v>
      </c>
      <c r="F78" s="45">
        <v>86.56</v>
      </c>
      <c r="G78" s="45">
        <v>83.23</v>
      </c>
      <c r="H78" s="45">
        <v>79.900000000000006</v>
      </c>
      <c r="I78" s="45">
        <v>76.56</v>
      </c>
      <c r="J78" s="45">
        <v>73.23</v>
      </c>
      <c r="K78" s="45">
        <v>69.900000000000006</v>
      </c>
      <c r="L78" s="45">
        <v>66.56</v>
      </c>
      <c r="M78" s="45">
        <v>63.23</v>
      </c>
      <c r="N78" s="46">
        <v>59.9</v>
      </c>
      <c r="O78" s="86"/>
      <c r="P78" s="86"/>
      <c r="Q78" s="86"/>
      <c r="R78" s="86"/>
      <c r="S78" s="86"/>
      <c r="T78" s="86"/>
      <c r="U78" s="86"/>
      <c r="V78" s="86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</row>
    <row r="79" spans="1:37" s="53" customFormat="1" ht="9" customHeight="1" x14ac:dyDescent="0.2">
      <c r="A79" s="38"/>
      <c r="B79" s="99">
        <v>4640</v>
      </c>
      <c r="C79" s="99">
        <v>4680</v>
      </c>
      <c r="D79" s="93">
        <v>94.75</v>
      </c>
      <c r="E79" s="93">
        <v>91.42</v>
      </c>
      <c r="F79" s="93">
        <v>88.08</v>
      </c>
      <c r="G79" s="93">
        <v>84.75</v>
      </c>
      <c r="H79" s="93">
        <v>81.42</v>
      </c>
      <c r="I79" s="93">
        <v>78.08</v>
      </c>
      <c r="J79" s="93">
        <v>74.75</v>
      </c>
      <c r="K79" s="93">
        <v>71.42</v>
      </c>
      <c r="L79" s="93">
        <v>68.08</v>
      </c>
      <c r="M79" s="93">
        <v>64.75</v>
      </c>
      <c r="N79" s="94">
        <v>61.42</v>
      </c>
      <c r="O79" s="86"/>
      <c r="P79" s="86"/>
      <c r="Q79" s="86"/>
      <c r="R79" s="86"/>
      <c r="S79" s="86"/>
      <c r="T79" s="86"/>
      <c r="U79" s="86"/>
      <c r="V79" s="86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</row>
    <row r="80" spans="1:37" s="53" customFormat="1" ht="9" customHeight="1" x14ac:dyDescent="0.2">
      <c r="A80" s="38"/>
      <c r="B80" s="62">
        <v>4680</v>
      </c>
      <c r="C80" s="62">
        <v>4720</v>
      </c>
      <c r="D80" s="45">
        <v>96.27</v>
      </c>
      <c r="E80" s="45">
        <v>92.94</v>
      </c>
      <c r="F80" s="45">
        <v>89.6</v>
      </c>
      <c r="G80" s="45">
        <v>86.27</v>
      </c>
      <c r="H80" s="45">
        <v>82.94</v>
      </c>
      <c r="I80" s="45">
        <v>79.599999999999994</v>
      </c>
      <c r="J80" s="45">
        <v>76.27</v>
      </c>
      <c r="K80" s="45">
        <v>72.94</v>
      </c>
      <c r="L80" s="45">
        <v>69.599999999999994</v>
      </c>
      <c r="M80" s="45">
        <v>66.27</v>
      </c>
      <c r="N80" s="46">
        <v>62.94</v>
      </c>
      <c r="O80" s="86"/>
      <c r="P80" s="86"/>
      <c r="Q80" s="86"/>
      <c r="R80" s="86"/>
      <c r="S80" s="86"/>
      <c r="T80" s="86"/>
      <c r="U80" s="86"/>
      <c r="V80" s="86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</row>
    <row r="81" spans="1:37" s="53" customFormat="1" ht="9" customHeight="1" x14ac:dyDescent="0.2">
      <c r="A81" s="38"/>
      <c r="B81" s="62">
        <v>4720</v>
      </c>
      <c r="C81" s="62">
        <v>4760</v>
      </c>
      <c r="D81" s="45">
        <v>97.79</v>
      </c>
      <c r="E81" s="45">
        <v>94.46</v>
      </c>
      <c r="F81" s="45">
        <v>91.12</v>
      </c>
      <c r="G81" s="45">
        <v>87.79</v>
      </c>
      <c r="H81" s="45">
        <v>84.46</v>
      </c>
      <c r="I81" s="45">
        <v>81.12</v>
      </c>
      <c r="J81" s="45">
        <v>77.790000000000006</v>
      </c>
      <c r="K81" s="45">
        <v>74.459999999999994</v>
      </c>
      <c r="L81" s="45">
        <v>71.12</v>
      </c>
      <c r="M81" s="45">
        <v>67.790000000000006</v>
      </c>
      <c r="N81" s="46">
        <v>64.459999999999994</v>
      </c>
      <c r="O81" s="86"/>
      <c r="P81" s="86"/>
      <c r="Q81" s="86"/>
      <c r="R81" s="86"/>
      <c r="S81" s="86"/>
      <c r="T81" s="86"/>
      <c r="U81" s="86"/>
      <c r="V81" s="86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</row>
    <row r="82" spans="1:37" s="53" customFormat="1" ht="9" customHeight="1" x14ac:dyDescent="0.2">
      <c r="A82" s="38"/>
      <c r="B82" s="62">
        <v>4760</v>
      </c>
      <c r="C82" s="62">
        <v>4800</v>
      </c>
      <c r="D82" s="45">
        <v>99.31</v>
      </c>
      <c r="E82" s="45">
        <v>95.98</v>
      </c>
      <c r="F82" s="45">
        <v>92.64</v>
      </c>
      <c r="G82" s="45">
        <v>89.31</v>
      </c>
      <c r="H82" s="45">
        <v>85.98</v>
      </c>
      <c r="I82" s="45">
        <v>82.64</v>
      </c>
      <c r="J82" s="45">
        <v>79.31</v>
      </c>
      <c r="K82" s="45">
        <v>75.98</v>
      </c>
      <c r="L82" s="45">
        <v>72.64</v>
      </c>
      <c r="M82" s="45">
        <v>69.31</v>
      </c>
      <c r="N82" s="46">
        <v>65.98</v>
      </c>
      <c r="O82" s="86"/>
      <c r="P82" s="86"/>
      <c r="Q82" s="86"/>
      <c r="R82" s="86"/>
      <c r="S82" s="86"/>
      <c r="T82" s="86"/>
      <c r="U82" s="86"/>
      <c r="V82" s="86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</row>
    <row r="83" spans="1:37" s="53" customFormat="1" ht="9" customHeight="1" x14ac:dyDescent="0.2">
      <c r="A83" s="38"/>
      <c r="B83" s="99">
        <v>4800</v>
      </c>
      <c r="C83" s="99">
        <v>4840</v>
      </c>
      <c r="D83" s="93">
        <v>100.83</v>
      </c>
      <c r="E83" s="93">
        <v>97.5</v>
      </c>
      <c r="F83" s="93">
        <v>94.16</v>
      </c>
      <c r="G83" s="93">
        <v>90.83</v>
      </c>
      <c r="H83" s="93">
        <v>87.5</v>
      </c>
      <c r="I83" s="93">
        <v>84.16</v>
      </c>
      <c r="J83" s="93">
        <v>80.83</v>
      </c>
      <c r="K83" s="93">
        <v>77.5</v>
      </c>
      <c r="L83" s="93">
        <v>74.16</v>
      </c>
      <c r="M83" s="93">
        <v>70.83</v>
      </c>
      <c r="N83" s="94">
        <v>67.5</v>
      </c>
      <c r="O83" s="86"/>
      <c r="P83" s="86"/>
      <c r="Q83" s="86"/>
      <c r="R83" s="86"/>
      <c r="S83" s="86"/>
      <c r="T83" s="86"/>
      <c r="U83" s="86"/>
      <c r="V83" s="86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</row>
    <row r="84" spans="1:37" s="53" customFormat="1" ht="9" customHeight="1" x14ac:dyDescent="0.2">
      <c r="A84" s="38"/>
      <c r="B84" s="62">
        <v>4840</v>
      </c>
      <c r="C84" s="62">
        <v>4880</v>
      </c>
      <c r="D84" s="45">
        <v>102.35</v>
      </c>
      <c r="E84" s="45">
        <v>99.02</v>
      </c>
      <c r="F84" s="45">
        <v>95.68</v>
      </c>
      <c r="G84" s="45">
        <v>92.35</v>
      </c>
      <c r="H84" s="45">
        <v>89.02</v>
      </c>
      <c r="I84" s="45">
        <v>85.68</v>
      </c>
      <c r="J84" s="45">
        <v>82.35</v>
      </c>
      <c r="K84" s="45">
        <v>79.02</v>
      </c>
      <c r="L84" s="45">
        <v>75.680000000000007</v>
      </c>
      <c r="M84" s="45">
        <v>72.349999999999994</v>
      </c>
      <c r="N84" s="46">
        <v>69.02</v>
      </c>
      <c r="O84" s="86"/>
      <c r="P84" s="86"/>
      <c r="Q84" s="86"/>
      <c r="R84" s="86"/>
      <c r="S84" s="86"/>
      <c r="T84" s="86"/>
      <c r="U84" s="86"/>
      <c r="V84" s="86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</row>
    <row r="85" spans="1:37" s="53" customFormat="1" ht="9" customHeight="1" x14ac:dyDescent="0.2">
      <c r="A85" s="38"/>
      <c r="B85" s="62">
        <v>4880</v>
      </c>
      <c r="C85" s="62">
        <v>4920</v>
      </c>
      <c r="D85" s="45">
        <v>103.87</v>
      </c>
      <c r="E85" s="45">
        <v>100.54</v>
      </c>
      <c r="F85" s="45">
        <v>97.2</v>
      </c>
      <c r="G85" s="45">
        <v>93.87</v>
      </c>
      <c r="H85" s="45">
        <v>90.54</v>
      </c>
      <c r="I85" s="45">
        <v>87.2</v>
      </c>
      <c r="J85" s="45">
        <v>83.87</v>
      </c>
      <c r="K85" s="45">
        <v>80.540000000000006</v>
      </c>
      <c r="L85" s="45">
        <v>77.2</v>
      </c>
      <c r="M85" s="45">
        <v>73.87</v>
      </c>
      <c r="N85" s="46">
        <v>70.540000000000006</v>
      </c>
      <c r="O85" s="86"/>
      <c r="P85" s="86"/>
      <c r="Q85" s="86"/>
      <c r="R85" s="86"/>
      <c r="S85" s="86"/>
      <c r="T85" s="86"/>
      <c r="U85" s="86"/>
      <c r="V85" s="86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</row>
    <row r="86" spans="1:37" s="53" customFormat="1" ht="9" customHeight="1" x14ac:dyDescent="0.2">
      <c r="A86" s="38"/>
      <c r="B86" s="62">
        <v>4920</v>
      </c>
      <c r="C86" s="62">
        <v>4960</v>
      </c>
      <c r="D86" s="45">
        <v>105.39</v>
      </c>
      <c r="E86" s="45">
        <v>102.06</v>
      </c>
      <c r="F86" s="45">
        <v>98.72</v>
      </c>
      <c r="G86" s="45">
        <v>95.39</v>
      </c>
      <c r="H86" s="45">
        <v>92.06</v>
      </c>
      <c r="I86" s="45">
        <v>88.72</v>
      </c>
      <c r="J86" s="45">
        <v>85.39</v>
      </c>
      <c r="K86" s="45">
        <v>82.06</v>
      </c>
      <c r="L86" s="45">
        <v>78.72</v>
      </c>
      <c r="M86" s="45">
        <v>75.39</v>
      </c>
      <c r="N86" s="46">
        <v>72.06</v>
      </c>
      <c r="O86" s="86"/>
      <c r="P86" s="86"/>
      <c r="Q86" s="86"/>
      <c r="R86" s="86"/>
      <c r="S86" s="86"/>
      <c r="T86" s="86"/>
      <c r="U86" s="86"/>
      <c r="V86" s="86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</row>
    <row r="87" spans="1:37" s="53" customFormat="1" ht="9" customHeight="1" x14ac:dyDescent="0.2">
      <c r="A87" s="38"/>
      <c r="B87" s="99">
        <v>4960</v>
      </c>
      <c r="C87" s="99">
        <v>5000</v>
      </c>
      <c r="D87" s="93">
        <v>106.91</v>
      </c>
      <c r="E87" s="93">
        <v>103.58</v>
      </c>
      <c r="F87" s="93">
        <v>100.24</v>
      </c>
      <c r="G87" s="93">
        <v>96.91</v>
      </c>
      <c r="H87" s="93">
        <v>93.58</v>
      </c>
      <c r="I87" s="93">
        <v>90.24</v>
      </c>
      <c r="J87" s="93">
        <v>86.91</v>
      </c>
      <c r="K87" s="93">
        <v>83.58</v>
      </c>
      <c r="L87" s="93">
        <v>80.239999999999995</v>
      </c>
      <c r="M87" s="93">
        <v>76.91</v>
      </c>
      <c r="N87" s="94">
        <v>73.58</v>
      </c>
      <c r="O87" s="86"/>
      <c r="P87" s="86"/>
      <c r="Q87" s="86"/>
      <c r="R87" s="86"/>
      <c r="S87" s="86"/>
      <c r="T87" s="86"/>
      <c r="U87" s="86"/>
      <c r="V87" s="86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</row>
    <row r="88" spans="1:37" s="53" customFormat="1" ht="9" customHeight="1" x14ac:dyDescent="0.2">
      <c r="A88" s="38"/>
      <c r="B88" s="62">
        <v>5000</v>
      </c>
      <c r="C88" s="62">
        <v>5040</v>
      </c>
      <c r="D88" s="45">
        <v>108.43</v>
      </c>
      <c r="E88" s="45">
        <v>105.1</v>
      </c>
      <c r="F88" s="45">
        <v>101.76</v>
      </c>
      <c r="G88" s="45">
        <v>98.43</v>
      </c>
      <c r="H88" s="45">
        <v>95.1</v>
      </c>
      <c r="I88" s="45">
        <v>91.76</v>
      </c>
      <c r="J88" s="45">
        <v>88.43</v>
      </c>
      <c r="K88" s="45">
        <v>85.1</v>
      </c>
      <c r="L88" s="45">
        <v>81.760000000000005</v>
      </c>
      <c r="M88" s="45">
        <v>78.430000000000007</v>
      </c>
      <c r="N88" s="46">
        <v>75.099999999999994</v>
      </c>
      <c r="O88" s="86"/>
      <c r="P88" s="86"/>
      <c r="Q88" s="86"/>
      <c r="R88" s="86"/>
      <c r="S88" s="86"/>
      <c r="T88" s="86"/>
      <c r="U88" s="86"/>
      <c r="V88" s="86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</row>
    <row r="89" spans="1:37" s="47" customFormat="1" ht="9" customHeight="1" x14ac:dyDescent="0.2">
      <c r="A89" s="38"/>
      <c r="B89" s="62">
        <v>5040</v>
      </c>
      <c r="C89" s="62">
        <v>5080</v>
      </c>
      <c r="D89" s="45">
        <v>109.95</v>
      </c>
      <c r="E89" s="45">
        <v>106.62</v>
      </c>
      <c r="F89" s="45">
        <v>103.28</v>
      </c>
      <c r="G89" s="45">
        <v>99.95</v>
      </c>
      <c r="H89" s="45">
        <v>96.62</v>
      </c>
      <c r="I89" s="45">
        <v>93.28</v>
      </c>
      <c r="J89" s="45">
        <v>89.95</v>
      </c>
      <c r="K89" s="45">
        <v>86.62</v>
      </c>
      <c r="L89" s="45">
        <v>83.28</v>
      </c>
      <c r="M89" s="45">
        <v>79.95</v>
      </c>
      <c r="N89" s="46">
        <v>76.62</v>
      </c>
      <c r="O89" s="85"/>
      <c r="P89" s="85"/>
      <c r="Q89" s="85"/>
      <c r="R89" s="85"/>
      <c r="S89" s="85"/>
      <c r="T89" s="85"/>
      <c r="U89" s="85"/>
      <c r="V89" s="85"/>
    </row>
    <row r="90" spans="1:37" s="38" customFormat="1" ht="9" customHeight="1" x14ac:dyDescent="0.2">
      <c r="B90" s="62">
        <v>5080</v>
      </c>
      <c r="C90" s="62">
        <v>5120</v>
      </c>
      <c r="D90" s="45">
        <v>111.47</v>
      </c>
      <c r="E90" s="45">
        <v>108.14</v>
      </c>
      <c r="F90" s="45">
        <v>104.8</v>
      </c>
      <c r="G90" s="45">
        <v>101.47</v>
      </c>
      <c r="H90" s="45">
        <v>98.14</v>
      </c>
      <c r="I90" s="45">
        <v>94.8</v>
      </c>
      <c r="J90" s="45">
        <v>91.47</v>
      </c>
      <c r="K90" s="45">
        <v>88.14</v>
      </c>
      <c r="L90" s="45">
        <v>84.8</v>
      </c>
      <c r="M90" s="45">
        <v>81.47</v>
      </c>
      <c r="N90" s="46">
        <v>78.14</v>
      </c>
      <c r="O90" s="85"/>
      <c r="P90" s="85"/>
      <c r="Q90" s="85"/>
      <c r="R90" s="85"/>
      <c r="S90" s="85"/>
      <c r="T90" s="85"/>
      <c r="U90" s="85"/>
      <c r="V90" s="85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</row>
    <row r="91" spans="1:37" s="38" customFormat="1" ht="9" customHeight="1" x14ac:dyDescent="0.2">
      <c r="B91" s="99">
        <v>5120</v>
      </c>
      <c r="C91" s="99">
        <v>5160</v>
      </c>
      <c r="D91" s="93">
        <v>112.99</v>
      </c>
      <c r="E91" s="93">
        <v>109.66</v>
      </c>
      <c r="F91" s="93">
        <v>106.32</v>
      </c>
      <c r="G91" s="93">
        <v>102.99</v>
      </c>
      <c r="H91" s="93">
        <v>99.66</v>
      </c>
      <c r="I91" s="93">
        <v>96.32</v>
      </c>
      <c r="J91" s="93">
        <v>92.99</v>
      </c>
      <c r="K91" s="93">
        <v>89.66</v>
      </c>
      <c r="L91" s="93">
        <v>86.32</v>
      </c>
      <c r="M91" s="93">
        <v>82.99</v>
      </c>
      <c r="N91" s="94">
        <v>79.66</v>
      </c>
      <c r="O91" s="85"/>
      <c r="P91" s="85"/>
      <c r="Q91" s="85"/>
      <c r="R91" s="85"/>
      <c r="S91" s="85"/>
      <c r="T91" s="85"/>
      <c r="U91" s="85"/>
      <c r="V91" s="85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</row>
    <row r="92" spans="1:37" s="38" customFormat="1" ht="9" customHeight="1" x14ac:dyDescent="0.2">
      <c r="B92" s="62">
        <v>5160</v>
      </c>
      <c r="C92" s="62">
        <v>5200</v>
      </c>
      <c r="D92" s="45">
        <v>114.51</v>
      </c>
      <c r="E92" s="45">
        <v>111.18</v>
      </c>
      <c r="F92" s="45">
        <v>107.84</v>
      </c>
      <c r="G92" s="45">
        <v>104.51</v>
      </c>
      <c r="H92" s="45">
        <v>101.18</v>
      </c>
      <c r="I92" s="45">
        <v>97.84</v>
      </c>
      <c r="J92" s="45">
        <v>94.51</v>
      </c>
      <c r="K92" s="45">
        <v>91.18</v>
      </c>
      <c r="L92" s="45">
        <v>87.84</v>
      </c>
      <c r="M92" s="45">
        <v>84.51</v>
      </c>
      <c r="N92" s="46">
        <v>81.180000000000007</v>
      </c>
      <c r="O92" s="85"/>
      <c r="P92" s="85"/>
      <c r="Q92" s="85"/>
      <c r="R92" s="85"/>
      <c r="S92" s="85"/>
      <c r="T92" s="85"/>
      <c r="U92" s="85"/>
      <c r="V92" s="85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</row>
    <row r="93" spans="1:37" s="38" customFormat="1" ht="9" customHeight="1" x14ac:dyDescent="0.2">
      <c r="B93" s="62">
        <v>5200</v>
      </c>
      <c r="C93" s="62">
        <v>5240</v>
      </c>
      <c r="D93" s="45">
        <v>116.03</v>
      </c>
      <c r="E93" s="45">
        <v>112.7</v>
      </c>
      <c r="F93" s="45">
        <v>109.36</v>
      </c>
      <c r="G93" s="45">
        <v>106.03</v>
      </c>
      <c r="H93" s="45">
        <v>102.7</v>
      </c>
      <c r="I93" s="45">
        <v>99.36</v>
      </c>
      <c r="J93" s="45">
        <v>96.03</v>
      </c>
      <c r="K93" s="45">
        <v>92.7</v>
      </c>
      <c r="L93" s="45">
        <v>89.36</v>
      </c>
      <c r="M93" s="45">
        <v>86.03</v>
      </c>
      <c r="N93" s="46">
        <v>82.7</v>
      </c>
      <c r="O93" s="85"/>
      <c r="P93" s="85"/>
      <c r="Q93" s="85"/>
      <c r="R93" s="85"/>
      <c r="S93" s="85"/>
      <c r="T93" s="85"/>
      <c r="U93" s="85"/>
      <c r="V93" s="85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</row>
    <row r="94" spans="1:37" s="38" customFormat="1" ht="9" customHeight="1" x14ac:dyDescent="0.2">
      <c r="B94" s="62">
        <v>5240</v>
      </c>
      <c r="C94" s="62">
        <v>5280</v>
      </c>
      <c r="D94" s="45">
        <v>117.55</v>
      </c>
      <c r="E94" s="45">
        <v>114.22</v>
      </c>
      <c r="F94" s="45">
        <v>110.88</v>
      </c>
      <c r="G94" s="45">
        <v>107.55</v>
      </c>
      <c r="H94" s="45">
        <v>104.22</v>
      </c>
      <c r="I94" s="45">
        <v>100.88</v>
      </c>
      <c r="J94" s="45">
        <v>97.55</v>
      </c>
      <c r="K94" s="45">
        <v>94.22</v>
      </c>
      <c r="L94" s="45">
        <v>90.88</v>
      </c>
      <c r="M94" s="45">
        <v>87.55</v>
      </c>
      <c r="N94" s="46">
        <v>84.22</v>
      </c>
      <c r="O94" s="85"/>
      <c r="P94" s="85"/>
      <c r="Q94" s="85"/>
      <c r="R94" s="85"/>
      <c r="S94" s="85"/>
      <c r="T94" s="85"/>
      <c r="U94" s="85"/>
      <c r="V94" s="85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</row>
    <row r="95" spans="1:37" s="38" customFormat="1" ht="9" customHeight="1" x14ac:dyDescent="0.2">
      <c r="B95" s="99">
        <v>5280</v>
      </c>
      <c r="C95" s="99">
        <v>5320</v>
      </c>
      <c r="D95" s="93">
        <v>119.07</v>
      </c>
      <c r="E95" s="93">
        <v>115.74</v>
      </c>
      <c r="F95" s="93">
        <v>112.4</v>
      </c>
      <c r="G95" s="93">
        <v>109.07</v>
      </c>
      <c r="H95" s="93">
        <v>105.74</v>
      </c>
      <c r="I95" s="93">
        <v>102.4</v>
      </c>
      <c r="J95" s="93">
        <v>99.07</v>
      </c>
      <c r="K95" s="93">
        <v>95.74</v>
      </c>
      <c r="L95" s="93">
        <v>92.4</v>
      </c>
      <c r="M95" s="93">
        <v>89.07</v>
      </c>
      <c r="N95" s="94">
        <v>85.74</v>
      </c>
      <c r="O95" s="85"/>
      <c r="P95" s="85"/>
      <c r="Q95" s="85"/>
      <c r="R95" s="85"/>
      <c r="S95" s="85"/>
      <c r="T95" s="85"/>
      <c r="U95" s="85"/>
      <c r="V95" s="85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</row>
    <row r="96" spans="1:37" s="38" customFormat="1" ht="9" customHeight="1" x14ac:dyDescent="0.2">
      <c r="B96" s="62">
        <v>5320</v>
      </c>
      <c r="C96" s="62">
        <v>5360</v>
      </c>
      <c r="D96" s="45">
        <v>120.59</v>
      </c>
      <c r="E96" s="45">
        <v>117.26</v>
      </c>
      <c r="F96" s="45">
        <v>113.92</v>
      </c>
      <c r="G96" s="45">
        <v>110.59</v>
      </c>
      <c r="H96" s="45">
        <v>107.26</v>
      </c>
      <c r="I96" s="45">
        <v>103.92</v>
      </c>
      <c r="J96" s="45">
        <v>100.59</v>
      </c>
      <c r="K96" s="45">
        <v>97.26</v>
      </c>
      <c r="L96" s="45">
        <v>93.92</v>
      </c>
      <c r="M96" s="45">
        <v>90.59</v>
      </c>
      <c r="N96" s="46">
        <v>87.26</v>
      </c>
      <c r="O96" s="85"/>
      <c r="P96" s="85"/>
      <c r="Q96" s="85"/>
      <c r="R96" s="85"/>
      <c r="S96" s="85"/>
      <c r="T96" s="85"/>
      <c r="U96" s="85"/>
      <c r="V96" s="85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</row>
    <row r="97" spans="2:37" s="38" customFormat="1" ht="9" customHeight="1" x14ac:dyDescent="0.2">
      <c r="B97" s="62">
        <v>5360</v>
      </c>
      <c r="C97" s="62">
        <v>5400</v>
      </c>
      <c r="D97" s="45">
        <v>122.11</v>
      </c>
      <c r="E97" s="45">
        <v>118.78</v>
      </c>
      <c r="F97" s="45">
        <v>115.44</v>
      </c>
      <c r="G97" s="45">
        <v>112.11</v>
      </c>
      <c r="H97" s="45">
        <v>108.78</v>
      </c>
      <c r="I97" s="45">
        <v>105.44</v>
      </c>
      <c r="J97" s="45">
        <v>102.11</v>
      </c>
      <c r="K97" s="45">
        <v>98.78</v>
      </c>
      <c r="L97" s="45">
        <v>95.44</v>
      </c>
      <c r="M97" s="45">
        <v>92.11</v>
      </c>
      <c r="N97" s="46">
        <v>88.78</v>
      </c>
      <c r="O97" s="85"/>
      <c r="P97" s="85"/>
      <c r="Q97" s="85"/>
      <c r="R97" s="85"/>
      <c r="S97" s="85"/>
      <c r="T97" s="85"/>
      <c r="U97" s="85"/>
      <c r="V97" s="85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</row>
    <row r="98" spans="2:37" s="38" customFormat="1" ht="9" customHeight="1" x14ac:dyDescent="0.2">
      <c r="B98" s="62">
        <v>5400</v>
      </c>
      <c r="C98" s="62">
        <v>5440</v>
      </c>
      <c r="D98" s="45">
        <v>123.63</v>
      </c>
      <c r="E98" s="45">
        <v>120.3</v>
      </c>
      <c r="F98" s="45">
        <v>116.96</v>
      </c>
      <c r="G98" s="45">
        <v>113.63</v>
      </c>
      <c r="H98" s="45">
        <v>110.3</v>
      </c>
      <c r="I98" s="45">
        <v>106.96</v>
      </c>
      <c r="J98" s="45">
        <v>103.63</v>
      </c>
      <c r="K98" s="45">
        <v>100.3</v>
      </c>
      <c r="L98" s="45">
        <v>96.96</v>
      </c>
      <c r="M98" s="45">
        <v>93.63</v>
      </c>
      <c r="N98" s="46">
        <v>90.3</v>
      </c>
      <c r="O98" s="85"/>
      <c r="P98" s="85"/>
      <c r="Q98" s="85"/>
      <c r="R98" s="85"/>
      <c r="S98" s="85"/>
      <c r="T98" s="85"/>
      <c r="U98" s="85"/>
      <c r="V98" s="85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</row>
    <row r="99" spans="2:37" s="38" customFormat="1" ht="9" customHeight="1" x14ac:dyDescent="0.2">
      <c r="B99" s="99">
        <v>5440</v>
      </c>
      <c r="C99" s="99">
        <v>5480</v>
      </c>
      <c r="D99" s="93">
        <v>125.15</v>
      </c>
      <c r="E99" s="93">
        <v>121.82</v>
      </c>
      <c r="F99" s="93">
        <v>118.48</v>
      </c>
      <c r="G99" s="93">
        <v>115.15</v>
      </c>
      <c r="H99" s="93">
        <v>111.82</v>
      </c>
      <c r="I99" s="93">
        <v>108.48</v>
      </c>
      <c r="J99" s="93">
        <v>105.15</v>
      </c>
      <c r="K99" s="93">
        <v>101.82</v>
      </c>
      <c r="L99" s="93">
        <v>98.48</v>
      </c>
      <c r="M99" s="93">
        <v>95.15</v>
      </c>
      <c r="N99" s="94">
        <v>91.82</v>
      </c>
      <c r="O99" s="85"/>
      <c r="P99" s="85"/>
      <c r="Q99" s="85"/>
      <c r="R99" s="85"/>
      <c r="S99" s="85"/>
      <c r="T99" s="85"/>
      <c r="U99" s="85"/>
      <c r="V99" s="85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</row>
    <row r="100" spans="2:37" s="38" customFormat="1" ht="9" customHeight="1" x14ac:dyDescent="0.2">
      <c r="B100" s="62">
        <v>5480</v>
      </c>
      <c r="C100" s="62">
        <v>5520</v>
      </c>
      <c r="D100" s="45">
        <v>126.67</v>
      </c>
      <c r="E100" s="45">
        <v>123.34</v>
      </c>
      <c r="F100" s="45">
        <v>120</v>
      </c>
      <c r="G100" s="45">
        <v>116.67</v>
      </c>
      <c r="H100" s="45">
        <v>113.34</v>
      </c>
      <c r="I100" s="45">
        <v>110</v>
      </c>
      <c r="J100" s="45">
        <v>106.67</v>
      </c>
      <c r="K100" s="45">
        <v>103.34</v>
      </c>
      <c r="L100" s="45">
        <v>100</v>
      </c>
      <c r="M100" s="45">
        <v>96.67</v>
      </c>
      <c r="N100" s="46">
        <v>93.34</v>
      </c>
      <c r="O100" s="85"/>
      <c r="P100" s="85"/>
      <c r="Q100" s="85"/>
      <c r="R100" s="85"/>
      <c r="S100" s="85"/>
      <c r="T100" s="85"/>
      <c r="U100" s="85"/>
      <c r="V100" s="85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</row>
    <row r="101" spans="2:37" s="38" customFormat="1" ht="9" customHeight="1" x14ac:dyDescent="0.2">
      <c r="B101" s="62">
        <v>5520</v>
      </c>
      <c r="C101" s="62">
        <v>5560</v>
      </c>
      <c r="D101" s="45">
        <v>128.19</v>
      </c>
      <c r="E101" s="45">
        <v>124.86</v>
      </c>
      <c r="F101" s="45">
        <v>121.52</v>
      </c>
      <c r="G101" s="45">
        <v>118.19</v>
      </c>
      <c r="H101" s="45">
        <v>114.86</v>
      </c>
      <c r="I101" s="45">
        <v>111.52</v>
      </c>
      <c r="J101" s="45">
        <v>108.19</v>
      </c>
      <c r="K101" s="45">
        <v>104.86</v>
      </c>
      <c r="L101" s="45">
        <v>101.52</v>
      </c>
      <c r="M101" s="45">
        <v>98.19</v>
      </c>
      <c r="N101" s="46">
        <v>94.86</v>
      </c>
      <c r="O101" s="85"/>
      <c r="P101" s="85"/>
      <c r="Q101" s="85"/>
      <c r="R101" s="85"/>
      <c r="S101" s="85"/>
      <c r="T101" s="85"/>
      <c r="U101" s="85"/>
      <c r="V101" s="85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</row>
    <row r="102" spans="2:37" s="38" customFormat="1" ht="9" customHeight="1" x14ac:dyDescent="0.2">
      <c r="B102" s="62">
        <v>5560</v>
      </c>
      <c r="C102" s="62">
        <v>5600</v>
      </c>
      <c r="D102" s="45">
        <v>129.71</v>
      </c>
      <c r="E102" s="45">
        <v>126.38</v>
      </c>
      <c r="F102" s="45">
        <v>123.04</v>
      </c>
      <c r="G102" s="45">
        <v>119.71</v>
      </c>
      <c r="H102" s="45">
        <v>116.38</v>
      </c>
      <c r="I102" s="45">
        <v>113.04</v>
      </c>
      <c r="J102" s="45">
        <v>109.71</v>
      </c>
      <c r="K102" s="45">
        <v>106.38</v>
      </c>
      <c r="L102" s="45">
        <v>103.04</v>
      </c>
      <c r="M102" s="45">
        <v>99.71</v>
      </c>
      <c r="N102" s="46">
        <v>96.38</v>
      </c>
      <c r="O102" s="85"/>
      <c r="P102" s="85"/>
      <c r="Q102" s="85"/>
      <c r="R102" s="85"/>
      <c r="S102" s="85"/>
      <c r="T102" s="85"/>
      <c r="U102" s="85"/>
      <c r="V102" s="85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</row>
    <row r="103" spans="2:37" s="38" customFormat="1" ht="9" customHeight="1" x14ac:dyDescent="0.2">
      <c r="B103" s="99">
        <v>5600</v>
      </c>
      <c r="C103" s="99">
        <v>5640</v>
      </c>
      <c r="D103" s="93">
        <v>131.22999999999999</v>
      </c>
      <c r="E103" s="93">
        <v>127.9</v>
      </c>
      <c r="F103" s="93">
        <v>124.56</v>
      </c>
      <c r="G103" s="93">
        <v>121.23</v>
      </c>
      <c r="H103" s="93">
        <v>117.9</v>
      </c>
      <c r="I103" s="93">
        <v>114.56</v>
      </c>
      <c r="J103" s="93">
        <v>111.23</v>
      </c>
      <c r="K103" s="93">
        <v>107.9</v>
      </c>
      <c r="L103" s="93">
        <v>104.56</v>
      </c>
      <c r="M103" s="93">
        <v>101.23</v>
      </c>
      <c r="N103" s="94">
        <v>97.9</v>
      </c>
      <c r="O103" s="85"/>
      <c r="P103" s="85"/>
      <c r="Q103" s="85"/>
      <c r="R103" s="85"/>
      <c r="S103" s="85"/>
      <c r="T103" s="85"/>
      <c r="U103" s="85"/>
      <c r="V103" s="85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</row>
    <row r="104" spans="2:37" s="38" customFormat="1" ht="9" customHeight="1" x14ac:dyDescent="0.2">
      <c r="B104" s="62">
        <v>5640</v>
      </c>
      <c r="C104" s="62">
        <v>5680</v>
      </c>
      <c r="D104" s="45">
        <v>132.75</v>
      </c>
      <c r="E104" s="45">
        <v>129.41999999999999</v>
      </c>
      <c r="F104" s="45">
        <v>126.08</v>
      </c>
      <c r="G104" s="45">
        <v>122.75</v>
      </c>
      <c r="H104" s="45">
        <v>119.42</v>
      </c>
      <c r="I104" s="45">
        <v>116.08</v>
      </c>
      <c r="J104" s="45">
        <v>112.75</v>
      </c>
      <c r="K104" s="45">
        <v>109.42</v>
      </c>
      <c r="L104" s="45">
        <v>106.08</v>
      </c>
      <c r="M104" s="45">
        <v>102.75</v>
      </c>
      <c r="N104" s="46">
        <v>99.42</v>
      </c>
      <c r="O104" s="85"/>
      <c r="P104" s="85"/>
      <c r="Q104" s="85"/>
      <c r="R104" s="85"/>
      <c r="S104" s="85"/>
      <c r="T104" s="85"/>
      <c r="U104" s="85"/>
      <c r="V104" s="85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</row>
    <row r="105" spans="2:37" s="38" customFormat="1" ht="9" customHeight="1" x14ac:dyDescent="0.2">
      <c r="B105" s="62">
        <v>5680</v>
      </c>
      <c r="C105" s="62">
        <v>5720</v>
      </c>
      <c r="D105" s="45">
        <v>134.27000000000001</v>
      </c>
      <c r="E105" s="45">
        <v>130.94</v>
      </c>
      <c r="F105" s="45">
        <v>127.6</v>
      </c>
      <c r="G105" s="45">
        <v>124.27</v>
      </c>
      <c r="H105" s="45">
        <v>120.94</v>
      </c>
      <c r="I105" s="45">
        <v>117.6</v>
      </c>
      <c r="J105" s="45">
        <v>114.27</v>
      </c>
      <c r="K105" s="45">
        <v>110.94</v>
      </c>
      <c r="L105" s="45">
        <v>107.6</v>
      </c>
      <c r="M105" s="45">
        <v>104.27</v>
      </c>
      <c r="N105" s="46">
        <v>100.94</v>
      </c>
      <c r="O105" s="85"/>
      <c r="P105" s="85"/>
      <c r="Q105" s="85"/>
      <c r="R105" s="85"/>
      <c r="S105" s="85"/>
      <c r="T105" s="85"/>
      <c r="U105" s="85"/>
      <c r="V105" s="85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</row>
    <row r="106" spans="2:37" s="38" customFormat="1" ht="9" customHeight="1" x14ac:dyDescent="0.2">
      <c r="B106" s="62">
        <v>5720</v>
      </c>
      <c r="C106" s="62">
        <v>5760</v>
      </c>
      <c r="D106" s="45">
        <v>135.79</v>
      </c>
      <c r="E106" s="45">
        <v>132.46</v>
      </c>
      <c r="F106" s="45">
        <v>129.12</v>
      </c>
      <c r="G106" s="45">
        <v>125.79</v>
      </c>
      <c r="H106" s="45">
        <v>122.46</v>
      </c>
      <c r="I106" s="45">
        <v>119.12</v>
      </c>
      <c r="J106" s="45">
        <v>115.79</v>
      </c>
      <c r="K106" s="45">
        <v>112.46</v>
      </c>
      <c r="L106" s="45">
        <v>109.12</v>
      </c>
      <c r="M106" s="45">
        <v>105.79</v>
      </c>
      <c r="N106" s="46">
        <v>102.46</v>
      </c>
      <c r="O106" s="85"/>
      <c r="P106" s="85"/>
      <c r="Q106" s="85"/>
      <c r="R106" s="85"/>
      <c r="S106" s="85"/>
      <c r="T106" s="85"/>
      <c r="U106" s="85"/>
      <c r="V106" s="85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</row>
    <row r="107" spans="2:37" s="38" customFormat="1" ht="9" customHeight="1" x14ac:dyDescent="0.2">
      <c r="B107" s="99">
        <v>5760</v>
      </c>
      <c r="C107" s="99">
        <v>5800</v>
      </c>
      <c r="D107" s="93">
        <v>137.31</v>
      </c>
      <c r="E107" s="93">
        <v>133.97999999999999</v>
      </c>
      <c r="F107" s="93">
        <v>130.63999999999999</v>
      </c>
      <c r="G107" s="93">
        <v>127.31</v>
      </c>
      <c r="H107" s="93">
        <v>123.98</v>
      </c>
      <c r="I107" s="93">
        <v>120.64</v>
      </c>
      <c r="J107" s="93">
        <v>117.31</v>
      </c>
      <c r="K107" s="93">
        <v>113.98</v>
      </c>
      <c r="L107" s="93">
        <v>110.64</v>
      </c>
      <c r="M107" s="93">
        <v>107.31</v>
      </c>
      <c r="N107" s="94">
        <v>103.98</v>
      </c>
      <c r="O107" s="85"/>
      <c r="P107" s="85"/>
      <c r="Q107" s="85"/>
      <c r="R107" s="85"/>
      <c r="S107" s="85"/>
      <c r="T107" s="85"/>
      <c r="U107" s="85"/>
      <c r="V107" s="85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</row>
    <row r="108" spans="2:37" s="38" customFormat="1" ht="9" customHeight="1" x14ac:dyDescent="0.2">
      <c r="B108" s="62">
        <v>5800</v>
      </c>
      <c r="C108" s="62">
        <v>5840</v>
      </c>
      <c r="D108" s="45">
        <v>138.83000000000001</v>
      </c>
      <c r="E108" s="45">
        <v>135.5</v>
      </c>
      <c r="F108" s="45">
        <v>132.16</v>
      </c>
      <c r="G108" s="45">
        <v>128.83000000000001</v>
      </c>
      <c r="H108" s="45">
        <v>125.5</v>
      </c>
      <c r="I108" s="45">
        <v>122.16</v>
      </c>
      <c r="J108" s="45">
        <v>118.83</v>
      </c>
      <c r="K108" s="45">
        <v>115.5</v>
      </c>
      <c r="L108" s="45">
        <v>112.16</v>
      </c>
      <c r="M108" s="45">
        <v>108.83</v>
      </c>
      <c r="N108" s="46">
        <v>105.5</v>
      </c>
      <c r="O108" s="85"/>
      <c r="P108" s="85"/>
      <c r="Q108" s="85"/>
      <c r="R108" s="85"/>
      <c r="S108" s="85"/>
      <c r="T108" s="85"/>
      <c r="U108" s="85"/>
      <c r="V108" s="85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</row>
    <row r="109" spans="2:37" s="38" customFormat="1" ht="9" customHeight="1" x14ac:dyDescent="0.2">
      <c r="B109" s="62">
        <v>5840</v>
      </c>
      <c r="C109" s="62">
        <v>5880</v>
      </c>
      <c r="D109" s="45">
        <v>140.35</v>
      </c>
      <c r="E109" s="45">
        <v>137.02000000000001</v>
      </c>
      <c r="F109" s="45">
        <v>133.68</v>
      </c>
      <c r="G109" s="45">
        <v>130.35</v>
      </c>
      <c r="H109" s="45">
        <v>127.02</v>
      </c>
      <c r="I109" s="45">
        <v>123.68</v>
      </c>
      <c r="J109" s="45">
        <v>120.35</v>
      </c>
      <c r="K109" s="45">
        <v>117.02</v>
      </c>
      <c r="L109" s="45">
        <v>113.68</v>
      </c>
      <c r="M109" s="45">
        <v>110.35</v>
      </c>
      <c r="N109" s="46">
        <v>107.02</v>
      </c>
      <c r="O109" s="85"/>
      <c r="P109" s="85"/>
      <c r="Q109" s="85"/>
      <c r="R109" s="85"/>
      <c r="S109" s="85"/>
      <c r="T109" s="85"/>
      <c r="U109" s="85"/>
      <c r="V109" s="85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</row>
    <row r="110" spans="2:37" s="38" customFormat="1" ht="9" customHeight="1" x14ac:dyDescent="0.2">
      <c r="B110" s="62">
        <v>5880</v>
      </c>
      <c r="C110" s="62">
        <v>5920</v>
      </c>
      <c r="D110" s="45">
        <v>141.87</v>
      </c>
      <c r="E110" s="45">
        <v>138.54</v>
      </c>
      <c r="F110" s="45">
        <v>135.19999999999999</v>
      </c>
      <c r="G110" s="45">
        <v>131.87</v>
      </c>
      <c r="H110" s="45">
        <v>128.54</v>
      </c>
      <c r="I110" s="45">
        <v>125.2</v>
      </c>
      <c r="J110" s="45">
        <v>121.87</v>
      </c>
      <c r="K110" s="45">
        <v>118.54</v>
      </c>
      <c r="L110" s="45">
        <v>115.2</v>
      </c>
      <c r="M110" s="45">
        <v>111.87</v>
      </c>
      <c r="N110" s="46">
        <v>108.54</v>
      </c>
      <c r="O110" s="85"/>
      <c r="P110" s="85"/>
      <c r="Q110" s="85"/>
      <c r="R110" s="85"/>
      <c r="S110" s="85"/>
      <c r="T110" s="85"/>
      <c r="U110" s="85"/>
      <c r="V110" s="85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</row>
    <row r="111" spans="2:37" s="38" customFormat="1" ht="9" customHeight="1" x14ac:dyDescent="0.2">
      <c r="B111" s="99">
        <v>5920</v>
      </c>
      <c r="C111" s="99">
        <v>5960</v>
      </c>
      <c r="D111" s="93">
        <v>143.38999999999999</v>
      </c>
      <c r="E111" s="93">
        <v>140.06</v>
      </c>
      <c r="F111" s="93">
        <v>136.72</v>
      </c>
      <c r="G111" s="93">
        <v>133.38999999999999</v>
      </c>
      <c r="H111" s="93">
        <v>130.06</v>
      </c>
      <c r="I111" s="93">
        <v>126.72</v>
      </c>
      <c r="J111" s="93">
        <v>123.39</v>
      </c>
      <c r="K111" s="93">
        <v>120.06</v>
      </c>
      <c r="L111" s="93">
        <v>116.72</v>
      </c>
      <c r="M111" s="93">
        <v>113.39</v>
      </c>
      <c r="N111" s="94">
        <v>110.06</v>
      </c>
      <c r="O111" s="85"/>
      <c r="P111" s="85"/>
      <c r="Q111" s="85"/>
      <c r="R111" s="85"/>
      <c r="S111" s="85"/>
      <c r="T111" s="85"/>
      <c r="U111" s="85"/>
      <c r="V111" s="85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</row>
    <row r="112" spans="2:37" s="38" customFormat="1" ht="9" customHeight="1" x14ac:dyDescent="0.2">
      <c r="B112" s="62">
        <v>5960</v>
      </c>
      <c r="C112" s="62">
        <v>6000</v>
      </c>
      <c r="D112" s="45">
        <v>144.91</v>
      </c>
      <c r="E112" s="45">
        <v>141.58000000000001</v>
      </c>
      <c r="F112" s="45">
        <v>138.24</v>
      </c>
      <c r="G112" s="45">
        <v>134.91</v>
      </c>
      <c r="H112" s="45">
        <v>131.58000000000001</v>
      </c>
      <c r="I112" s="45">
        <v>128.24</v>
      </c>
      <c r="J112" s="45">
        <v>124.91</v>
      </c>
      <c r="K112" s="45">
        <v>121.58</v>
      </c>
      <c r="L112" s="45">
        <v>118.24</v>
      </c>
      <c r="M112" s="45">
        <v>114.91</v>
      </c>
      <c r="N112" s="46">
        <v>111.58</v>
      </c>
      <c r="O112" s="85"/>
      <c r="P112" s="85"/>
      <c r="Q112" s="85"/>
      <c r="R112" s="85"/>
      <c r="S112" s="85"/>
      <c r="T112" s="85"/>
      <c r="U112" s="85"/>
      <c r="V112" s="85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</row>
    <row r="113" spans="2:37" s="38" customFormat="1" ht="9" customHeight="1" x14ac:dyDescent="0.2">
      <c r="B113" s="62">
        <v>6000</v>
      </c>
      <c r="C113" s="62">
        <v>6040</v>
      </c>
      <c r="D113" s="45">
        <v>146.43</v>
      </c>
      <c r="E113" s="45">
        <v>143.1</v>
      </c>
      <c r="F113" s="45">
        <v>139.76</v>
      </c>
      <c r="G113" s="45">
        <v>136.43</v>
      </c>
      <c r="H113" s="45">
        <v>133.1</v>
      </c>
      <c r="I113" s="45">
        <v>129.76</v>
      </c>
      <c r="J113" s="45">
        <v>126.43</v>
      </c>
      <c r="K113" s="45">
        <v>123.1</v>
      </c>
      <c r="L113" s="45">
        <v>119.76</v>
      </c>
      <c r="M113" s="45">
        <v>116.43</v>
      </c>
      <c r="N113" s="46">
        <v>113.1</v>
      </c>
      <c r="O113" s="85"/>
      <c r="P113" s="85"/>
      <c r="Q113" s="85"/>
      <c r="R113" s="85"/>
      <c r="S113" s="85"/>
      <c r="T113" s="85"/>
      <c r="U113" s="85"/>
      <c r="V113" s="85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</row>
    <row r="114" spans="2:37" s="38" customFormat="1" ht="9" customHeight="1" x14ac:dyDescent="0.2">
      <c r="B114" s="62">
        <v>6040</v>
      </c>
      <c r="C114" s="62">
        <v>6080</v>
      </c>
      <c r="D114" s="45">
        <v>147.94999999999999</v>
      </c>
      <c r="E114" s="45">
        <v>144.62</v>
      </c>
      <c r="F114" s="45">
        <v>141.28</v>
      </c>
      <c r="G114" s="45">
        <v>137.94999999999999</v>
      </c>
      <c r="H114" s="45">
        <v>134.62</v>
      </c>
      <c r="I114" s="45">
        <v>131.28</v>
      </c>
      <c r="J114" s="45">
        <v>127.95</v>
      </c>
      <c r="K114" s="45">
        <v>124.62</v>
      </c>
      <c r="L114" s="45">
        <v>121.28</v>
      </c>
      <c r="M114" s="45">
        <v>117.95</v>
      </c>
      <c r="N114" s="46">
        <v>114.62</v>
      </c>
      <c r="O114" s="85"/>
      <c r="P114" s="85"/>
      <c r="Q114" s="85"/>
      <c r="R114" s="85"/>
      <c r="S114" s="85"/>
      <c r="T114" s="85"/>
      <c r="U114" s="85"/>
      <c r="V114" s="85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</row>
    <row r="115" spans="2:37" s="38" customFormat="1" ht="9" customHeight="1" x14ac:dyDescent="0.2">
      <c r="B115" s="99">
        <v>6080</v>
      </c>
      <c r="C115" s="99">
        <v>6120</v>
      </c>
      <c r="D115" s="93">
        <v>149.47</v>
      </c>
      <c r="E115" s="93">
        <v>146.13999999999999</v>
      </c>
      <c r="F115" s="93">
        <v>142.80000000000001</v>
      </c>
      <c r="G115" s="93">
        <v>139.47</v>
      </c>
      <c r="H115" s="93">
        <v>136.13999999999999</v>
      </c>
      <c r="I115" s="93">
        <v>132.80000000000001</v>
      </c>
      <c r="J115" s="93">
        <v>129.47</v>
      </c>
      <c r="K115" s="93">
        <v>126.14</v>
      </c>
      <c r="L115" s="93">
        <v>122.8</v>
      </c>
      <c r="M115" s="93">
        <v>119.47</v>
      </c>
      <c r="N115" s="94">
        <v>116.14</v>
      </c>
      <c r="O115" s="85"/>
      <c r="P115" s="85"/>
      <c r="Q115" s="85"/>
      <c r="R115" s="85"/>
      <c r="S115" s="85"/>
      <c r="T115" s="85"/>
      <c r="U115" s="85"/>
      <c r="V115" s="85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</row>
    <row r="116" spans="2:37" s="38" customFormat="1" ht="9" customHeight="1" x14ac:dyDescent="0.2">
      <c r="B116" s="62">
        <v>6120</v>
      </c>
      <c r="C116" s="62">
        <v>6160</v>
      </c>
      <c r="D116" s="45">
        <v>150.99</v>
      </c>
      <c r="E116" s="45">
        <v>147.66</v>
      </c>
      <c r="F116" s="45">
        <v>144.32</v>
      </c>
      <c r="G116" s="45">
        <v>140.99</v>
      </c>
      <c r="H116" s="45">
        <v>137.66</v>
      </c>
      <c r="I116" s="45">
        <v>134.32</v>
      </c>
      <c r="J116" s="45">
        <v>130.99</v>
      </c>
      <c r="K116" s="45">
        <v>127.66</v>
      </c>
      <c r="L116" s="45">
        <v>124.32</v>
      </c>
      <c r="M116" s="45">
        <v>120.99</v>
      </c>
      <c r="N116" s="46">
        <v>117.66</v>
      </c>
      <c r="O116" s="85"/>
      <c r="P116" s="85"/>
      <c r="Q116" s="85"/>
      <c r="R116" s="85"/>
      <c r="S116" s="85"/>
      <c r="T116" s="85"/>
      <c r="U116" s="85"/>
      <c r="V116" s="85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</row>
    <row r="117" spans="2:37" s="38" customFormat="1" ht="9" customHeight="1" x14ac:dyDescent="0.2">
      <c r="B117" s="62">
        <v>6160</v>
      </c>
      <c r="C117" s="62">
        <v>6200</v>
      </c>
      <c r="D117" s="45">
        <v>152.51</v>
      </c>
      <c r="E117" s="45">
        <v>149.18</v>
      </c>
      <c r="F117" s="45">
        <v>145.84</v>
      </c>
      <c r="G117" s="45">
        <v>142.51</v>
      </c>
      <c r="H117" s="45">
        <v>139.18</v>
      </c>
      <c r="I117" s="45">
        <v>135.84</v>
      </c>
      <c r="J117" s="45">
        <v>132.51</v>
      </c>
      <c r="K117" s="45">
        <v>129.18</v>
      </c>
      <c r="L117" s="45">
        <v>125.84</v>
      </c>
      <c r="M117" s="45">
        <v>122.51</v>
      </c>
      <c r="N117" s="46">
        <v>119.18</v>
      </c>
      <c r="O117" s="85"/>
      <c r="P117" s="85"/>
      <c r="Q117" s="85"/>
      <c r="R117" s="85"/>
      <c r="S117" s="85"/>
      <c r="T117" s="85"/>
      <c r="U117" s="85"/>
      <c r="V117" s="85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</row>
    <row r="118" spans="2:37" s="38" customFormat="1" ht="9" customHeight="1" x14ac:dyDescent="0.2">
      <c r="B118" s="62">
        <v>6200</v>
      </c>
      <c r="C118" s="62">
        <v>6240</v>
      </c>
      <c r="D118" s="45">
        <v>154.03</v>
      </c>
      <c r="E118" s="45">
        <v>150.69999999999999</v>
      </c>
      <c r="F118" s="45">
        <v>147.36000000000001</v>
      </c>
      <c r="G118" s="45">
        <v>144.03</v>
      </c>
      <c r="H118" s="45">
        <v>140.69999999999999</v>
      </c>
      <c r="I118" s="45">
        <v>137.36000000000001</v>
      </c>
      <c r="J118" s="45">
        <v>134.03</v>
      </c>
      <c r="K118" s="45">
        <v>130.69999999999999</v>
      </c>
      <c r="L118" s="45">
        <v>127.36</v>
      </c>
      <c r="M118" s="45">
        <v>124.03</v>
      </c>
      <c r="N118" s="46">
        <v>120.7</v>
      </c>
      <c r="O118" s="85"/>
      <c r="P118" s="85"/>
      <c r="Q118" s="85"/>
      <c r="R118" s="85"/>
      <c r="S118" s="85"/>
      <c r="T118" s="85"/>
      <c r="U118" s="85"/>
      <c r="V118" s="85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</row>
    <row r="119" spans="2:37" s="38" customFormat="1" ht="9" customHeight="1" x14ac:dyDescent="0.2">
      <c r="B119" s="99">
        <v>6240</v>
      </c>
      <c r="C119" s="99">
        <v>6280</v>
      </c>
      <c r="D119" s="93">
        <v>155.55000000000001</v>
      </c>
      <c r="E119" s="93">
        <v>152.22</v>
      </c>
      <c r="F119" s="93">
        <v>148.88</v>
      </c>
      <c r="G119" s="93">
        <v>145.55000000000001</v>
      </c>
      <c r="H119" s="93">
        <v>142.22</v>
      </c>
      <c r="I119" s="93">
        <v>138.88</v>
      </c>
      <c r="J119" s="93">
        <v>135.55000000000001</v>
      </c>
      <c r="K119" s="93">
        <v>132.22</v>
      </c>
      <c r="L119" s="93">
        <v>128.88</v>
      </c>
      <c r="M119" s="93">
        <v>125.55</v>
      </c>
      <c r="N119" s="94">
        <v>122.22</v>
      </c>
      <c r="O119" s="85"/>
      <c r="P119" s="85"/>
      <c r="Q119" s="85"/>
      <c r="R119" s="85"/>
      <c r="S119" s="85"/>
      <c r="T119" s="85"/>
      <c r="U119" s="85"/>
      <c r="V119" s="85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</row>
    <row r="120" spans="2:37" s="38" customFormat="1" ht="9" customHeight="1" x14ac:dyDescent="0.2">
      <c r="B120" s="62">
        <v>6280</v>
      </c>
      <c r="C120" s="62">
        <v>6320</v>
      </c>
      <c r="D120" s="45">
        <v>157.07</v>
      </c>
      <c r="E120" s="45">
        <v>153.74</v>
      </c>
      <c r="F120" s="45">
        <v>150.4</v>
      </c>
      <c r="G120" s="45">
        <v>147.07</v>
      </c>
      <c r="H120" s="45">
        <v>143.74</v>
      </c>
      <c r="I120" s="45">
        <v>140.4</v>
      </c>
      <c r="J120" s="45">
        <v>137.07</v>
      </c>
      <c r="K120" s="45">
        <v>133.74</v>
      </c>
      <c r="L120" s="45">
        <v>130.4</v>
      </c>
      <c r="M120" s="45">
        <v>127.07</v>
      </c>
      <c r="N120" s="46">
        <v>123.74</v>
      </c>
      <c r="O120" s="85"/>
      <c r="P120" s="85"/>
      <c r="Q120" s="85"/>
      <c r="R120" s="85"/>
      <c r="S120" s="85"/>
      <c r="T120" s="85"/>
      <c r="U120" s="85"/>
      <c r="V120" s="85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</row>
    <row r="121" spans="2:37" s="38" customFormat="1" ht="9" customHeight="1" x14ac:dyDescent="0.2">
      <c r="B121" s="62">
        <v>6320</v>
      </c>
      <c r="C121" s="62">
        <v>6360</v>
      </c>
      <c r="D121" s="45">
        <v>158.59</v>
      </c>
      <c r="E121" s="45">
        <v>155.26</v>
      </c>
      <c r="F121" s="45">
        <v>151.91999999999999</v>
      </c>
      <c r="G121" s="45">
        <v>148.59</v>
      </c>
      <c r="H121" s="45">
        <v>145.26</v>
      </c>
      <c r="I121" s="45">
        <v>141.91999999999999</v>
      </c>
      <c r="J121" s="45">
        <v>138.59</v>
      </c>
      <c r="K121" s="45">
        <v>135.26</v>
      </c>
      <c r="L121" s="45">
        <v>131.91999999999999</v>
      </c>
      <c r="M121" s="45">
        <v>128.59</v>
      </c>
      <c r="N121" s="46">
        <v>125.26</v>
      </c>
      <c r="O121" s="85"/>
      <c r="P121" s="85"/>
      <c r="Q121" s="85"/>
      <c r="R121" s="85"/>
      <c r="S121" s="85"/>
      <c r="T121" s="85"/>
      <c r="U121" s="85"/>
      <c r="V121" s="85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</row>
    <row r="122" spans="2:37" s="38" customFormat="1" ht="9" customHeight="1" x14ac:dyDescent="0.2">
      <c r="B122" s="62">
        <v>6360</v>
      </c>
      <c r="C122" s="62">
        <v>6400</v>
      </c>
      <c r="D122" s="45">
        <v>160.11000000000001</v>
      </c>
      <c r="E122" s="45">
        <v>156.78</v>
      </c>
      <c r="F122" s="45">
        <v>153.44</v>
      </c>
      <c r="G122" s="45">
        <v>150.11000000000001</v>
      </c>
      <c r="H122" s="45">
        <v>146.78</v>
      </c>
      <c r="I122" s="45">
        <v>143.44</v>
      </c>
      <c r="J122" s="45">
        <v>140.11000000000001</v>
      </c>
      <c r="K122" s="45">
        <v>136.78</v>
      </c>
      <c r="L122" s="45">
        <v>133.44</v>
      </c>
      <c r="M122" s="45">
        <v>130.11000000000001</v>
      </c>
      <c r="N122" s="46">
        <v>126.78</v>
      </c>
      <c r="O122" s="85"/>
      <c r="P122" s="85"/>
      <c r="Q122" s="85"/>
      <c r="R122" s="85"/>
      <c r="S122" s="85"/>
      <c r="T122" s="85"/>
      <c r="U122" s="85"/>
      <c r="V122" s="85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</row>
    <row r="123" spans="2:37" s="38" customFormat="1" ht="9" customHeight="1" x14ac:dyDescent="0.2">
      <c r="B123" s="99">
        <v>6400</v>
      </c>
      <c r="C123" s="99">
        <v>6440</v>
      </c>
      <c r="D123" s="93">
        <v>161.63</v>
      </c>
      <c r="E123" s="93">
        <v>158.30000000000001</v>
      </c>
      <c r="F123" s="93">
        <v>154.96</v>
      </c>
      <c r="G123" s="93">
        <v>151.63</v>
      </c>
      <c r="H123" s="93">
        <v>148.30000000000001</v>
      </c>
      <c r="I123" s="93">
        <v>144.96</v>
      </c>
      <c r="J123" s="93">
        <v>141.63</v>
      </c>
      <c r="K123" s="93">
        <v>138.30000000000001</v>
      </c>
      <c r="L123" s="93">
        <v>134.96</v>
      </c>
      <c r="M123" s="93">
        <v>131.63</v>
      </c>
      <c r="N123" s="94">
        <v>128.30000000000001</v>
      </c>
      <c r="O123" s="85"/>
      <c r="P123" s="85"/>
      <c r="Q123" s="85"/>
      <c r="R123" s="85"/>
      <c r="S123" s="85"/>
      <c r="T123" s="85"/>
      <c r="U123" s="85"/>
      <c r="V123" s="85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</row>
    <row r="124" spans="2:37" s="38" customFormat="1" ht="9" customHeight="1" x14ac:dyDescent="0.2">
      <c r="B124" s="62">
        <v>6440</v>
      </c>
      <c r="C124" s="62">
        <v>6480</v>
      </c>
      <c r="D124" s="45">
        <v>163.15</v>
      </c>
      <c r="E124" s="45">
        <v>159.82</v>
      </c>
      <c r="F124" s="45">
        <v>156.47999999999999</v>
      </c>
      <c r="G124" s="45">
        <v>153.15</v>
      </c>
      <c r="H124" s="45">
        <v>149.82</v>
      </c>
      <c r="I124" s="45">
        <v>146.47999999999999</v>
      </c>
      <c r="J124" s="45">
        <v>143.15</v>
      </c>
      <c r="K124" s="45">
        <v>139.82</v>
      </c>
      <c r="L124" s="45">
        <v>136.47999999999999</v>
      </c>
      <c r="M124" s="45">
        <v>133.15</v>
      </c>
      <c r="N124" s="46">
        <v>129.82</v>
      </c>
      <c r="O124" s="85"/>
      <c r="P124" s="85"/>
      <c r="Q124" s="85"/>
      <c r="R124" s="85"/>
      <c r="S124" s="85"/>
      <c r="T124" s="85"/>
      <c r="U124" s="85"/>
      <c r="V124" s="85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</row>
    <row r="125" spans="2:37" s="38" customFormat="1" ht="9" customHeight="1" x14ac:dyDescent="0.2">
      <c r="B125" s="62">
        <v>6480</v>
      </c>
      <c r="C125" s="62">
        <v>6520</v>
      </c>
      <c r="D125" s="45">
        <v>164.67</v>
      </c>
      <c r="E125" s="45">
        <v>161.34</v>
      </c>
      <c r="F125" s="45">
        <v>158</v>
      </c>
      <c r="G125" s="45">
        <v>154.66999999999999</v>
      </c>
      <c r="H125" s="45">
        <v>151.34</v>
      </c>
      <c r="I125" s="45">
        <v>148</v>
      </c>
      <c r="J125" s="45">
        <v>144.66999999999999</v>
      </c>
      <c r="K125" s="45">
        <v>141.34</v>
      </c>
      <c r="L125" s="45">
        <v>138</v>
      </c>
      <c r="M125" s="45">
        <v>134.66999999999999</v>
      </c>
      <c r="N125" s="46">
        <v>131.34</v>
      </c>
      <c r="O125" s="85"/>
      <c r="P125" s="85"/>
      <c r="Q125" s="85"/>
      <c r="R125" s="85"/>
      <c r="S125" s="85"/>
      <c r="T125" s="85"/>
      <c r="U125" s="85"/>
      <c r="V125" s="85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</row>
    <row r="126" spans="2:37" s="38" customFormat="1" ht="9" customHeight="1" x14ac:dyDescent="0.2">
      <c r="B126" s="62">
        <v>6520</v>
      </c>
      <c r="C126" s="62">
        <v>6560</v>
      </c>
      <c r="D126" s="45">
        <v>166.19</v>
      </c>
      <c r="E126" s="45">
        <v>162.86000000000001</v>
      </c>
      <c r="F126" s="45">
        <v>159.52000000000001</v>
      </c>
      <c r="G126" s="45">
        <v>156.19</v>
      </c>
      <c r="H126" s="45">
        <v>152.86000000000001</v>
      </c>
      <c r="I126" s="45">
        <v>149.52000000000001</v>
      </c>
      <c r="J126" s="45">
        <v>146.19</v>
      </c>
      <c r="K126" s="45">
        <v>142.86000000000001</v>
      </c>
      <c r="L126" s="45">
        <v>139.52000000000001</v>
      </c>
      <c r="M126" s="45">
        <v>136.19</v>
      </c>
      <c r="N126" s="46">
        <v>132.86000000000001</v>
      </c>
      <c r="O126" s="85"/>
      <c r="P126" s="85"/>
      <c r="Q126" s="85"/>
      <c r="R126" s="85"/>
      <c r="S126" s="85"/>
      <c r="T126" s="85"/>
      <c r="U126" s="85"/>
      <c r="V126" s="85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</row>
    <row r="127" spans="2:37" s="38" customFormat="1" ht="9" customHeight="1" x14ac:dyDescent="0.2">
      <c r="B127" s="99">
        <v>6560</v>
      </c>
      <c r="C127" s="99">
        <v>6600</v>
      </c>
      <c r="D127" s="93">
        <v>167.71</v>
      </c>
      <c r="E127" s="93">
        <v>164.38</v>
      </c>
      <c r="F127" s="93">
        <v>161.04</v>
      </c>
      <c r="G127" s="93">
        <v>157.71</v>
      </c>
      <c r="H127" s="93">
        <v>154.38</v>
      </c>
      <c r="I127" s="93">
        <v>151.04</v>
      </c>
      <c r="J127" s="93">
        <v>147.71</v>
      </c>
      <c r="K127" s="93">
        <v>144.38</v>
      </c>
      <c r="L127" s="93">
        <v>141.04</v>
      </c>
      <c r="M127" s="93">
        <v>137.71</v>
      </c>
      <c r="N127" s="94">
        <v>134.38</v>
      </c>
      <c r="O127" s="85"/>
      <c r="P127" s="85"/>
      <c r="Q127" s="85"/>
      <c r="R127" s="85"/>
      <c r="S127" s="85"/>
      <c r="T127" s="85"/>
      <c r="U127" s="85"/>
      <c r="V127" s="85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</row>
    <row r="128" spans="2:37" s="38" customFormat="1" ht="9" customHeight="1" x14ac:dyDescent="0.2">
      <c r="B128" s="62">
        <v>6600</v>
      </c>
      <c r="C128" s="62">
        <v>6640</v>
      </c>
      <c r="D128" s="45">
        <v>169.23</v>
      </c>
      <c r="E128" s="45">
        <v>165.9</v>
      </c>
      <c r="F128" s="45">
        <v>162.56</v>
      </c>
      <c r="G128" s="45">
        <v>159.22999999999999</v>
      </c>
      <c r="H128" s="45">
        <v>155.9</v>
      </c>
      <c r="I128" s="45">
        <v>152.56</v>
      </c>
      <c r="J128" s="45">
        <v>149.22999999999999</v>
      </c>
      <c r="K128" s="45">
        <v>145.9</v>
      </c>
      <c r="L128" s="45">
        <v>142.56</v>
      </c>
      <c r="M128" s="45">
        <v>139.22999999999999</v>
      </c>
      <c r="N128" s="46">
        <v>135.9</v>
      </c>
      <c r="O128" s="85"/>
      <c r="P128" s="85"/>
      <c r="Q128" s="85"/>
      <c r="R128" s="85"/>
      <c r="S128" s="85"/>
      <c r="T128" s="85"/>
      <c r="U128" s="85"/>
      <c r="V128" s="85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</row>
    <row r="129" spans="2:37" s="38" customFormat="1" ht="9" customHeight="1" x14ac:dyDescent="0.2">
      <c r="B129" s="62">
        <v>6640</v>
      </c>
      <c r="C129" s="62">
        <v>6680</v>
      </c>
      <c r="D129" s="45">
        <v>170.75</v>
      </c>
      <c r="E129" s="45">
        <v>167.42</v>
      </c>
      <c r="F129" s="45">
        <v>164.08</v>
      </c>
      <c r="G129" s="45">
        <v>160.75</v>
      </c>
      <c r="H129" s="45">
        <v>157.41999999999999</v>
      </c>
      <c r="I129" s="45">
        <v>154.08000000000001</v>
      </c>
      <c r="J129" s="45">
        <v>150.75</v>
      </c>
      <c r="K129" s="45">
        <v>147.41999999999999</v>
      </c>
      <c r="L129" s="45">
        <v>144.08000000000001</v>
      </c>
      <c r="M129" s="45">
        <v>140.75</v>
      </c>
      <c r="N129" s="46">
        <v>137.41999999999999</v>
      </c>
      <c r="O129" s="85"/>
      <c r="P129" s="85"/>
      <c r="Q129" s="85"/>
      <c r="R129" s="85"/>
      <c r="S129" s="85"/>
      <c r="T129" s="85"/>
      <c r="U129" s="85"/>
      <c r="V129" s="85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</row>
    <row r="130" spans="2:37" s="38" customFormat="1" ht="9" customHeight="1" x14ac:dyDescent="0.2">
      <c r="B130" s="62">
        <v>6680</v>
      </c>
      <c r="C130" s="62">
        <v>6720</v>
      </c>
      <c r="D130" s="45">
        <v>172.27</v>
      </c>
      <c r="E130" s="45">
        <v>168.94</v>
      </c>
      <c r="F130" s="45">
        <v>165.6</v>
      </c>
      <c r="G130" s="45">
        <v>162.27000000000001</v>
      </c>
      <c r="H130" s="45">
        <v>158.94</v>
      </c>
      <c r="I130" s="45">
        <v>155.6</v>
      </c>
      <c r="J130" s="45">
        <v>152.27000000000001</v>
      </c>
      <c r="K130" s="45">
        <v>148.94</v>
      </c>
      <c r="L130" s="45">
        <v>145.6</v>
      </c>
      <c r="M130" s="45">
        <v>142.27000000000001</v>
      </c>
      <c r="N130" s="46">
        <v>138.94</v>
      </c>
      <c r="O130" s="85"/>
      <c r="P130" s="85"/>
      <c r="Q130" s="85"/>
      <c r="R130" s="85"/>
      <c r="S130" s="85"/>
      <c r="T130" s="85"/>
      <c r="U130" s="85"/>
      <c r="V130" s="85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</row>
    <row r="131" spans="2:37" s="38" customFormat="1" ht="9" customHeight="1" x14ac:dyDescent="0.2">
      <c r="B131" s="99">
        <v>6720</v>
      </c>
      <c r="C131" s="99">
        <v>6760</v>
      </c>
      <c r="D131" s="93">
        <v>173.79</v>
      </c>
      <c r="E131" s="93">
        <v>170.46</v>
      </c>
      <c r="F131" s="93">
        <v>167.12</v>
      </c>
      <c r="G131" s="93">
        <v>163.79</v>
      </c>
      <c r="H131" s="93">
        <v>160.46</v>
      </c>
      <c r="I131" s="93">
        <v>157.12</v>
      </c>
      <c r="J131" s="93">
        <v>153.79</v>
      </c>
      <c r="K131" s="93">
        <v>150.46</v>
      </c>
      <c r="L131" s="93">
        <v>147.12</v>
      </c>
      <c r="M131" s="93">
        <v>143.79</v>
      </c>
      <c r="N131" s="94">
        <v>140.46</v>
      </c>
      <c r="O131" s="85"/>
      <c r="P131" s="85"/>
      <c r="Q131" s="85"/>
      <c r="R131" s="85"/>
      <c r="S131" s="85"/>
      <c r="T131" s="85"/>
      <c r="U131" s="85"/>
      <c r="V131" s="85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</row>
    <row r="132" spans="2:37" s="38" customFormat="1" ht="9" customHeight="1" x14ac:dyDescent="0.2">
      <c r="B132" s="62">
        <v>6760</v>
      </c>
      <c r="C132" s="62">
        <v>6800</v>
      </c>
      <c r="D132" s="45">
        <v>175.31</v>
      </c>
      <c r="E132" s="45">
        <v>171.98</v>
      </c>
      <c r="F132" s="45">
        <v>168.64</v>
      </c>
      <c r="G132" s="45">
        <v>165.31</v>
      </c>
      <c r="H132" s="45">
        <v>161.97999999999999</v>
      </c>
      <c r="I132" s="45">
        <v>158.63999999999999</v>
      </c>
      <c r="J132" s="45">
        <v>155.31</v>
      </c>
      <c r="K132" s="45">
        <v>151.97999999999999</v>
      </c>
      <c r="L132" s="45">
        <v>148.63999999999999</v>
      </c>
      <c r="M132" s="45">
        <v>145.31</v>
      </c>
      <c r="N132" s="46">
        <v>141.97999999999999</v>
      </c>
      <c r="O132" s="85"/>
      <c r="P132" s="85"/>
      <c r="Q132" s="85"/>
      <c r="R132" s="85"/>
      <c r="S132" s="85"/>
      <c r="T132" s="85"/>
      <c r="U132" s="85"/>
      <c r="V132" s="85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</row>
    <row r="133" spans="2:37" s="38" customFormat="1" ht="9" customHeight="1" x14ac:dyDescent="0.2">
      <c r="B133" s="62">
        <v>6800</v>
      </c>
      <c r="C133" s="62">
        <v>6840</v>
      </c>
      <c r="D133" s="45">
        <v>176.83</v>
      </c>
      <c r="E133" s="45">
        <v>173.5</v>
      </c>
      <c r="F133" s="45">
        <v>170.16</v>
      </c>
      <c r="G133" s="45">
        <v>166.83</v>
      </c>
      <c r="H133" s="45">
        <v>163.5</v>
      </c>
      <c r="I133" s="45">
        <v>160.16</v>
      </c>
      <c r="J133" s="45">
        <v>156.83000000000001</v>
      </c>
      <c r="K133" s="45">
        <v>153.5</v>
      </c>
      <c r="L133" s="45">
        <v>150.16</v>
      </c>
      <c r="M133" s="45">
        <v>146.83000000000001</v>
      </c>
      <c r="N133" s="46">
        <v>143.5</v>
      </c>
      <c r="O133" s="85"/>
      <c r="P133" s="85"/>
      <c r="Q133" s="85"/>
      <c r="R133" s="85"/>
      <c r="S133" s="85"/>
      <c r="T133" s="85"/>
      <c r="U133" s="85"/>
      <c r="V133" s="85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</row>
    <row r="134" spans="2:37" s="38" customFormat="1" ht="9" customHeight="1" x14ac:dyDescent="0.2">
      <c r="B134" s="62">
        <v>6840</v>
      </c>
      <c r="C134" s="62">
        <v>6880</v>
      </c>
      <c r="D134" s="45">
        <v>178.35</v>
      </c>
      <c r="E134" s="45">
        <v>175.02</v>
      </c>
      <c r="F134" s="45">
        <v>171.68</v>
      </c>
      <c r="G134" s="45">
        <v>168.35</v>
      </c>
      <c r="H134" s="45">
        <v>165.02</v>
      </c>
      <c r="I134" s="45">
        <v>161.68</v>
      </c>
      <c r="J134" s="45">
        <v>158.35</v>
      </c>
      <c r="K134" s="45">
        <v>155.02000000000001</v>
      </c>
      <c r="L134" s="45">
        <v>151.68</v>
      </c>
      <c r="M134" s="45">
        <v>148.35</v>
      </c>
      <c r="N134" s="46">
        <v>145.02000000000001</v>
      </c>
      <c r="O134" s="85"/>
      <c r="P134" s="85"/>
      <c r="Q134" s="85"/>
      <c r="R134" s="85"/>
      <c r="S134" s="85"/>
      <c r="T134" s="85"/>
      <c r="U134" s="85"/>
      <c r="V134" s="85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</row>
    <row r="135" spans="2:37" s="38" customFormat="1" ht="9" customHeight="1" x14ac:dyDescent="0.2">
      <c r="B135" s="99">
        <v>6880</v>
      </c>
      <c r="C135" s="99">
        <v>6920</v>
      </c>
      <c r="D135" s="93">
        <v>179.87</v>
      </c>
      <c r="E135" s="93">
        <v>176.54</v>
      </c>
      <c r="F135" s="93">
        <v>173.2</v>
      </c>
      <c r="G135" s="93">
        <v>169.87</v>
      </c>
      <c r="H135" s="93">
        <v>166.54</v>
      </c>
      <c r="I135" s="93">
        <v>163.19999999999999</v>
      </c>
      <c r="J135" s="93">
        <v>159.87</v>
      </c>
      <c r="K135" s="93">
        <v>156.54</v>
      </c>
      <c r="L135" s="93">
        <v>153.19999999999999</v>
      </c>
      <c r="M135" s="93">
        <v>149.87</v>
      </c>
      <c r="N135" s="94">
        <v>146.54</v>
      </c>
      <c r="O135" s="85"/>
      <c r="P135" s="85"/>
      <c r="Q135" s="85"/>
      <c r="R135" s="85"/>
      <c r="S135" s="85"/>
      <c r="T135" s="85"/>
      <c r="U135" s="85"/>
      <c r="V135" s="85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</row>
    <row r="136" spans="2:37" s="38" customFormat="1" ht="9" customHeight="1" x14ac:dyDescent="0.2">
      <c r="B136" s="62">
        <v>6920</v>
      </c>
      <c r="C136" s="62">
        <v>6960</v>
      </c>
      <c r="D136" s="45">
        <v>181.39</v>
      </c>
      <c r="E136" s="45">
        <v>178.06</v>
      </c>
      <c r="F136" s="45">
        <v>174.72</v>
      </c>
      <c r="G136" s="45">
        <v>171.39</v>
      </c>
      <c r="H136" s="45">
        <v>168.06</v>
      </c>
      <c r="I136" s="45">
        <v>164.72</v>
      </c>
      <c r="J136" s="45">
        <v>161.38999999999999</v>
      </c>
      <c r="K136" s="45">
        <v>158.06</v>
      </c>
      <c r="L136" s="45">
        <v>154.72</v>
      </c>
      <c r="M136" s="45">
        <v>151.38999999999999</v>
      </c>
      <c r="N136" s="46">
        <v>148.06</v>
      </c>
      <c r="O136" s="85"/>
      <c r="P136" s="85"/>
      <c r="Q136" s="85"/>
      <c r="R136" s="85"/>
      <c r="S136" s="85"/>
      <c r="T136" s="85"/>
      <c r="U136" s="85"/>
      <c r="V136" s="85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</row>
    <row r="137" spans="2:37" s="38" customFormat="1" ht="9" customHeight="1" x14ac:dyDescent="0.2">
      <c r="B137" s="62">
        <v>6960</v>
      </c>
      <c r="C137" s="62">
        <v>7000</v>
      </c>
      <c r="D137" s="45">
        <v>182.91</v>
      </c>
      <c r="E137" s="45">
        <v>179.58</v>
      </c>
      <c r="F137" s="45">
        <v>176.24</v>
      </c>
      <c r="G137" s="45">
        <v>172.91</v>
      </c>
      <c r="H137" s="45">
        <v>169.58</v>
      </c>
      <c r="I137" s="45">
        <v>166.24</v>
      </c>
      <c r="J137" s="45">
        <v>162.91</v>
      </c>
      <c r="K137" s="45">
        <v>159.58000000000001</v>
      </c>
      <c r="L137" s="45">
        <v>156.24</v>
      </c>
      <c r="M137" s="45">
        <v>152.91</v>
      </c>
      <c r="N137" s="46">
        <v>149.58000000000001</v>
      </c>
      <c r="O137" s="85"/>
      <c r="P137" s="85"/>
      <c r="Q137" s="85"/>
      <c r="R137" s="85"/>
      <c r="S137" s="85"/>
      <c r="T137" s="85"/>
      <c r="U137" s="85"/>
      <c r="V137" s="85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</row>
    <row r="138" spans="2:37" s="38" customFormat="1" ht="9" customHeight="1" x14ac:dyDescent="0.2">
      <c r="B138" s="62">
        <v>7000</v>
      </c>
      <c r="C138" s="62">
        <v>7040</v>
      </c>
      <c r="D138" s="45">
        <v>184.43</v>
      </c>
      <c r="E138" s="45">
        <v>181.1</v>
      </c>
      <c r="F138" s="45">
        <v>177.76</v>
      </c>
      <c r="G138" s="45">
        <v>174.43</v>
      </c>
      <c r="H138" s="45">
        <v>171.1</v>
      </c>
      <c r="I138" s="45">
        <v>167.76</v>
      </c>
      <c r="J138" s="45">
        <v>164.43</v>
      </c>
      <c r="K138" s="45">
        <v>161.1</v>
      </c>
      <c r="L138" s="45">
        <v>157.76</v>
      </c>
      <c r="M138" s="45">
        <v>154.43</v>
      </c>
      <c r="N138" s="46">
        <v>151.1</v>
      </c>
      <c r="O138" s="85"/>
      <c r="P138" s="85"/>
      <c r="Q138" s="85"/>
      <c r="R138" s="85"/>
      <c r="S138" s="85"/>
      <c r="T138" s="85"/>
      <c r="U138" s="85"/>
      <c r="V138" s="85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</row>
    <row r="139" spans="2:37" s="38" customFormat="1" ht="9" customHeight="1" x14ac:dyDescent="0.2">
      <c r="B139" s="99">
        <v>7040</v>
      </c>
      <c r="C139" s="99">
        <v>7080</v>
      </c>
      <c r="D139" s="93">
        <v>185.95</v>
      </c>
      <c r="E139" s="93">
        <v>182.62</v>
      </c>
      <c r="F139" s="93">
        <v>179.28</v>
      </c>
      <c r="G139" s="93">
        <v>175.95</v>
      </c>
      <c r="H139" s="93">
        <v>172.62</v>
      </c>
      <c r="I139" s="93">
        <v>169.28</v>
      </c>
      <c r="J139" s="93">
        <v>165.95</v>
      </c>
      <c r="K139" s="93">
        <v>162.62</v>
      </c>
      <c r="L139" s="93">
        <v>159.28</v>
      </c>
      <c r="M139" s="93">
        <v>155.94999999999999</v>
      </c>
      <c r="N139" s="94">
        <v>152.62</v>
      </c>
      <c r="O139" s="85"/>
      <c r="P139" s="85"/>
      <c r="Q139" s="85"/>
      <c r="R139" s="85"/>
      <c r="S139" s="85"/>
      <c r="T139" s="85"/>
      <c r="U139" s="85"/>
      <c r="V139" s="85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</row>
    <row r="140" spans="2:37" s="38" customFormat="1" ht="9" customHeight="1" x14ac:dyDescent="0.2">
      <c r="B140" s="62">
        <v>7080</v>
      </c>
      <c r="C140" s="62">
        <v>7120</v>
      </c>
      <c r="D140" s="45">
        <v>187.47</v>
      </c>
      <c r="E140" s="45">
        <v>184.14</v>
      </c>
      <c r="F140" s="45">
        <v>180.8</v>
      </c>
      <c r="G140" s="45">
        <v>177.47</v>
      </c>
      <c r="H140" s="45">
        <v>174.14</v>
      </c>
      <c r="I140" s="45">
        <v>170.8</v>
      </c>
      <c r="J140" s="45">
        <v>167.47</v>
      </c>
      <c r="K140" s="45">
        <v>164.14</v>
      </c>
      <c r="L140" s="45">
        <v>160.80000000000001</v>
      </c>
      <c r="M140" s="45">
        <v>157.47</v>
      </c>
      <c r="N140" s="46">
        <v>154.13999999999999</v>
      </c>
      <c r="O140" s="85"/>
      <c r="P140" s="85"/>
      <c r="Q140" s="85"/>
      <c r="R140" s="85"/>
      <c r="S140" s="85"/>
      <c r="T140" s="85"/>
      <c r="U140" s="85"/>
      <c r="V140" s="85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</row>
    <row r="141" spans="2:37" s="38" customFormat="1" ht="9" customHeight="1" x14ac:dyDescent="0.2">
      <c r="B141" s="62">
        <v>7120</v>
      </c>
      <c r="C141" s="62">
        <v>7160</v>
      </c>
      <c r="D141" s="45">
        <v>188.99</v>
      </c>
      <c r="E141" s="45">
        <v>185.66</v>
      </c>
      <c r="F141" s="45">
        <v>182.32</v>
      </c>
      <c r="G141" s="45">
        <v>178.99</v>
      </c>
      <c r="H141" s="45">
        <v>175.66</v>
      </c>
      <c r="I141" s="45">
        <v>172.32</v>
      </c>
      <c r="J141" s="45">
        <v>168.99</v>
      </c>
      <c r="K141" s="45">
        <v>165.66</v>
      </c>
      <c r="L141" s="45">
        <v>162.32</v>
      </c>
      <c r="M141" s="45">
        <v>158.99</v>
      </c>
      <c r="N141" s="46">
        <v>155.66</v>
      </c>
      <c r="O141" s="85"/>
      <c r="P141" s="85"/>
      <c r="Q141" s="85"/>
      <c r="R141" s="85"/>
      <c r="S141" s="85"/>
      <c r="T141" s="85"/>
      <c r="U141" s="85"/>
      <c r="V141" s="85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</row>
    <row r="142" spans="2:37" s="38" customFormat="1" ht="9" customHeight="1" x14ac:dyDescent="0.2">
      <c r="B142" s="62">
        <v>7160</v>
      </c>
      <c r="C142" s="62">
        <v>7200</v>
      </c>
      <c r="D142" s="45">
        <v>190.51</v>
      </c>
      <c r="E142" s="45">
        <v>187.18</v>
      </c>
      <c r="F142" s="45">
        <v>183.84</v>
      </c>
      <c r="G142" s="45">
        <v>180.51</v>
      </c>
      <c r="H142" s="45">
        <v>177.18</v>
      </c>
      <c r="I142" s="45">
        <v>173.84</v>
      </c>
      <c r="J142" s="45">
        <v>170.51</v>
      </c>
      <c r="K142" s="45">
        <v>167.18</v>
      </c>
      <c r="L142" s="45">
        <v>163.84</v>
      </c>
      <c r="M142" s="45">
        <v>160.51</v>
      </c>
      <c r="N142" s="46">
        <v>157.18</v>
      </c>
      <c r="O142" s="85"/>
      <c r="P142" s="85"/>
      <c r="Q142" s="85"/>
      <c r="R142" s="85"/>
      <c r="S142" s="85"/>
      <c r="T142" s="85"/>
      <c r="U142" s="85"/>
      <c r="V142" s="85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</row>
    <row r="143" spans="2:37" s="38" customFormat="1" ht="9" customHeight="1" x14ac:dyDescent="0.2">
      <c r="B143" s="99">
        <v>7200</v>
      </c>
      <c r="C143" s="99">
        <v>7240</v>
      </c>
      <c r="D143" s="93">
        <v>192.03</v>
      </c>
      <c r="E143" s="93">
        <v>188.7</v>
      </c>
      <c r="F143" s="93">
        <v>185.36</v>
      </c>
      <c r="G143" s="93">
        <v>182.03</v>
      </c>
      <c r="H143" s="93">
        <v>178.7</v>
      </c>
      <c r="I143" s="93">
        <v>175.36</v>
      </c>
      <c r="J143" s="93">
        <v>172.03</v>
      </c>
      <c r="K143" s="93">
        <v>168.7</v>
      </c>
      <c r="L143" s="93">
        <v>165.36</v>
      </c>
      <c r="M143" s="93">
        <v>162.03</v>
      </c>
      <c r="N143" s="94">
        <v>158.69999999999999</v>
      </c>
      <c r="O143" s="85"/>
      <c r="P143" s="85"/>
      <c r="Q143" s="85"/>
      <c r="R143" s="85"/>
      <c r="S143" s="85"/>
      <c r="T143" s="85"/>
      <c r="U143" s="85"/>
      <c r="V143" s="85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</row>
    <row r="144" spans="2:37" s="38" customFormat="1" ht="9" customHeight="1" x14ac:dyDescent="0.2">
      <c r="B144" s="62">
        <v>7240</v>
      </c>
      <c r="C144" s="62">
        <v>7280</v>
      </c>
      <c r="D144" s="45">
        <v>193.55</v>
      </c>
      <c r="E144" s="45">
        <v>190.22</v>
      </c>
      <c r="F144" s="45">
        <v>186.88</v>
      </c>
      <c r="G144" s="45">
        <v>183.55</v>
      </c>
      <c r="H144" s="45">
        <v>180.22</v>
      </c>
      <c r="I144" s="45">
        <v>176.88</v>
      </c>
      <c r="J144" s="45">
        <v>173.55</v>
      </c>
      <c r="K144" s="45">
        <v>170.22</v>
      </c>
      <c r="L144" s="45">
        <v>166.88</v>
      </c>
      <c r="M144" s="45">
        <v>163.55000000000001</v>
      </c>
      <c r="N144" s="46">
        <v>160.22</v>
      </c>
      <c r="O144" s="85"/>
      <c r="P144" s="85"/>
      <c r="Q144" s="85"/>
      <c r="R144" s="85"/>
      <c r="S144" s="85"/>
      <c r="T144" s="85"/>
      <c r="U144" s="85"/>
      <c r="V144" s="85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</row>
    <row r="145" spans="2:37" s="38" customFormat="1" ht="9" customHeight="1" x14ac:dyDescent="0.2">
      <c r="B145" s="62">
        <v>7280</v>
      </c>
      <c r="C145" s="62">
        <v>7320</v>
      </c>
      <c r="D145" s="45">
        <v>195.07</v>
      </c>
      <c r="E145" s="45">
        <v>191.74</v>
      </c>
      <c r="F145" s="45">
        <v>188.4</v>
      </c>
      <c r="G145" s="45">
        <v>185.07</v>
      </c>
      <c r="H145" s="45">
        <v>181.74</v>
      </c>
      <c r="I145" s="45">
        <v>178.4</v>
      </c>
      <c r="J145" s="45">
        <v>175.07</v>
      </c>
      <c r="K145" s="45">
        <v>171.74</v>
      </c>
      <c r="L145" s="45">
        <v>168.4</v>
      </c>
      <c r="M145" s="45">
        <v>165.07</v>
      </c>
      <c r="N145" s="46">
        <v>161.74</v>
      </c>
      <c r="O145" s="85"/>
      <c r="P145" s="85"/>
      <c r="Q145" s="85"/>
      <c r="R145" s="85"/>
      <c r="S145" s="85"/>
      <c r="T145" s="85"/>
      <c r="U145" s="85"/>
      <c r="V145" s="85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</row>
    <row r="146" spans="2:37" s="38" customFormat="1" ht="9" customHeight="1" x14ac:dyDescent="0.2">
      <c r="B146" s="62">
        <v>7320</v>
      </c>
      <c r="C146" s="62">
        <v>7360</v>
      </c>
      <c r="D146" s="45">
        <v>196.59</v>
      </c>
      <c r="E146" s="45">
        <v>193.26</v>
      </c>
      <c r="F146" s="45">
        <v>189.92</v>
      </c>
      <c r="G146" s="45">
        <v>186.59</v>
      </c>
      <c r="H146" s="45">
        <v>183.26</v>
      </c>
      <c r="I146" s="45">
        <v>179.92</v>
      </c>
      <c r="J146" s="45">
        <v>176.59</v>
      </c>
      <c r="K146" s="45">
        <v>173.26</v>
      </c>
      <c r="L146" s="45">
        <v>169.92</v>
      </c>
      <c r="M146" s="45">
        <v>166.59</v>
      </c>
      <c r="N146" s="46">
        <v>163.26</v>
      </c>
      <c r="O146" s="85"/>
      <c r="P146" s="85"/>
      <c r="Q146" s="85"/>
      <c r="R146" s="85"/>
      <c r="S146" s="85"/>
      <c r="T146" s="85"/>
      <c r="U146" s="85"/>
      <c r="V146" s="85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</row>
    <row r="147" spans="2:37" s="38" customFormat="1" ht="9" customHeight="1" x14ac:dyDescent="0.2">
      <c r="B147" s="99">
        <v>7360</v>
      </c>
      <c r="C147" s="99">
        <v>7400</v>
      </c>
      <c r="D147" s="93">
        <v>198.11</v>
      </c>
      <c r="E147" s="93">
        <v>194.78</v>
      </c>
      <c r="F147" s="93">
        <v>191.44</v>
      </c>
      <c r="G147" s="93">
        <v>188.11</v>
      </c>
      <c r="H147" s="93">
        <v>184.78</v>
      </c>
      <c r="I147" s="93">
        <v>181.44</v>
      </c>
      <c r="J147" s="93">
        <v>178.11</v>
      </c>
      <c r="K147" s="93">
        <v>174.78</v>
      </c>
      <c r="L147" s="93">
        <v>171.44</v>
      </c>
      <c r="M147" s="93">
        <v>168.11</v>
      </c>
      <c r="N147" s="94">
        <v>164.78</v>
      </c>
      <c r="O147" s="85"/>
      <c r="P147" s="85"/>
      <c r="Q147" s="85"/>
      <c r="R147" s="85"/>
      <c r="S147" s="85"/>
      <c r="T147" s="85"/>
      <c r="U147" s="85"/>
      <c r="V147" s="85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</row>
    <row r="148" spans="2:37" s="38" customFormat="1" ht="9" customHeight="1" x14ac:dyDescent="0.2">
      <c r="B148" s="62">
        <v>7400</v>
      </c>
      <c r="C148" s="62">
        <v>7440</v>
      </c>
      <c r="D148" s="45">
        <v>199.63</v>
      </c>
      <c r="E148" s="45">
        <v>196.3</v>
      </c>
      <c r="F148" s="45">
        <v>192.96</v>
      </c>
      <c r="G148" s="45">
        <v>189.63</v>
      </c>
      <c r="H148" s="45">
        <v>186.3</v>
      </c>
      <c r="I148" s="45">
        <v>182.96</v>
      </c>
      <c r="J148" s="45">
        <v>179.63</v>
      </c>
      <c r="K148" s="45">
        <v>176.3</v>
      </c>
      <c r="L148" s="45">
        <v>172.96</v>
      </c>
      <c r="M148" s="45">
        <v>169.63</v>
      </c>
      <c r="N148" s="46">
        <v>166.3</v>
      </c>
      <c r="O148" s="85"/>
      <c r="P148" s="85"/>
      <c r="Q148" s="85"/>
      <c r="R148" s="85"/>
      <c r="S148" s="85"/>
      <c r="T148" s="85"/>
      <c r="U148" s="85"/>
      <c r="V148" s="85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</row>
    <row r="149" spans="2:37" s="38" customFormat="1" ht="9" customHeight="1" x14ac:dyDescent="0.2">
      <c r="B149" s="62">
        <v>7440</v>
      </c>
      <c r="C149" s="62">
        <v>7480</v>
      </c>
      <c r="D149" s="45">
        <v>201.15</v>
      </c>
      <c r="E149" s="45">
        <v>197.82</v>
      </c>
      <c r="F149" s="45">
        <v>194.48</v>
      </c>
      <c r="G149" s="45">
        <v>191.15</v>
      </c>
      <c r="H149" s="45">
        <v>187.82</v>
      </c>
      <c r="I149" s="45">
        <v>184.48</v>
      </c>
      <c r="J149" s="45">
        <v>181.15</v>
      </c>
      <c r="K149" s="45">
        <v>177.82</v>
      </c>
      <c r="L149" s="45">
        <v>174.48</v>
      </c>
      <c r="M149" s="45">
        <v>171.15</v>
      </c>
      <c r="N149" s="46">
        <v>167.82</v>
      </c>
      <c r="O149" s="85"/>
      <c r="P149" s="85"/>
      <c r="Q149" s="85"/>
      <c r="R149" s="85"/>
      <c r="S149" s="85"/>
      <c r="T149" s="85"/>
      <c r="U149" s="85"/>
      <c r="V149" s="85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</row>
    <row r="150" spans="2:37" s="38" customFormat="1" ht="9" customHeight="1" x14ac:dyDescent="0.2">
      <c r="B150" s="62">
        <v>7480</v>
      </c>
      <c r="C150" s="62">
        <v>7520</v>
      </c>
      <c r="D150" s="45">
        <v>202.67</v>
      </c>
      <c r="E150" s="45">
        <v>199.34</v>
      </c>
      <c r="F150" s="45">
        <v>196</v>
      </c>
      <c r="G150" s="45">
        <v>192.67</v>
      </c>
      <c r="H150" s="45">
        <v>189.34</v>
      </c>
      <c r="I150" s="45">
        <v>186</v>
      </c>
      <c r="J150" s="45">
        <v>182.67</v>
      </c>
      <c r="K150" s="45">
        <v>179.34</v>
      </c>
      <c r="L150" s="45">
        <v>176</v>
      </c>
      <c r="M150" s="45">
        <v>172.67</v>
      </c>
      <c r="N150" s="46">
        <v>169.34</v>
      </c>
      <c r="O150" s="85"/>
      <c r="P150" s="85"/>
      <c r="Q150" s="85"/>
      <c r="R150" s="85"/>
      <c r="S150" s="85"/>
      <c r="T150" s="85"/>
      <c r="U150" s="85"/>
      <c r="V150" s="85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</row>
    <row r="151" spans="2:37" s="38" customFormat="1" ht="9" customHeight="1" x14ac:dyDescent="0.2">
      <c r="B151" s="99">
        <v>7520</v>
      </c>
      <c r="C151" s="99">
        <v>7560</v>
      </c>
      <c r="D151" s="93">
        <v>204.19</v>
      </c>
      <c r="E151" s="93">
        <v>200.86</v>
      </c>
      <c r="F151" s="93">
        <v>197.52</v>
      </c>
      <c r="G151" s="93">
        <v>194.19</v>
      </c>
      <c r="H151" s="93">
        <v>190.86</v>
      </c>
      <c r="I151" s="93">
        <v>187.52</v>
      </c>
      <c r="J151" s="93">
        <v>184.19</v>
      </c>
      <c r="K151" s="93">
        <v>180.86</v>
      </c>
      <c r="L151" s="93">
        <v>177.52</v>
      </c>
      <c r="M151" s="93">
        <v>174.19</v>
      </c>
      <c r="N151" s="94">
        <v>170.86</v>
      </c>
      <c r="O151" s="85"/>
      <c r="P151" s="85"/>
      <c r="Q151" s="85"/>
      <c r="R151" s="85"/>
      <c r="S151" s="85"/>
      <c r="T151" s="85"/>
      <c r="U151" s="85"/>
      <c r="V151" s="85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</row>
    <row r="152" spans="2:37" s="38" customFormat="1" ht="9" customHeight="1" x14ac:dyDescent="0.2">
      <c r="B152" s="62">
        <v>7560</v>
      </c>
      <c r="C152" s="62">
        <v>7600</v>
      </c>
      <c r="D152" s="45">
        <v>205.71</v>
      </c>
      <c r="E152" s="45">
        <v>202.38</v>
      </c>
      <c r="F152" s="45">
        <v>199.04</v>
      </c>
      <c r="G152" s="45">
        <v>195.71</v>
      </c>
      <c r="H152" s="45">
        <v>192.38</v>
      </c>
      <c r="I152" s="45">
        <v>189.04</v>
      </c>
      <c r="J152" s="45">
        <v>185.71</v>
      </c>
      <c r="K152" s="45">
        <v>182.38</v>
      </c>
      <c r="L152" s="45">
        <v>179.04</v>
      </c>
      <c r="M152" s="45">
        <v>175.71</v>
      </c>
      <c r="N152" s="46">
        <v>172.38</v>
      </c>
      <c r="O152" s="85"/>
      <c r="P152" s="85"/>
      <c r="Q152" s="85"/>
      <c r="R152" s="85"/>
      <c r="S152" s="85"/>
      <c r="T152" s="85"/>
      <c r="U152" s="85"/>
      <c r="V152" s="85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</row>
    <row r="153" spans="2:37" s="38" customFormat="1" ht="9" customHeight="1" x14ac:dyDescent="0.2">
      <c r="B153" s="62">
        <v>7600</v>
      </c>
      <c r="C153" s="62">
        <v>7640</v>
      </c>
      <c r="D153" s="45">
        <v>207.23</v>
      </c>
      <c r="E153" s="45">
        <v>203.9</v>
      </c>
      <c r="F153" s="45">
        <v>200.56</v>
      </c>
      <c r="G153" s="45">
        <v>197.23</v>
      </c>
      <c r="H153" s="45">
        <v>193.9</v>
      </c>
      <c r="I153" s="45">
        <v>190.56</v>
      </c>
      <c r="J153" s="45">
        <v>187.23</v>
      </c>
      <c r="K153" s="45">
        <v>183.9</v>
      </c>
      <c r="L153" s="45">
        <v>180.56</v>
      </c>
      <c r="M153" s="45">
        <v>177.23</v>
      </c>
      <c r="N153" s="46">
        <v>173.9</v>
      </c>
      <c r="O153" s="85"/>
      <c r="P153" s="85"/>
      <c r="Q153" s="85"/>
      <c r="R153" s="85"/>
      <c r="S153" s="85"/>
      <c r="T153" s="85"/>
      <c r="U153" s="85"/>
      <c r="V153" s="85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</row>
    <row r="154" spans="2:37" s="38" customFormat="1" ht="9" customHeight="1" x14ac:dyDescent="0.2">
      <c r="B154" s="62">
        <v>7640</v>
      </c>
      <c r="C154" s="62">
        <v>7680</v>
      </c>
      <c r="D154" s="45">
        <v>208.75</v>
      </c>
      <c r="E154" s="45">
        <v>205.42</v>
      </c>
      <c r="F154" s="45">
        <v>202.08</v>
      </c>
      <c r="G154" s="45">
        <v>198.75</v>
      </c>
      <c r="H154" s="45">
        <v>195.42</v>
      </c>
      <c r="I154" s="45">
        <v>192.08</v>
      </c>
      <c r="J154" s="45">
        <v>188.75</v>
      </c>
      <c r="K154" s="45">
        <v>185.42</v>
      </c>
      <c r="L154" s="45">
        <v>182.08</v>
      </c>
      <c r="M154" s="45">
        <v>178.75</v>
      </c>
      <c r="N154" s="46">
        <v>175.42</v>
      </c>
      <c r="O154" s="85"/>
      <c r="P154" s="85"/>
      <c r="Q154" s="85"/>
      <c r="R154" s="85"/>
      <c r="S154" s="85"/>
      <c r="T154" s="85"/>
      <c r="U154" s="85"/>
      <c r="V154" s="85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</row>
    <row r="155" spans="2:37" s="38" customFormat="1" ht="9" customHeight="1" x14ac:dyDescent="0.2">
      <c r="B155" s="99">
        <v>7680</v>
      </c>
      <c r="C155" s="99">
        <v>7720</v>
      </c>
      <c r="D155" s="93">
        <v>210.27</v>
      </c>
      <c r="E155" s="93">
        <v>206.94</v>
      </c>
      <c r="F155" s="93">
        <v>203.6</v>
      </c>
      <c r="G155" s="93">
        <v>200.27</v>
      </c>
      <c r="H155" s="93">
        <v>196.94</v>
      </c>
      <c r="I155" s="93">
        <v>193.6</v>
      </c>
      <c r="J155" s="93">
        <v>190.27</v>
      </c>
      <c r="K155" s="93">
        <v>186.94</v>
      </c>
      <c r="L155" s="93">
        <v>183.6</v>
      </c>
      <c r="M155" s="93">
        <v>180.27</v>
      </c>
      <c r="N155" s="94">
        <v>176.94</v>
      </c>
      <c r="O155" s="85"/>
      <c r="P155" s="85"/>
      <c r="Q155" s="85"/>
      <c r="R155" s="85"/>
      <c r="S155" s="85"/>
      <c r="T155" s="85"/>
      <c r="U155" s="85"/>
      <c r="V155" s="85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</row>
    <row r="156" spans="2:37" s="38" customFormat="1" ht="9" customHeight="1" x14ac:dyDescent="0.2">
      <c r="B156" s="62">
        <v>7720</v>
      </c>
      <c r="C156" s="62">
        <v>7760</v>
      </c>
      <c r="D156" s="45">
        <v>211.79</v>
      </c>
      <c r="E156" s="45">
        <v>208.46</v>
      </c>
      <c r="F156" s="45">
        <v>205.12</v>
      </c>
      <c r="G156" s="45">
        <v>201.79</v>
      </c>
      <c r="H156" s="45">
        <v>198.46</v>
      </c>
      <c r="I156" s="45">
        <v>195.12</v>
      </c>
      <c r="J156" s="45">
        <v>191.79</v>
      </c>
      <c r="K156" s="45">
        <v>188.46</v>
      </c>
      <c r="L156" s="45">
        <v>185.12</v>
      </c>
      <c r="M156" s="45">
        <v>181.79</v>
      </c>
      <c r="N156" s="46">
        <v>178.46</v>
      </c>
      <c r="O156" s="85"/>
      <c r="P156" s="85"/>
      <c r="Q156" s="85"/>
      <c r="R156" s="85"/>
      <c r="S156" s="85"/>
      <c r="T156" s="85"/>
      <c r="U156" s="85"/>
      <c r="V156" s="85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</row>
    <row r="157" spans="2:37" s="38" customFormat="1" ht="9" customHeight="1" x14ac:dyDescent="0.2">
      <c r="B157" s="62">
        <v>7760</v>
      </c>
      <c r="C157" s="62">
        <v>7800</v>
      </c>
      <c r="D157" s="45">
        <v>213.31</v>
      </c>
      <c r="E157" s="45">
        <v>209.98</v>
      </c>
      <c r="F157" s="45">
        <v>206.64</v>
      </c>
      <c r="G157" s="45">
        <v>203.31</v>
      </c>
      <c r="H157" s="45">
        <v>199.98</v>
      </c>
      <c r="I157" s="45">
        <v>196.64</v>
      </c>
      <c r="J157" s="45">
        <v>193.31</v>
      </c>
      <c r="K157" s="45">
        <v>189.98</v>
      </c>
      <c r="L157" s="45">
        <v>186.64</v>
      </c>
      <c r="M157" s="45">
        <v>183.31</v>
      </c>
      <c r="N157" s="46">
        <v>179.98</v>
      </c>
      <c r="O157" s="85"/>
      <c r="P157" s="85"/>
      <c r="Q157" s="85"/>
      <c r="R157" s="85"/>
      <c r="S157" s="85"/>
      <c r="T157" s="85"/>
      <c r="U157" s="85"/>
      <c r="V157" s="85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</row>
    <row r="158" spans="2:37" s="38" customFormat="1" ht="9" customHeight="1" x14ac:dyDescent="0.2">
      <c r="B158" s="62">
        <v>7800</v>
      </c>
      <c r="C158" s="62">
        <v>7840</v>
      </c>
      <c r="D158" s="45">
        <v>214.83</v>
      </c>
      <c r="E158" s="45">
        <v>211.5</v>
      </c>
      <c r="F158" s="45">
        <v>208.16</v>
      </c>
      <c r="G158" s="45">
        <v>204.83</v>
      </c>
      <c r="H158" s="45">
        <v>201.5</v>
      </c>
      <c r="I158" s="45">
        <v>198.16</v>
      </c>
      <c r="J158" s="45">
        <v>194.83</v>
      </c>
      <c r="K158" s="45">
        <v>191.5</v>
      </c>
      <c r="L158" s="45">
        <v>188.16</v>
      </c>
      <c r="M158" s="45">
        <v>184.83</v>
      </c>
      <c r="N158" s="46">
        <v>181.5</v>
      </c>
      <c r="O158" s="85"/>
      <c r="P158" s="85"/>
      <c r="Q158" s="85"/>
      <c r="R158" s="85"/>
      <c r="S158" s="85"/>
      <c r="T158" s="85"/>
      <c r="U158" s="85"/>
      <c r="V158" s="85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</row>
    <row r="159" spans="2:37" s="38" customFormat="1" ht="9" customHeight="1" x14ac:dyDescent="0.2">
      <c r="B159" s="99">
        <v>7840</v>
      </c>
      <c r="C159" s="99">
        <v>7880</v>
      </c>
      <c r="D159" s="93">
        <v>216.35</v>
      </c>
      <c r="E159" s="93">
        <v>213.02</v>
      </c>
      <c r="F159" s="93">
        <v>209.68</v>
      </c>
      <c r="G159" s="93">
        <v>206.35</v>
      </c>
      <c r="H159" s="93">
        <v>203.02</v>
      </c>
      <c r="I159" s="93">
        <v>199.68</v>
      </c>
      <c r="J159" s="93">
        <v>196.35</v>
      </c>
      <c r="K159" s="93">
        <v>193.02</v>
      </c>
      <c r="L159" s="93">
        <v>189.68</v>
      </c>
      <c r="M159" s="93">
        <v>186.35</v>
      </c>
      <c r="N159" s="94">
        <v>183.02</v>
      </c>
      <c r="O159" s="85"/>
      <c r="P159" s="85"/>
      <c r="Q159" s="85"/>
      <c r="R159" s="85"/>
      <c r="S159" s="85"/>
      <c r="T159" s="85"/>
      <c r="U159" s="85"/>
      <c r="V159" s="85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</row>
    <row r="160" spans="2:37" s="38" customFormat="1" ht="9" customHeight="1" x14ac:dyDescent="0.2">
      <c r="B160" s="62">
        <v>7880</v>
      </c>
      <c r="C160" s="62">
        <v>7920</v>
      </c>
      <c r="D160" s="45">
        <v>217.87</v>
      </c>
      <c r="E160" s="45">
        <v>214.54</v>
      </c>
      <c r="F160" s="45">
        <v>211.2</v>
      </c>
      <c r="G160" s="45">
        <v>207.87</v>
      </c>
      <c r="H160" s="45">
        <v>204.54</v>
      </c>
      <c r="I160" s="45">
        <v>201.2</v>
      </c>
      <c r="J160" s="45">
        <v>197.87</v>
      </c>
      <c r="K160" s="45">
        <v>194.54</v>
      </c>
      <c r="L160" s="45">
        <v>191.2</v>
      </c>
      <c r="M160" s="45">
        <v>187.87</v>
      </c>
      <c r="N160" s="46">
        <v>184.54</v>
      </c>
      <c r="O160" s="85"/>
      <c r="P160" s="85"/>
      <c r="Q160" s="85"/>
      <c r="R160" s="85"/>
      <c r="S160" s="85"/>
      <c r="T160" s="85"/>
      <c r="U160" s="85"/>
      <c r="V160" s="85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</row>
    <row r="161" spans="2:37" s="38" customFormat="1" ht="9" customHeight="1" x14ac:dyDescent="0.2">
      <c r="B161" s="62">
        <v>7920</v>
      </c>
      <c r="C161" s="62">
        <v>7960</v>
      </c>
      <c r="D161" s="45">
        <v>219.39</v>
      </c>
      <c r="E161" s="45">
        <v>216.06</v>
      </c>
      <c r="F161" s="45">
        <v>212.72</v>
      </c>
      <c r="G161" s="45">
        <v>209.39</v>
      </c>
      <c r="H161" s="45">
        <v>206.06</v>
      </c>
      <c r="I161" s="45">
        <v>202.72</v>
      </c>
      <c r="J161" s="45">
        <v>199.39</v>
      </c>
      <c r="K161" s="45">
        <v>196.06</v>
      </c>
      <c r="L161" s="45">
        <v>192.72</v>
      </c>
      <c r="M161" s="45">
        <v>189.39</v>
      </c>
      <c r="N161" s="46">
        <v>186.06</v>
      </c>
      <c r="O161" s="85"/>
      <c r="P161" s="85"/>
      <c r="Q161" s="85"/>
      <c r="R161" s="85"/>
      <c r="S161" s="85"/>
      <c r="T161" s="85"/>
      <c r="U161" s="85"/>
      <c r="V161" s="85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</row>
    <row r="162" spans="2:37" s="38" customFormat="1" ht="9" customHeight="1" x14ac:dyDescent="0.2">
      <c r="B162" s="62">
        <v>7960</v>
      </c>
      <c r="C162" s="62">
        <v>8000</v>
      </c>
      <c r="D162" s="45">
        <v>220.91</v>
      </c>
      <c r="E162" s="45">
        <v>217.58</v>
      </c>
      <c r="F162" s="45">
        <v>214.24</v>
      </c>
      <c r="G162" s="45">
        <v>210.91</v>
      </c>
      <c r="H162" s="45">
        <v>207.58</v>
      </c>
      <c r="I162" s="45">
        <v>204.24</v>
      </c>
      <c r="J162" s="45">
        <v>200.91</v>
      </c>
      <c r="K162" s="45">
        <v>197.58</v>
      </c>
      <c r="L162" s="45">
        <v>194.24</v>
      </c>
      <c r="M162" s="45">
        <v>190.91</v>
      </c>
      <c r="N162" s="46">
        <v>187.58</v>
      </c>
      <c r="O162" s="85"/>
      <c r="P162" s="85"/>
      <c r="Q162" s="85"/>
      <c r="R162" s="85"/>
      <c r="S162" s="85"/>
      <c r="T162" s="85"/>
      <c r="U162" s="85"/>
      <c r="V162" s="85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</row>
    <row r="163" spans="2:37" s="38" customFormat="1" ht="9" customHeight="1" x14ac:dyDescent="0.2">
      <c r="B163" s="99">
        <v>8000</v>
      </c>
      <c r="C163" s="99">
        <v>8040</v>
      </c>
      <c r="D163" s="93">
        <v>222.43</v>
      </c>
      <c r="E163" s="93">
        <v>219.1</v>
      </c>
      <c r="F163" s="93">
        <v>215.76</v>
      </c>
      <c r="G163" s="93">
        <v>212.43</v>
      </c>
      <c r="H163" s="93">
        <v>209.1</v>
      </c>
      <c r="I163" s="93">
        <v>205.76</v>
      </c>
      <c r="J163" s="93">
        <v>202.43</v>
      </c>
      <c r="K163" s="93">
        <v>199.1</v>
      </c>
      <c r="L163" s="93">
        <v>195.76</v>
      </c>
      <c r="M163" s="93">
        <v>192.43</v>
      </c>
      <c r="N163" s="94">
        <v>189.1</v>
      </c>
      <c r="O163" s="85"/>
      <c r="P163" s="85"/>
      <c r="Q163" s="85"/>
      <c r="R163" s="85"/>
      <c r="S163" s="85"/>
      <c r="T163" s="85"/>
      <c r="U163" s="85"/>
      <c r="V163" s="85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</row>
    <row r="164" spans="2:37" s="38" customFormat="1" ht="9" customHeight="1" x14ac:dyDescent="0.2">
      <c r="B164" s="62">
        <v>8040</v>
      </c>
      <c r="C164" s="62">
        <v>8080</v>
      </c>
      <c r="D164" s="45">
        <v>223.95</v>
      </c>
      <c r="E164" s="45">
        <v>220.62</v>
      </c>
      <c r="F164" s="45">
        <v>217.28</v>
      </c>
      <c r="G164" s="45">
        <v>213.95</v>
      </c>
      <c r="H164" s="45">
        <v>210.62</v>
      </c>
      <c r="I164" s="45">
        <v>207.28</v>
      </c>
      <c r="J164" s="45">
        <v>203.95</v>
      </c>
      <c r="K164" s="45">
        <v>200.62</v>
      </c>
      <c r="L164" s="45">
        <v>197.28</v>
      </c>
      <c r="M164" s="45">
        <v>193.95</v>
      </c>
      <c r="N164" s="46">
        <v>190.62</v>
      </c>
      <c r="O164" s="85"/>
      <c r="P164" s="85"/>
      <c r="Q164" s="85"/>
      <c r="R164" s="85"/>
      <c r="S164" s="85"/>
      <c r="T164" s="85"/>
      <c r="U164" s="85"/>
      <c r="V164" s="85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</row>
    <row r="165" spans="2:37" s="38" customFormat="1" ht="9" customHeight="1" x14ac:dyDescent="0.2">
      <c r="B165" s="62">
        <v>8080</v>
      </c>
      <c r="C165" s="62">
        <v>8120</v>
      </c>
      <c r="D165" s="45">
        <v>225.47</v>
      </c>
      <c r="E165" s="45">
        <v>222.14</v>
      </c>
      <c r="F165" s="45">
        <v>218.8</v>
      </c>
      <c r="G165" s="45">
        <v>215.47</v>
      </c>
      <c r="H165" s="45">
        <v>212.14</v>
      </c>
      <c r="I165" s="45">
        <v>208.8</v>
      </c>
      <c r="J165" s="45">
        <v>205.47</v>
      </c>
      <c r="K165" s="45">
        <v>202.14</v>
      </c>
      <c r="L165" s="45">
        <v>198.8</v>
      </c>
      <c r="M165" s="45">
        <v>195.47</v>
      </c>
      <c r="N165" s="46">
        <v>192.14</v>
      </c>
      <c r="O165" s="85"/>
      <c r="P165" s="85"/>
      <c r="Q165" s="85"/>
      <c r="R165" s="85"/>
      <c r="S165" s="85"/>
      <c r="T165" s="85"/>
      <c r="U165" s="85"/>
      <c r="V165" s="85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</row>
    <row r="166" spans="2:37" s="38" customFormat="1" ht="9" customHeight="1" x14ac:dyDescent="0.2">
      <c r="B166" s="62">
        <v>8120</v>
      </c>
      <c r="C166" s="62">
        <v>8160</v>
      </c>
      <c r="D166" s="45">
        <v>226.99</v>
      </c>
      <c r="E166" s="45">
        <v>223.66</v>
      </c>
      <c r="F166" s="45">
        <v>220.32</v>
      </c>
      <c r="G166" s="45">
        <v>216.99</v>
      </c>
      <c r="H166" s="45">
        <v>213.66</v>
      </c>
      <c r="I166" s="45">
        <v>210.32</v>
      </c>
      <c r="J166" s="45">
        <v>206.99</v>
      </c>
      <c r="K166" s="45">
        <v>203.66</v>
      </c>
      <c r="L166" s="45">
        <v>200.32</v>
      </c>
      <c r="M166" s="45">
        <v>196.99</v>
      </c>
      <c r="N166" s="46">
        <v>193.66</v>
      </c>
      <c r="O166" s="85"/>
      <c r="P166" s="85"/>
      <c r="Q166" s="85"/>
      <c r="R166" s="85"/>
      <c r="S166" s="85"/>
      <c r="T166" s="85"/>
      <c r="U166" s="85"/>
      <c r="V166" s="85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</row>
    <row r="167" spans="2:37" s="38" customFormat="1" ht="9" customHeight="1" x14ac:dyDescent="0.2">
      <c r="B167" s="99">
        <v>8160</v>
      </c>
      <c r="C167" s="99">
        <v>8200</v>
      </c>
      <c r="D167" s="93">
        <v>228.51</v>
      </c>
      <c r="E167" s="93">
        <v>225.18</v>
      </c>
      <c r="F167" s="93">
        <v>221.84</v>
      </c>
      <c r="G167" s="93">
        <v>218.51</v>
      </c>
      <c r="H167" s="93">
        <v>215.18</v>
      </c>
      <c r="I167" s="93">
        <v>211.84</v>
      </c>
      <c r="J167" s="93">
        <v>208.51</v>
      </c>
      <c r="K167" s="93">
        <v>205.18</v>
      </c>
      <c r="L167" s="93">
        <v>201.84</v>
      </c>
      <c r="M167" s="93">
        <v>198.51</v>
      </c>
      <c r="N167" s="94">
        <v>195.18</v>
      </c>
      <c r="O167" s="85"/>
      <c r="P167" s="85"/>
      <c r="Q167" s="85"/>
      <c r="R167" s="85"/>
      <c r="S167" s="85"/>
      <c r="T167" s="85"/>
      <c r="U167" s="85"/>
      <c r="V167" s="85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</row>
    <row r="168" spans="2:37" s="38" customFormat="1" ht="9" customHeight="1" x14ac:dyDescent="0.2">
      <c r="B168" s="62">
        <v>8200</v>
      </c>
      <c r="C168" s="62">
        <v>8240</v>
      </c>
      <c r="D168" s="45">
        <v>230.03</v>
      </c>
      <c r="E168" s="45">
        <v>226.7</v>
      </c>
      <c r="F168" s="45">
        <v>223.36</v>
      </c>
      <c r="G168" s="45">
        <v>220.03</v>
      </c>
      <c r="H168" s="45">
        <v>216.7</v>
      </c>
      <c r="I168" s="45">
        <v>213.36</v>
      </c>
      <c r="J168" s="45">
        <v>210.03</v>
      </c>
      <c r="K168" s="45">
        <v>206.7</v>
      </c>
      <c r="L168" s="45">
        <v>203.36</v>
      </c>
      <c r="M168" s="45">
        <v>200.03</v>
      </c>
      <c r="N168" s="46">
        <v>196.7</v>
      </c>
      <c r="O168" s="85"/>
      <c r="P168" s="85"/>
      <c r="Q168" s="85"/>
      <c r="R168" s="85"/>
      <c r="S168" s="85"/>
      <c r="T168" s="85"/>
      <c r="U168" s="85"/>
      <c r="V168" s="85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</row>
    <row r="169" spans="2:37" s="38" customFormat="1" ht="9" customHeight="1" x14ac:dyDescent="0.2">
      <c r="B169" s="62">
        <v>8240</v>
      </c>
      <c r="C169" s="62">
        <v>8280</v>
      </c>
      <c r="D169" s="45">
        <v>231.55</v>
      </c>
      <c r="E169" s="45">
        <v>228.22</v>
      </c>
      <c r="F169" s="45">
        <v>224.88</v>
      </c>
      <c r="G169" s="45">
        <v>221.55</v>
      </c>
      <c r="H169" s="45">
        <v>218.22</v>
      </c>
      <c r="I169" s="45">
        <v>214.88</v>
      </c>
      <c r="J169" s="45">
        <v>211.55</v>
      </c>
      <c r="K169" s="45">
        <v>208.22</v>
      </c>
      <c r="L169" s="45">
        <v>204.88</v>
      </c>
      <c r="M169" s="45">
        <v>201.55</v>
      </c>
      <c r="N169" s="46">
        <v>198.22</v>
      </c>
      <c r="O169" s="85"/>
      <c r="P169" s="85"/>
      <c r="Q169" s="85"/>
      <c r="R169" s="85"/>
      <c r="S169" s="85"/>
      <c r="T169" s="85"/>
      <c r="U169" s="85"/>
      <c r="V169" s="85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</row>
    <row r="170" spans="2:37" s="38" customFormat="1" ht="9" customHeight="1" x14ac:dyDescent="0.2">
      <c r="B170" s="62">
        <v>8280</v>
      </c>
      <c r="C170" s="62">
        <v>8320</v>
      </c>
      <c r="D170" s="45">
        <v>233.07</v>
      </c>
      <c r="E170" s="45">
        <v>229.74</v>
      </c>
      <c r="F170" s="45">
        <v>226.4</v>
      </c>
      <c r="G170" s="45">
        <v>223.07</v>
      </c>
      <c r="H170" s="45">
        <v>219.74</v>
      </c>
      <c r="I170" s="45">
        <v>216.4</v>
      </c>
      <c r="J170" s="45">
        <v>213.07</v>
      </c>
      <c r="K170" s="45">
        <v>209.74</v>
      </c>
      <c r="L170" s="45">
        <v>206.4</v>
      </c>
      <c r="M170" s="45">
        <v>203.07</v>
      </c>
      <c r="N170" s="46">
        <v>199.74</v>
      </c>
      <c r="O170" s="85"/>
      <c r="P170" s="85"/>
      <c r="Q170" s="85"/>
      <c r="R170" s="85"/>
      <c r="S170" s="85"/>
      <c r="T170" s="85"/>
      <c r="U170" s="85"/>
      <c r="V170" s="85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</row>
    <row r="171" spans="2:37" s="38" customFormat="1" ht="9" customHeight="1" x14ac:dyDescent="0.2">
      <c r="B171" s="99">
        <v>8320</v>
      </c>
      <c r="C171" s="99">
        <v>8360</v>
      </c>
      <c r="D171" s="93">
        <v>234.59</v>
      </c>
      <c r="E171" s="93">
        <v>231.26</v>
      </c>
      <c r="F171" s="93">
        <v>227.92</v>
      </c>
      <c r="G171" s="93">
        <v>224.59</v>
      </c>
      <c r="H171" s="93">
        <v>221.26</v>
      </c>
      <c r="I171" s="93">
        <v>217.92</v>
      </c>
      <c r="J171" s="93">
        <v>214.59</v>
      </c>
      <c r="K171" s="93">
        <v>211.26</v>
      </c>
      <c r="L171" s="93">
        <v>207.92</v>
      </c>
      <c r="M171" s="93">
        <v>204.59</v>
      </c>
      <c r="N171" s="94">
        <v>201.26</v>
      </c>
      <c r="O171" s="85"/>
      <c r="P171" s="85"/>
      <c r="Q171" s="85"/>
      <c r="R171" s="85"/>
      <c r="S171" s="85"/>
      <c r="T171" s="85"/>
      <c r="U171" s="85"/>
      <c r="V171" s="85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</row>
    <row r="172" spans="2:37" s="38" customFormat="1" ht="9" customHeight="1" x14ac:dyDescent="0.2">
      <c r="B172" s="62">
        <v>8360</v>
      </c>
      <c r="C172" s="62">
        <v>8400</v>
      </c>
      <c r="D172" s="45">
        <v>236.11</v>
      </c>
      <c r="E172" s="45">
        <v>232.78</v>
      </c>
      <c r="F172" s="45">
        <v>229.44</v>
      </c>
      <c r="G172" s="45">
        <v>226.11</v>
      </c>
      <c r="H172" s="45">
        <v>222.78</v>
      </c>
      <c r="I172" s="45">
        <v>219.44</v>
      </c>
      <c r="J172" s="45">
        <v>216.11</v>
      </c>
      <c r="K172" s="45">
        <v>212.78</v>
      </c>
      <c r="L172" s="45">
        <v>209.44</v>
      </c>
      <c r="M172" s="45">
        <v>206.11</v>
      </c>
      <c r="N172" s="46">
        <v>202.78</v>
      </c>
      <c r="O172" s="85"/>
      <c r="P172" s="85"/>
      <c r="Q172" s="85"/>
      <c r="R172" s="85"/>
      <c r="S172" s="85"/>
      <c r="T172" s="85"/>
      <c r="U172" s="85"/>
      <c r="V172" s="85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</row>
    <row r="173" spans="2:37" s="38" customFormat="1" ht="9" customHeight="1" x14ac:dyDescent="0.2">
      <c r="B173" s="62">
        <v>8400</v>
      </c>
      <c r="C173" s="62">
        <v>8440</v>
      </c>
      <c r="D173" s="45">
        <v>237.63</v>
      </c>
      <c r="E173" s="45">
        <v>234.3</v>
      </c>
      <c r="F173" s="45">
        <v>230.96</v>
      </c>
      <c r="G173" s="45">
        <v>227.63</v>
      </c>
      <c r="H173" s="45">
        <v>224.3</v>
      </c>
      <c r="I173" s="45">
        <v>220.96</v>
      </c>
      <c r="J173" s="45">
        <v>217.63</v>
      </c>
      <c r="K173" s="45">
        <v>214.3</v>
      </c>
      <c r="L173" s="45">
        <v>210.96</v>
      </c>
      <c r="M173" s="45">
        <v>207.63</v>
      </c>
      <c r="N173" s="46">
        <v>204.3</v>
      </c>
      <c r="O173" s="85"/>
      <c r="P173" s="85"/>
      <c r="Q173" s="85"/>
      <c r="R173" s="85"/>
      <c r="S173" s="85"/>
      <c r="T173" s="85"/>
      <c r="U173" s="85"/>
      <c r="V173" s="85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</row>
    <row r="174" spans="2:37" s="38" customFormat="1" ht="9" customHeight="1" x14ac:dyDescent="0.2">
      <c r="B174" s="62">
        <v>8440</v>
      </c>
      <c r="C174" s="62">
        <v>8480</v>
      </c>
      <c r="D174" s="45">
        <v>239.15</v>
      </c>
      <c r="E174" s="45">
        <v>235.82</v>
      </c>
      <c r="F174" s="45">
        <v>232.48</v>
      </c>
      <c r="G174" s="45">
        <v>229.15</v>
      </c>
      <c r="H174" s="45">
        <v>225.82</v>
      </c>
      <c r="I174" s="45">
        <v>222.48</v>
      </c>
      <c r="J174" s="45">
        <v>219.15</v>
      </c>
      <c r="K174" s="45">
        <v>215.82</v>
      </c>
      <c r="L174" s="45">
        <v>212.48</v>
      </c>
      <c r="M174" s="45">
        <v>209.15</v>
      </c>
      <c r="N174" s="46">
        <v>205.82</v>
      </c>
      <c r="O174" s="85"/>
      <c r="P174" s="85"/>
      <c r="Q174" s="85"/>
      <c r="R174" s="85"/>
      <c r="S174" s="85"/>
      <c r="T174" s="85"/>
      <c r="U174" s="85"/>
      <c r="V174" s="85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</row>
    <row r="175" spans="2:37" s="38" customFormat="1" ht="9" customHeight="1" x14ac:dyDescent="0.2">
      <c r="B175" s="99">
        <v>8480</v>
      </c>
      <c r="C175" s="99">
        <v>8520</v>
      </c>
      <c r="D175" s="93">
        <v>240.67</v>
      </c>
      <c r="E175" s="93">
        <v>237.34</v>
      </c>
      <c r="F175" s="93">
        <v>234</v>
      </c>
      <c r="G175" s="93">
        <v>230.67</v>
      </c>
      <c r="H175" s="93">
        <v>227.34</v>
      </c>
      <c r="I175" s="93">
        <v>224</v>
      </c>
      <c r="J175" s="93">
        <v>220.67</v>
      </c>
      <c r="K175" s="93">
        <v>217.34</v>
      </c>
      <c r="L175" s="93">
        <v>214</v>
      </c>
      <c r="M175" s="93">
        <v>210.67</v>
      </c>
      <c r="N175" s="94">
        <v>207.34</v>
      </c>
      <c r="O175" s="85"/>
      <c r="P175" s="85"/>
      <c r="Q175" s="85"/>
      <c r="R175" s="85"/>
      <c r="S175" s="85"/>
      <c r="T175" s="85"/>
      <c r="U175" s="85"/>
      <c r="V175" s="85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</row>
    <row r="176" spans="2:37" s="38" customFormat="1" ht="9" customHeight="1" x14ac:dyDescent="0.2">
      <c r="B176" s="62">
        <v>8520</v>
      </c>
      <c r="C176" s="62">
        <v>8560</v>
      </c>
      <c r="D176" s="45">
        <v>242.19</v>
      </c>
      <c r="E176" s="45">
        <v>238.86</v>
      </c>
      <c r="F176" s="45">
        <v>235.52</v>
      </c>
      <c r="G176" s="45">
        <v>232.19</v>
      </c>
      <c r="H176" s="45">
        <v>228.86</v>
      </c>
      <c r="I176" s="45">
        <v>225.52</v>
      </c>
      <c r="J176" s="45">
        <v>222.19</v>
      </c>
      <c r="K176" s="45">
        <v>218.86</v>
      </c>
      <c r="L176" s="45">
        <v>215.52</v>
      </c>
      <c r="M176" s="45">
        <v>212.19</v>
      </c>
      <c r="N176" s="46">
        <v>208.86</v>
      </c>
      <c r="O176" s="85"/>
      <c r="P176" s="85"/>
      <c r="Q176" s="85"/>
      <c r="R176" s="85"/>
      <c r="S176" s="85"/>
      <c r="T176" s="85"/>
      <c r="U176" s="85"/>
      <c r="V176" s="85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</row>
    <row r="177" spans="1:37" s="38" customFormat="1" ht="9" customHeight="1" x14ac:dyDescent="0.2">
      <c r="B177" s="62">
        <v>8560</v>
      </c>
      <c r="C177" s="62">
        <v>8600</v>
      </c>
      <c r="D177" s="45">
        <v>243.71</v>
      </c>
      <c r="E177" s="45">
        <v>240.38</v>
      </c>
      <c r="F177" s="45">
        <v>237.04</v>
      </c>
      <c r="G177" s="45">
        <v>233.71</v>
      </c>
      <c r="H177" s="45">
        <v>230.38</v>
      </c>
      <c r="I177" s="45">
        <v>227.04</v>
      </c>
      <c r="J177" s="45">
        <v>223.71</v>
      </c>
      <c r="K177" s="45">
        <v>220.38</v>
      </c>
      <c r="L177" s="45">
        <v>217.04</v>
      </c>
      <c r="M177" s="45">
        <v>213.71</v>
      </c>
      <c r="N177" s="46">
        <v>210.38</v>
      </c>
      <c r="O177" s="85"/>
      <c r="P177" s="85"/>
      <c r="Q177" s="85"/>
      <c r="R177" s="85"/>
      <c r="S177" s="85"/>
      <c r="T177" s="85"/>
      <c r="U177" s="85"/>
      <c r="V177" s="85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</row>
    <row r="178" spans="1:37" s="38" customFormat="1" ht="9" customHeight="1" x14ac:dyDescent="0.2">
      <c r="B178" s="62">
        <v>8600</v>
      </c>
      <c r="C178" s="62">
        <v>8640</v>
      </c>
      <c r="D178" s="45">
        <v>245.23</v>
      </c>
      <c r="E178" s="45">
        <v>241.9</v>
      </c>
      <c r="F178" s="45">
        <v>238.56</v>
      </c>
      <c r="G178" s="45">
        <v>235.23</v>
      </c>
      <c r="H178" s="45">
        <v>231.9</v>
      </c>
      <c r="I178" s="45">
        <v>228.56</v>
      </c>
      <c r="J178" s="45">
        <v>225.23</v>
      </c>
      <c r="K178" s="45">
        <v>221.9</v>
      </c>
      <c r="L178" s="45">
        <v>218.56</v>
      </c>
      <c r="M178" s="45">
        <v>215.23</v>
      </c>
      <c r="N178" s="46">
        <v>211.9</v>
      </c>
      <c r="O178" s="85"/>
      <c r="P178" s="85"/>
      <c r="Q178" s="85"/>
      <c r="R178" s="85"/>
      <c r="S178" s="85"/>
      <c r="T178" s="85"/>
      <c r="U178" s="85"/>
      <c r="V178" s="85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</row>
    <row r="179" spans="1:37" s="38" customFormat="1" ht="9" customHeight="1" x14ac:dyDescent="0.2">
      <c r="B179" s="100"/>
      <c r="C179" s="100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85"/>
      <c r="P179" s="85"/>
      <c r="Q179" s="85"/>
      <c r="R179" s="85"/>
      <c r="S179" s="85"/>
      <c r="T179" s="85"/>
      <c r="U179" s="85"/>
      <c r="V179" s="85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</row>
    <row r="180" spans="1:37" s="38" customFormat="1" ht="9" customHeight="1" x14ac:dyDescent="0.2">
      <c r="A180" s="47"/>
      <c r="B180" s="100"/>
      <c r="C180" s="100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85"/>
      <c r="P180" s="85"/>
      <c r="Q180" s="85"/>
      <c r="R180" s="85"/>
      <c r="S180" s="85"/>
      <c r="T180" s="85"/>
      <c r="U180" s="85"/>
      <c r="V180" s="85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</row>
    <row r="181" spans="1:37" s="38" customFormat="1" ht="12" customHeight="1" x14ac:dyDescent="0.2">
      <c r="A181" s="47"/>
      <c r="B181" s="76" t="s">
        <v>62</v>
      </c>
      <c r="C181" s="100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85"/>
      <c r="P181" s="85"/>
      <c r="Q181" s="85"/>
      <c r="R181" s="85"/>
      <c r="S181" s="85"/>
      <c r="T181" s="85"/>
      <c r="U181" s="85"/>
      <c r="V181" s="85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</row>
    <row r="182" spans="1:37" s="47" customFormat="1" ht="12.75" customHeight="1" x14ac:dyDescent="0.2">
      <c r="B182" s="76" t="s">
        <v>64</v>
      </c>
      <c r="C182" s="73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85"/>
      <c r="P182" s="85"/>
      <c r="Q182" s="85"/>
      <c r="R182" s="85"/>
      <c r="S182" s="85"/>
      <c r="T182" s="85"/>
      <c r="U182" s="85"/>
      <c r="V182" s="85"/>
    </row>
    <row r="183" spans="1:37" s="47" customFormat="1" ht="7.5" customHeight="1" x14ac:dyDescent="0.2">
      <c r="B183" s="76"/>
      <c r="C183" s="73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85"/>
      <c r="P183" s="85"/>
      <c r="Q183" s="85"/>
      <c r="R183" s="85"/>
      <c r="S183" s="85"/>
      <c r="T183" s="85"/>
      <c r="U183" s="85"/>
      <c r="V183" s="85"/>
    </row>
    <row r="184" spans="1:37" s="47" customFormat="1" ht="14.25" customHeight="1" x14ac:dyDescent="0.25">
      <c r="B184" s="76" t="s">
        <v>27</v>
      </c>
      <c r="C184" s="8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8"/>
      <c r="P184" s="78"/>
      <c r="Q184" s="85"/>
      <c r="R184" s="85"/>
      <c r="S184" s="85"/>
      <c r="T184" s="85"/>
      <c r="U184" s="85"/>
      <c r="V184" s="85"/>
    </row>
    <row r="185" spans="1:37" s="47" customFormat="1" ht="14.25" customHeight="1" x14ac:dyDescent="0.25">
      <c r="B185" s="76" t="s">
        <v>21</v>
      </c>
      <c r="C185" s="8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8"/>
      <c r="P185" s="78"/>
      <c r="Q185" s="85"/>
      <c r="R185" s="85"/>
      <c r="S185" s="85"/>
      <c r="T185" s="85"/>
      <c r="U185" s="85"/>
      <c r="V185" s="85"/>
    </row>
    <row r="186" spans="1:37" s="47" customFormat="1" ht="14.25" customHeight="1" x14ac:dyDescent="0.25">
      <c r="B186" s="76" t="s">
        <v>51</v>
      </c>
      <c r="C186" s="87"/>
      <c r="D186" s="77"/>
      <c r="E186" s="77"/>
      <c r="F186" s="77"/>
      <c r="G186" s="112">
        <f>(9500-8620)*0.038+G178</f>
        <v>268.66999999999996</v>
      </c>
      <c r="H186" s="77"/>
      <c r="I186" s="77"/>
      <c r="J186" s="77"/>
      <c r="K186" s="77"/>
      <c r="L186" s="77"/>
      <c r="M186" s="77"/>
      <c r="N186" s="77"/>
      <c r="O186" s="78"/>
      <c r="P186" s="78"/>
      <c r="Q186" s="85"/>
      <c r="R186" s="85"/>
      <c r="S186" s="85"/>
      <c r="T186" s="85"/>
      <c r="U186" s="85"/>
      <c r="V186" s="85"/>
    </row>
    <row r="187" spans="1:37" s="47" customFormat="1" ht="9" customHeight="1" x14ac:dyDescent="0.2">
      <c r="B187" s="73"/>
      <c r="C187" s="73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85"/>
      <c r="P187" s="85"/>
      <c r="Q187" s="85"/>
      <c r="R187" s="85"/>
      <c r="S187" s="85"/>
      <c r="T187" s="85"/>
      <c r="U187" s="85"/>
      <c r="V187" s="85"/>
    </row>
    <row r="188" spans="1:37" s="47" customFormat="1" ht="9" customHeight="1" x14ac:dyDescent="0.2">
      <c r="B188" s="73"/>
      <c r="C188" s="73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85"/>
      <c r="P188" s="85"/>
      <c r="Q188" s="85"/>
      <c r="R188" s="85"/>
      <c r="S188" s="85"/>
      <c r="T188" s="85"/>
      <c r="U188" s="85"/>
      <c r="V188" s="85"/>
    </row>
    <row r="189" spans="1:37" s="47" customFormat="1" ht="9" customHeight="1" x14ac:dyDescent="0.2">
      <c r="B189" s="73"/>
      <c r="C189" s="73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85"/>
      <c r="P189" s="85"/>
      <c r="Q189" s="85"/>
      <c r="R189" s="85"/>
      <c r="S189" s="85"/>
      <c r="T189" s="85"/>
      <c r="U189" s="85"/>
      <c r="V189" s="85"/>
    </row>
    <row r="190" spans="1:37" s="47" customFormat="1" ht="9" customHeight="1" x14ac:dyDescent="0.2">
      <c r="B190" s="73"/>
      <c r="C190" s="73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85"/>
      <c r="P190" s="85"/>
      <c r="Q190" s="85"/>
      <c r="R190" s="85"/>
      <c r="S190" s="85"/>
      <c r="T190" s="85"/>
      <c r="U190" s="85"/>
      <c r="V190" s="85"/>
    </row>
    <row r="191" spans="1:37" s="47" customFormat="1" ht="9" customHeight="1" x14ac:dyDescent="0.2">
      <c r="B191" s="73"/>
      <c r="C191" s="73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85"/>
      <c r="P191" s="85"/>
      <c r="Q191" s="85"/>
      <c r="R191" s="85"/>
      <c r="S191" s="85"/>
      <c r="T191" s="85"/>
      <c r="U191" s="85"/>
      <c r="V191" s="85"/>
    </row>
    <row r="192" spans="1:37" s="47" customFormat="1" ht="9" customHeight="1" x14ac:dyDescent="0.2">
      <c r="B192" s="73"/>
      <c r="C192" s="73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85"/>
      <c r="P192" s="85"/>
      <c r="Q192" s="85"/>
      <c r="R192" s="85"/>
      <c r="S192" s="85"/>
      <c r="T192" s="85"/>
      <c r="U192" s="85"/>
      <c r="V192" s="85"/>
    </row>
    <row r="193" spans="1:22" s="47" customFormat="1" ht="9" customHeight="1" x14ac:dyDescent="0.2">
      <c r="B193" s="73"/>
      <c r="C193" s="73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85"/>
      <c r="P193" s="85"/>
      <c r="Q193" s="85"/>
      <c r="R193" s="85"/>
      <c r="S193" s="85"/>
      <c r="T193" s="85"/>
      <c r="U193" s="85"/>
      <c r="V193" s="85"/>
    </row>
    <row r="194" spans="1:22" s="47" customFormat="1" ht="9" customHeight="1" x14ac:dyDescent="0.2">
      <c r="B194" s="73"/>
      <c r="C194" s="73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85"/>
      <c r="P194" s="85"/>
      <c r="Q194" s="85"/>
      <c r="R194" s="85"/>
      <c r="S194" s="85"/>
      <c r="T194" s="85"/>
      <c r="U194" s="85"/>
      <c r="V194" s="85"/>
    </row>
    <row r="195" spans="1:22" s="47" customFormat="1" ht="9" customHeight="1" x14ac:dyDescent="0.2">
      <c r="B195" s="73"/>
      <c r="C195" s="73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85"/>
      <c r="P195" s="85"/>
      <c r="Q195" s="85"/>
      <c r="R195" s="85"/>
      <c r="S195" s="85"/>
      <c r="T195" s="85"/>
      <c r="U195" s="85"/>
      <c r="V195" s="85"/>
    </row>
    <row r="196" spans="1:22" s="47" customFormat="1" ht="9" customHeight="1" x14ac:dyDescent="0.2">
      <c r="B196" s="73"/>
      <c r="C196" s="73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85"/>
      <c r="P196" s="85"/>
      <c r="Q196" s="85"/>
      <c r="R196" s="85"/>
      <c r="S196" s="85"/>
      <c r="T196" s="85"/>
      <c r="U196" s="85"/>
      <c r="V196" s="85"/>
    </row>
    <row r="197" spans="1:22" s="47" customFormat="1" ht="9" customHeight="1" x14ac:dyDescent="0.2">
      <c r="B197" s="73"/>
      <c r="C197" s="73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85"/>
      <c r="P197" s="85"/>
      <c r="Q197" s="85"/>
      <c r="R197" s="85"/>
      <c r="S197" s="85"/>
      <c r="T197" s="85"/>
      <c r="U197" s="85"/>
      <c r="V197" s="85"/>
    </row>
    <row r="198" spans="1:22" s="47" customFormat="1" ht="9" customHeight="1" x14ac:dyDescent="0.2">
      <c r="B198" s="73"/>
      <c r="C198" s="73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85"/>
      <c r="P198" s="85"/>
      <c r="Q198" s="85"/>
      <c r="R198" s="85"/>
      <c r="S198" s="85"/>
      <c r="T198" s="85"/>
      <c r="U198" s="85"/>
      <c r="V198" s="85"/>
    </row>
    <row r="199" spans="1:22" s="14" customFormat="1" ht="8.25" customHeight="1" x14ac:dyDescent="0.2">
      <c r="B199" s="73"/>
      <c r="C199" s="73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82"/>
      <c r="P199" s="82"/>
      <c r="Q199" s="82"/>
      <c r="R199" s="82"/>
      <c r="S199" s="82"/>
      <c r="T199" s="82"/>
      <c r="U199" s="82"/>
      <c r="V199" s="82"/>
    </row>
    <row r="200" spans="1:22" s="14" customFormat="1" ht="8.25" customHeight="1" x14ac:dyDescent="0.2">
      <c r="B200" s="73"/>
      <c r="C200" s="73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82"/>
      <c r="P200" s="82"/>
      <c r="Q200" s="82"/>
      <c r="R200" s="82"/>
      <c r="S200" s="82"/>
      <c r="T200" s="82"/>
      <c r="U200" s="82"/>
      <c r="V200" s="82"/>
    </row>
    <row r="201" spans="1:22" s="14" customFormat="1" ht="12" x14ac:dyDescent="0.2">
      <c r="A201" s="47"/>
      <c r="B201" s="73"/>
      <c r="C201" s="73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82"/>
      <c r="P201" s="82"/>
      <c r="Q201" s="82"/>
      <c r="R201" s="82"/>
      <c r="S201" s="82"/>
      <c r="T201" s="82"/>
      <c r="U201" s="82"/>
      <c r="V201" s="82"/>
    </row>
    <row r="202" spans="1:22" s="22" customFormat="1" ht="9" customHeight="1" x14ac:dyDescent="0.2">
      <c r="A202" s="14"/>
      <c r="B202" s="73"/>
      <c r="C202" s="73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75"/>
      <c r="P202" s="75"/>
      <c r="Q202" s="75"/>
      <c r="R202" s="75"/>
      <c r="S202" s="75"/>
      <c r="T202" s="75"/>
      <c r="U202" s="75"/>
      <c r="V202" s="75"/>
    </row>
    <row r="203" spans="1:22" s="8" customFormat="1" ht="9" customHeight="1" x14ac:dyDescent="0.25">
      <c r="A203" s="14"/>
      <c r="B203" s="73"/>
      <c r="C203" s="73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71"/>
      <c r="P203" s="71"/>
      <c r="Q203" s="71"/>
      <c r="R203" s="71"/>
      <c r="S203" s="71"/>
      <c r="T203" s="71"/>
      <c r="U203" s="71"/>
      <c r="V203" s="71"/>
    </row>
    <row r="204" spans="1:22" s="8" customFormat="1" ht="9" customHeight="1" x14ac:dyDescent="0.25">
      <c r="A204" s="47"/>
      <c r="B204" s="73"/>
      <c r="C204" s="73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71"/>
      <c r="P204" s="71"/>
      <c r="Q204" s="71"/>
      <c r="R204" s="71"/>
      <c r="S204" s="71"/>
      <c r="T204" s="71"/>
      <c r="U204" s="71"/>
      <c r="V204" s="71"/>
    </row>
    <row r="205" spans="1:22" s="8" customFormat="1" ht="9" customHeight="1" x14ac:dyDescent="0.25">
      <c r="A205" s="14"/>
      <c r="B205" s="73"/>
      <c r="C205" s="73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71"/>
      <c r="P205" s="71"/>
      <c r="Q205" s="71"/>
      <c r="R205" s="71"/>
      <c r="S205" s="71"/>
      <c r="T205" s="71"/>
      <c r="U205" s="71"/>
      <c r="V205" s="71"/>
    </row>
    <row r="206" spans="1:22" s="8" customFormat="1" ht="9" customHeight="1" x14ac:dyDescent="0.25">
      <c r="A206" s="14"/>
      <c r="B206" s="73"/>
      <c r="C206" s="73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71"/>
      <c r="P206" s="71"/>
      <c r="Q206" s="71"/>
      <c r="R206" s="71"/>
      <c r="S206" s="71"/>
      <c r="T206" s="71"/>
      <c r="U206" s="71"/>
      <c r="V206" s="71"/>
    </row>
    <row r="207" spans="1:22" s="8" customFormat="1" ht="9" customHeight="1" x14ac:dyDescent="0.25">
      <c r="A207" s="47"/>
      <c r="B207" s="73"/>
      <c r="C207" s="73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71"/>
      <c r="P207" s="71"/>
      <c r="Q207" s="71"/>
      <c r="R207" s="71"/>
      <c r="S207" s="71"/>
      <c r="T207" s="71"/>
      <c r="U207" s="71"/>
      <c r="V207" s="71"/>
    </row>
    <row r="208" spans="1:22" s="8" customFormat="1" ht="9" customHeight="1" x14ac:dyDescent="0.25">
      <c r="A208" s="14"/>
      <c r="B208" s="73"/>
      <c r="C208" s="73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71"/>
      <c r="P208" s="71"/>
      <c r="Q208" s="71"/>
      <c r="R208" s="71"/>
      <c r="S208" s="71"/>
      <c r="T208" s="71"/>
      <c r="U208" s="71"/>
      <c r="V208" s="71"/>
    </row>
    <row r="209" spans="1:22" s="8" customFormat="1" ht="9" customHeight="1" x14ac:dyDescent="0.25">
      <c r="A209" s="14"/>
      <c r="B209" s="73"/>
      <c r="C209" s="73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71"/>
      <c r="P209" s="71"/>
      <c r="Q209" s="71"/>
      <c r="R209" s="71"/>
      <c r="S209" s="71"/>
      <c r="T209" s="71"/>
      <c r="U209" s="71"/>
      <c r="V209" s="71"/>
    </row>
    <row r="210" spans="1:22" s="8" customFormat="1" ht="9" customHeight="1" x14ac:dyDescent="0.25">
      <c r="A210" s="47"/>
      <c r="B210" s="73"/>
      <c r="C210" s="73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71"/>
      <c r="P210" s="71"/>
      <c r="Q210" s="71"/>
      <c r="R210" s="71"/>
      <c r="S210" s="71"/>
      <c r="T210" s="71"/>
      <c r="U210" s="71"/>
      <c r="V210" s="71"/>
    </row>
    <row r="211" spans="1:22" s="8" customFormat="1" ht="9" customHeight="1" x14ac:dyDescent="0.25">
      <c r="A211" s="14"/>
      <c r="B211" s="73"/>
      <c r="C211" s="73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71"/>
      <c r="P211" s="71"/>
      <c r="Q211" s="71"/>
      <c r="R211" s="71"/>
      <c r="S211" s="71"/>
      <c r="T211" s="71"/>
      <c r="U211" s="71"/>
      <c r="V211" s="71"/>
    </row>
    <row r="212" spans="1:22" s="8" customFormat="1" ht="9" customHeight="1" x14ac:dyDescent="0.25">
      <c r="A212" s="14"/>
      <c r="B212" s="73"/>
      <c r="C212" s="73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71"/>
      <c r="P212" s="71"/>
      <c r="Q212" s="71"/>
      <c r="R212" s="71"/>
      <c r="S212" s="71"/>
      <c r="T212" s="71"/>
      <c r="U212" s="71"/>
      <c r="V212" s="71"/>
    </row>
    <row r="213" spans="1:22" s="8" customFormat="1" ht="9" customHeight="1" x14ac:dyDescent="0.25">
      <c r="A213" s="47"/>
      <c r="B213" s="73"/>
      <c r="C213" s="73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71"/>
      <c r="P213" s="71"/>
      <c r="Q213" s="71"/>
      <c r="R213" s="71"/>
      <c r="S213" s="71"/>
      <c r="T213" s="71"/>
      <c r="U213" s="71"/>
      <c r="V213" s="71"/>
    </row>
    <row r="214" spans="1:22" s="8" customFormat="1" ht="9" customHeight="1" x14ac:dyDescent="0.25">
      <c r="A214" s="14"/>
      <c r="B214" s="73"/>
      <c r="C214" s="73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71"/>
      <c r="P214" s="71"/>
      <c r="Q214" s="71"/>
      <c r="R214" s="71"/>
      <c r="S214" s="71"/>
      <c r="T214" s="71"/>
      <c r="U214" s="71"/>
      <c r="V214" s="71"/>
    </row>
    <row r="215" spans="1:22" s="8" customFormat="1" ht="9" customHeight="1" x14ac:dyDescent="0.25">
      <c r="A215" s="14"/>
      <c r="B215" s="73"/>
      <c r="C215" s="73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71"/>
      <c r="P215" s="71"/>
      <c r="Q215" s="71"/>
      <c r="R215" s="71"/>
      <c r="S215" s="71"/>
      <c r="T215" s="71"/>
      <c r="U215" s="71"/>
      <c r="V215" s="71"/>
    </row>
    <row r="216" spans="1:22" s="8" customFormat="1" ht="9" customHeight="1" x14ac:dyDescent="0.25">
      <c r="A216" s="47"/>
      <c r="B216" s="73"/>
      <c r="C216" s="73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71"/>
      <c r="P216" s="71"/>
      <c r="Q216" s="71"/>
      <c r="R216" s="71"/>
      <c r="S216" s="71"/>
      <c r="T216" s="71"/>
      <c r="U216" s="71"/>
      <c r="V216" s="71"/>
    </row>
    <row r="217" spans="1:22" s="8" customFormat="1" ht="9" customHeight="1" x14ac:dyDescent="0.25">
      <c r="A217" s="14"/>
      <c r="B217" s="73"/>
      <c r="C217" s="73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71"/>
      <c r="P217" s="71"/>
      <c r="Q217" s="71"/>
      <c r="R217" s="71"/>
      <c r="S217" s="71"/>
      <c r="T217" s="71"/>
      <c r="U217" s="71"/>
      <c r="V217" s="71"/>
    </row>
    <row r="218" spans="1:22" s="8" customFormat="1" ht="9" customHeight="1" x14ac:dyDescent="0.25">
      <c r="A218" s="14"/>
      <c r="B218" s="73"/>
      <c r="C218" s="73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71"/>
      <c r="P218" s="71"/>
      <c r="Q218" s="71"/>
      <c r="R218" s="71"/>
      <c r="S218" s="71"/>
      <c r="T218" s="71"/>
      <c r="U218" s="71"/>
      <c r="V218" s="71"/>
    </row>
    <row r="219" spans="1:22" s="8" customFormat="1" ht="9" customHeight="1" x14ac:dyDescent="0.25">
      <c r="A219" s="47"/>
      <c r="B219" s="73"/>
      <c r="C219" s="73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71"/>
      <c r="P219" s="71"/>
      <c r="Q219" s="71"/>
      <c r="R219" s="71"/>
      <c r="S219" s="71"/>
      <c r="T219" s="71"/>
      <c r="U219" s="71"/>
      <c r="V219" s="71"/>
    </row>
    <row r="220" spans="1:22" s="8" customFormat="1" ht="9" customHeight="1" x14ac:dyDescent="0.25">
      <c r="A220" s="14"/>
      <c r="B220" s="73"/>
      <c r="C220" s="73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71"/>
      <c r="P220" s="71"/>
      <c r="Q220" s="71"/>
      <c r="R220" s="71"/>
      <c r="S220" s="71"/>
      <c r="T220" s="71"/>
      <c r="U220" s="71"/>
      <c r="V220" s="71"/>
    </row>
    <row r="221" spans="1:22" s="8" customFormat="1" ht="9" customHeight="1" x14ac:dyDescent="0.25">
      <c r="A221" s="14"/>
      <c r="B221" s="73"/>
      <c r="C221" s="73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71"/>
      <c r="P221" s="71"/>
      <c r="Q221" s="71"/>
      <c r="R221" s="71"/>
      <c r="S221" s="71"/>
      <c r="T221" s="71"/>
      <c r="U221" s="71"/>
      <c r="V221" s="71"/>
    </row>
    <row r="222" spans="1:22" s="8" customFormat="1" ht="9" customHeight="1" x14ac:dyDescent="0.25">
      <c r="A222" s="47"/>
      <c r="B222" s="73"/>
      <c r="C222" s="73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71"/>
      <c r="P222" s="71"/>
      <c r="Q222" s="71"/>
      <c r="R222" s="71"/>
      <c r="S222" s="71"/>
      <c r="T222" s="71"/>
      <c r="U222" s="71"/>
      <c r="V222" s="71"/>
    </row>
    <row r="223" spans="1:22" s="8" customFormat="1" ht="9" customHeight="1" x14ac:dyDescent="0.25">
      <c r="A223" s="14"/>
      <c r="B223" s="73"/>
      <c r="C223" s="73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71"/>
      <c r="P223" s="71"/>
      <c r="Q223" s="71"/>
      <c r="R223" s="71"/>
      <c r="S223" s="71"/>
      <c r="T223" s="71"/>
      <c r="U223" s="71"/>
      <c r="V223" s="71"/>
    </row>
    <row r="224" spans="1:22" s="8" customFormat="1" ht="9" customHeight="1" x14ac:dyDescent="0.25">
      <c r="A224" s="14"/>
      <c r="B224" s="73"/>
      <c r="C224" s="73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71"/>
      <c r="P224" s="71"/>
      <c r="Q224" s="71"/>
      <c r="R224" s="71"/>
      <c r="S224" s="71"/>
      <c r="T224" s="71"/>
      <c r="U224" s="71"/>
      <c r="V224" s="71"/>
    </row>
    <row r="225" spans="1:22" s="8" customFormat="1" ht="9" customHeight="1" x14ac:dyDescent="0.25">
      <c r="A225" s="47"/>
      <c r="B225" s="73"/>
      <c r="C225" s="73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71"/>
      <c r="P225" s="71"/>
      <c r="Q225" s="71"/>
      <c r="R225" s="71"/>
      <c r="S225" s="71"/>
      <c r="T225" s="71"/>
      <c r="U225" s="71"/>
      <c r="V225" s="71"/>
    </row>
    <row r="226" spans="1:22" s="8" customFormat="1" ht="9" customHeight="1" x14ac:dyDescent="0.25">
      <c r="A226" s="14"/>
      <c r="B226" s="73"/>
      <c r="C226" s="73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71"/>
      <c r="P226" s="71"/>
      <c r="Q226" s="71"/>
      <c r="R226" s="71"/>
      <c r="S226" s="71"/>
      <c r="T226" s="71"/>
      <c r="U226" s="71"/>
      <c r="V226" s="71"/>
    </row>
    <row r="227" spans="1:22" s="8" customFormat="1" ht="9" customHeight="1" x14ac:dyDescent="0.25">
      <c r="A227" s="14"/>
      <c r="B227" s="73"/>
      <c r="C227" s="73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71"/>
      <c r="P227" s="71"/>
      <c r="Q227" s="71"/>
      <c r="R227" s="71"/>
      <c r="S227" s="71"/>
      <c r="T227" s="71"/>
      <c r="U227" s="71"/>
      <c r="V227" s="71"/>
    </row>
    <row r="228" spans="1:22" s="8" customFormat="1" ht="9" customHeight="1" x14ac:dyDescent="0.25">
      <c r="A228" s="47"/>
      <c r="B228" s="73"/>
      <c r="C228" s="73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71"/>
      <c r="P228" s="71"/>
      <c r="Q228" s="71"/>
      <c r="R228" s="71"/>
      <c r="S228" s="71"/>
      <c r="T228" s="71"/>
      <c r="U228" s="71"/>
      <c r="V228" s="71"/>
    </row>
    <row r="229" spans="1:22" s="8" customFormat="1" ht="9" customHeight="1" x14ac:dyDescent="0.25">
      <c r="A229" s="14"/>
      <c r="B229" s="73"/>
      <c r="C229" s="73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71"/>
      <c r="P229" s="71"/>
      <c r="Q229" s="71"/>
      <c r="R229" s="71"/>
      <c r="S229" s="71"/>
      <c r="T229" s="71"/>
      <c r="U229" s="71"/>
      <c r="V229" s="71"/>
    </row>
    <row r="230" spans="1:22" s="8" customFormat="1" ht="9" customHeight="1" x14ac:dyDescent="0.25">
      <c r="A230" s="14"/>
      <c r="B230" s="73"/>
      <c r="C230" s="73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71"/>
      <c r="P230" s="71"/>
      <c r="Q230" s="71"/>
      <c r="R230" s="71"/>
      <c r="S230" s="71"/>
      <c r="T230" s="71"/>
      <c r="U230" s="71"/>
      <c r="V230" s="71"/>
    </row>
    <row r="231" spans="1:22" s="8" customFormat="1" ht="9" customHeight="1" x14ac:dyDescent="0.25">
      <c r="A231" s="47"/>
      <c r="B231" s="73"/>
      <c r="C231" s="73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71"/>
      <c r="P231" s="71"/>
      <c r="Q231" s="71"/>
      <c r="R231" s="71"/>
      <c r="S231" s="71"/>
      <c r="T231" s="71"/>
      <c r="U231" s="71"/>
      <c r="V231" s="71"/>
    </row>
    <row r="232" spans="1:22" s="8" customFormat="1" ht="9" customHeight="1" x14ac:dyDescent="0.25">
      <c r="A232" s="14"/>
      <c r="B232" s="73"/>
      <c r="C232" s="73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71"/>
      <c r="P232" s="71"/>
      <c r="Q232" s="71"/>
      <c r="R232" s="71"/>
      <c r="S232" s="71"/>
      <c r="T232" s="71"/>
      <c r="U232" s="71"/>
      <c r="V232" s="71"/>
    </row>
    <row r="233" spans="1:22" s="8" customFormat="1" ht="9" customHeight="1" x14ac:dyDescent="0.25">
      <c r="A233" s="14"/>
      <c r="B233" s="73"/>
      <c r="C233" s="73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71"/>
      <c r="P233" s="71"/>
      <c r="Q233" s="71"/>
      <c r="R233" s="71"/>
      <c r="S233" s="71"/>
      <c r="T233" s="71"/>
      <c r="U233" s="71"/>
      <c r="V233" s="71"/>
    </row>
    <row r="234" spans="1:22" s="8" customFormat="1" ht="9" customHeight="1" x14ac:dyDescent="0.25">
      <c r="A234" s="47"/>
      <c r="B234" s="73"/>
      <c r="C234" s="73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71"/>
      <c r="P234" s="71"/>
      <c r="Q234" s="71"/>
      <c r="R234" s="71"/>
      <c r="S234" s="71"/>
      <c r="T234" s="71"/>
      <c r="U234" s="71"/>
      <c r="V234" s="71"/>
    </row>
    <row r="235" spans="1:22" s="8" customFormat="1" ht="9" customHeight="1" x14ac:dyDescent="0.25">
      <c r="A235" s="14"/>
      <c r="B235" s="73"/>
      <c r="C235" s="73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71"/>
      <c r="P235" s="71"/>
      <c r="Q235" s="71"/>
      <c r="R235" s="71"/>
      <c r="S235" s="71"/>
      <c r="T235" s="71"/>
      <c r="U235" s="71"/>
      <c r="V235" s="71"/>
    </row>
    <row r="236" spans="1:22" s="8" customFormat="1" ht="9" customHeight="1" x14ac:dyDescent="0.25">
      <c r="A236" s="14"/>
      <c r="B236" s="73"/>
      <c r="C236" s="73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71"/>
      <c r="P236" s="71"/>
      <c r="Q236" s="71"/>
      <c r="R236" s="71"/>
      <c r="S236" s="71"/>
      <c r="T236" s="71"/>
      <c r="U236" s="71"/>
      <c r="V236" s="71"/>
    </row>
    <row r="237" spans="1:22" s="8" customFormat="1" ht="9" customHeight="1" x14ac:dyDescent="0.25">
      <c r="A237" s="47"/>
      <c r="B237" s="73"/>
      <c r="C237" s="73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71"/>
      <c r="P237" s="71"/>
      <c r="Q237" s="71"/>
      <c r="R237" s="71"/>
      <c r="S237" s="71"/>
      <c r="T237" s="71"/>
      <c r="U237" s="71"/>
      <c r="V237" s="71"/>
    </row>
    <row r="238" spans="1:22" s="8" customFormat="1" ht="9" customHeight="1" x14ac:dyDescent="0.25">
      <c r="A238" s="14"/>
      <c r="B238" s="73"/>
      <c r="C238" s="73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71"/>
      <c r="P238" s="71"/>
      <c r="Q238" s="71"/>
      <c r="R238" s="71"/>
      <c r="S238" s="71"/>
      <c r="T238" s="71"/>
      <c r="U238" s="71"/>
      <c r="V238" s="71"/>
    </row>
    <row r="239" spans="1:22" s="8" customFormat="1" ht="9" customHeight="1" x14ac:dyDescent="0.25">
      <c r="A239" s="14"/>
      <c r="B239" s="73"/>
      <c r="C239" s="73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71"/>
      <c r="P239" s="71"/>
      <c r="Q239" s="71"/>
      <c r="R239" s="71"/>
      <c r="S239" s="71"/>
      <c r="T239" s="71"/>
      <c r="U239" s="71"/>
      <c r="V239" s="71"/>
    </row>
    <row r="240" spans="1:22" s="8" customFormat="1" ht="9" customHeight="1" x14ac:dyDescent="0.25">
      <c r="A240" s="47"/>
      <c r="B240" s="73"/>
      <c r="C240" s="73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71"/>
      <c r="P240" s="71"/>
      <c r="Q240" s="71"/>
      <c r="R240" s="71"/>
      <c r="S240" s="71"/>
      <c r="T240" s="71"/>
      <c r="U240" s="71"/>
      <c r="V240" s="71"/>
    </row>
    <row r="241" spans="1:22" s="8" customFormat="1" ht="9" customHeight="1" x14ac:dyDescent="0.25">
      <c r="A241" s="14"/>
      <c r="B241" s="73"/>
      <c r="C241" s="73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71"/>
      <c r="P241" s="71"/>
      <c r="Q241" s="71"/>
      <c r="R241" s="71"/>
      <c r="S241" s="71"/>
      <c r="T241" s="71"/>
      <c r="U241" s="71"/>
      <c r="V241" s="71"/>
    </row>
    <row r="242" spans="1:22" s="8" customFormat="1" ht="9" customHeight="1" x14ac:dyDescent="0.25">
      <c r="A242" s="14"/>
      <c r="B242" s="73"/>
      <c r="C242" s="73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71"/>
      <c r="P242" s="71"/>
      <c r="Q242" s="71"/>
      <c r="R242" s="71"/>
      <c r="S242" s="71"/>
      <c r="T242" s="71"/>
      <c r="U242" s="71"/>
      <c r="V242" s="71"/>
    </row>
    <row r="243" spans="1:22" s="8" customFormat="1" ht="9" customHeight="1" x14ac:dyDescent="0.25">
      <c r="A243" s="47"/>
      <c r="B243" s="73"/>
      <c r="C243" s="73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71"/>
      <c r="P243" s="71"/>
      <c r="Q243" s="71"/>
      <c r="R243" s="71"/>
      <c r="S243" s="71"/>
      <c r="T243" s="71"/>
      <c r="U243" s="71"/>
      <c r="V243" s="71"/>
    </row>
    <row r="244" spans="1:22" s="8" customFormat="1" ht="9" customHeight="1" x14ac:dyDescent="0.25">
      <c r="A244" s="14"/>
      <c r="B244" s="73"/>
      <c r="C244" s="73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71"/>
      <c r="P244" s="71"/>
      <c r="Q244" s="71"/>
      <c r="R244" s="71"/>
      <c r="S244" s="71"/>
      <c r="T244" s="71"/>
      <c r="U244" s="71"/>
      <c r="V244" s="71"/>
    </row>
    <row r="245" spans="1:22" s="8" customFormat="1" ht="9" customHeight="1" x14ac:dyDescent="0.25">
      <c r="A245" s="14"/>
      <c r="B245" s="73"/>
      <c r="C245" s="73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71"/>
      <c r="P245" s="71"/>
      <c r="Q245" s="71"/>
      <c r="R245" s="71"/>
      <c r="S245" s="71"/>
      <c r="T245" s="71"/>
      <c r="U245" s="71"/>
      <c r="V245" s="71"/>
    </row>
    <row r="246" spans="1:22" s="8" customFormat="1" ht="9" customHeight="1" x14ac:dyDescent="0.25">
      <c r="A246" s="47"/>
      <c r="B246" s="73"/>
      <c r="C246" s="73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71"/>
      <c r="P246" s="71"/>
      <c r="Q246" s="71"/>
      <c r="R246" s="71"/>
      <c r="S246" s="71"/>
      <c r="T246" s="71"/>
      <c r="U246" s="71"/>
      <c r="V246" s="71"/>
    </row>
    <row r="247" spans="1:22" s="8" customFormat="1" ht="9" customHeight="1" x14ac:dyDescent="0.25">
      <c r="A247" s="14"/>
      <c r="B247" s="73"/>
      <c r="C247" s="73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71"/>
      <c r="P247" s="71"/>
      <c r="Q247" s="71"/>
      <c r="R247" s="71"/>
      <c r="S247" s="71"/>
      <c r="T247" s="71"/>
      <c r="U247" s="71"/>
      <c r="V247" s="71"/>
    </row>
    <row r="248" spans="1:22" s="8" customFormat="1" ht="9" customHeight="1" x14ac:dyDescent="0.25">
      <c r="A248" s="14"/>
      <c r="B248" s="73"/>
      <c r="C248" s="73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71"/>
      <c r="P248" s="71"/>
      <c r="Q248" s="71"/>
      <c r="R248" s="71"/>
      <c r="S248" s="71"/>
      <c r="T248" s="71"/>
      <c r="U248" s="71"/>
      <c r="V248" s="71"/>
    </row>
    <row r="249" spans="1:22" s="8" customFormat="1" ht="9" customHeight="1" x14ac:dyDescent="0.25">
      <c r="A249" s="47"/>
      <c r="B249" s="73"/>
      <c r="C249" s="73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71"/>
      <c r="P249" s="71"/>
      <c r="Q249" s="71"/>
      <c r="R249" s="71"/>
      <c r="S249" s="71"/>
      <c r="T249" s="71"/>
      <c r="U249" s="71"/>
      <c r="V249" s="71"/>
    </row>
    <row r="250" spans="1:22" s="8" customFormat="1" ht="9" customHeight="1" x14ac:dyDescent="0.25">
      <c r="A250" s="14"/>
      <c r="B250" s="73"/>
      <c r="C250" s="73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71"/>
      <c r="P250" s="71"/>
      <c r="Q250" s="71"/>
      <c r="R250" s="71"/>
      <c r="S250" s="71"/>
      <c r="T250" s="71"/>
      <c r="U250" s="71"/>
      <c r="V250" s="71"/>
    </row>
    <row r="251" spans="1:22" s="8" customFormat="1" ht="9" customHeight="1" x14ac:dyDescent="0.25">
      <c r="A251" s="14"/>
      <c r="B251" s="73"/>
      <c r="C251" s="73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71"/>
      <c r="P251" s="71"/>
      <c r="Q251" s="71"/>
      <c r="R251" s="71"/>
      <c r="S251" s="71"/>
      <c r="T251" s="71"/>
      <c r="U251" s="71"/>
      <c r="V251" s="71"/>
    </row>
    <row r="252" spans="1:22" s="8" customFormat="1" ht="9" customHeight="1" x14ac:dyDescent="0.25">
      <c r="A252" s="47"/>
      <c r="B252" s="73"/>
      <c r="C252" s="73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71"/>
      <c r="P252" s="71"/>
      <c r="Q252" s="71"/>
      <c r="R252" s="71"/>
      <c r="S252" s="71"/>
      <c r="T252" s="71"/>
      <c r="U252" s="71"/>
      <c r="V252" s="71"/>
    </row>
    <row r="253" spans="1:22" s="8" customFormat="1" ht="9" customHeight="1" x14ac:dyDescent="0.25">
      <c r="A253" s="14"/>
      <c r="B253" s="73"/>
      <c r="C253" s="73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71"/>
      <c r="P253" s="71"/>
      <c r="Q253" s="71"/>
      <c r="R253" s="71"/>
      <c r="S253" s="71"/>
      <c r="T253" s="71"/>
      <c r="U253" s="71"/>
      <c r="V253" s="71"/>
    </row>
    <row r="254" spans="1:22" s="8" customFormat="1" ht="9" customHeight="1" x14ac:dyDescent="0.25">
      <c r="A254" s="14"/>
      <c r="B254" s="73"/>
      <c r="C254" s="73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71"/>
      <c r="P254" s="71"/>
      <c r="Q254" s="71"/>
      <c r="R254" s="71"/>
      <c r="S254" s="71"/>
      <c r="T254" s="71"/>
      <c r="U254" s="71"/>
      <c r="V254" s="71"/>
    </row>
    <row r="255" spans="1:22" s="8" customFormat="1" ht="9" customHeight="1" x14ac:dyDescent="0.25">
      <c r="A255" s="47"/>
      <c r="B255" s="73"/>
      <c r="C255" s="73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71"/>
      <c r="P255" s="71"/>
      <c r="Q255" s="71"/>
      <c r="R255" s="71"/>
      <c r="S255" s="71"/>
      <c r="T255" s="71"/>
      <c r="U255" s="71"/>
      <c r="V255" s="71"/>
    </row>
    <row r="256" spans="1:22" s="8" customFormat="1" ht="9" customHeight="1" x14ac:dyDescent="0.25">
      <c r="A256" s="14"/>
      <c r="B256" s="73"/>
      <c r="C256" s="73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71"/>
      <c r="P256" s="71"/>
      <c r="Q256" s="71"/>
      <c r="R256" s="71"/>
      <c r="S256" s="71"/>
      <c r="T256" s="71"/>
      <c r="U256" s="71"/>
      <c r="V256" s="71"/>
    </row>
    <row r="257" spans="1:22" s="8" customFormat="1" ht="9" customHeight="1" x14ac:dyDescent="0.25">
      <c r="A257" s="14"/>
      <c r="B257" s="73"/>
      <c r="C257" s="73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71"/>
      <c r="P257" s="71"/>
      <c r="Q257" s="71"/>
      <c r="R257" s="71"/>
      <c r="S257" s="71"/>
      <c r="T257" s="71"/>
      <c r="U257" s="71"/>
      <c r="V257" s="71"/>
    </row>
    <row r="258" spans="1:22" s="8" customFormat="1" ht="9" customHeight="1" x14ac:dyDescent="0.25">
      <c r="A258" s="47"/>
      <c r="B258" s="73"/>
      <c r="C258" s="73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71"/>
      <c r="P258" s="71"/>
      <c r="Q258" s="71"/>
      <c r="R258" s="71"/>
      <c r="S258" s="71"/>
      <c r="T258" s="71"/>
      <c r="U258" s="71"/>
      <c r="V258" s="71"/>
    </row>
    <row r="259" spans="1:22" s="8" customFormat="1" x14ac:dyDescent="0.25">
      <c r="B259" s="73"/>
      <c r="C259" s="73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71"/>
      <c r="P259" s="71"/>
      <c r="Q259" s="71"/>
      <c r="R259" s="71"/>
      <c r="S259" s="71"/>
      <c r="T259" s="71"/>
      <c r="U259" s="71"/>
      <c r="V259" s="71"/>
    </row>
    <row r="260" spans="1:22" s="8" customFormat="1" x14ac:dyDescent="0.25">
      <c r="B260" s="73"/>
      <c r="C260" s="73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71"/>
      <c r="P260" s="71"/>
      <c r="Q260" s="71"/>
      <c r="R260" s="71"/>
      <c r="S260" s="71"/>
      <c r="T260" s="71"/>
      <c r="U260" s="71"/>
      <c r="V260" s="71"/>
    </row>
    <row r="261" spans="1:22" s="8" customFormat="1" x14ac:dyDescent="0.25">
      <c r="B261" s="73"/>
      <c r="C261" s="73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71"/>
      <c r="P261" s="71"/>
      <c r="Q261" s="71"/>
      <c r="R261" s="71"/>
      <c r="S261" s="71"/>
      <c r="T261" s="71"/>
      <c r="U261" s="71"/>
      <c r="V261" s="71"/>
    </row>
    <row r="262" spans="1:22" s="8" customFormat="1" x14ac:dyDescent="0.25">
      <c r="B262" s="73"/>
      <c r="C262" s="73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71"/>
      <c r="P262" s="71"/>
      <c r="Q262" s="71"/>
      <c r="R262" s="71"/>
      <c r="S262" s="71"/>
      <c r="T262" s="71"/>
      <c r="U262" s="71"/>
      <c r="V262" s="71"/>
    </row>
    <row r="263" spans="1:22" s="8" customFormat="1" x14ac:dyDescent="0.25">
      <c r="B263" s="73"/>
      <c r="C263" s="73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71"/>
      <c r="P263" s="71"/>
      <c r="Q263" s="71"/>
      <c r="R263" s="71"/>
      <c r="S263" s="71"/>
      <c r="T263" s="71"/>
      <c r="U263" s="71"/>
      <c r="V263" s="71"/>
    </row>
    <row r="264" spans="1:22" s="8" customFormat="1" x14ac:dyDescent="0.25">
      <c r="B264" s="73"/>
      <c r="C264" s="73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71"/>
      <c r="P264" s="71"/>
      <c r="Q264" s="71"/>
      <c r="R264" s="71"/>
      <c r="S264" s="71"/>
      <c r="T264" s="71"/>
      <c r="U264" s="71"/>
      <c r="V264" s="71"/>
    </row>
    <row r="265" spans="1:22" s="8" customFormat="1" x14ac:dyDescent="0.25">
      <c r="B265" s="73"/>
      <c r="C265" s="73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71"/>
      <c r="P265" s="71"/>
      <c r="Q265" s="71"/>
      <c r="R265" s="71"/>
      <c r="S265" s="71"/>
      <c r="T265" s="71"/>
      <c r="U265" s="71"/>
      <c r="V265" s="71"/>
    </row>
    <row r="266" spans="1:22" s="8" customFormat="1" x14ac:dyDescent="0.25">
      <c r="B266" s="73"/>
      <c r="C266" s="73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71"/>
      <c r="P266" s="71"/>
      <c r="Q266" s="71"/>
      <c r="R266" s="71"/>
      <c r="S266" s="71"/>
      <c r="T266" s="71"/>
      <c r="U266" s="71"/>
      <c r="V266" s="71"/>
    </row>
    <row r="267" spans="1:22" s="8" customFormat="1" x14ac:dyDescent="0.25">
      <c r="B267" s="73"/>
      <c r="C267" s="73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71"/>
      <c r="P267" s="71"/>
      <c r="Q267" s="71"/>
      <c r="R267" s="71"/>
      <c r="S267" s="71"/>
      <c r="T267" s="71"/>
      <c r="U267" s="71"/>
      <c r="V267" s="71"/>
    </row>
    <row r="268" spans="1:22" s="8" customFormat="1" x14ac:dyDescent="0.25">
      <c r="B268" s="73"/>
      <c r="C268" s="73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71"/>
      <c r="P268" s="71"/>
      <c r="Q268" s="71"/>
      <c r="R268" s="71"/>
      <c r="S268" s="71"/>
      <c r="T268" s="71"/>
      <c r="U268" s="71"/>
      <c r="V268" s="71"/>
    </row>
    <row r="269" spans="1:22" s="8" customFormat="1" x14ac:dyDescent="0.25">
      <c r="B269" s="73"/>
      <c r="C269" s="73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71"/>
      <c r="P269" s="71"/>
      <c r="Q269" s="71"/>
      <c r="R269" s="71"/>
      <c r="S269" s="71"/>
      <c r="T269" s="71"/>
      <c r="U269" s="71"/>
      <c r="V269" s="71"/>
    </row>
    <row r="270" spans="1:22" s="8" customFormat="1" x14ac:dyDescent="0.25">
      <c r="B270" s="73"/>
      <c r="C270" s="73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71"/>
      <c r="P270" s="71"/>
      <c r="Q270" s="71"/>
      <c r="R270" s="71"/>
      <c r="S270" s="71"/>
      <c r="T270" s="71"/>
      <c r="U270" s="71"/>
      <c r="V270" s="71"/>
    </row>
    <row r="271" spans="1:22" s="8" customFormat="1" x14ac:dyDescent="0.25">
      <c r="B271" s="73"/>
      <c r="C271" s="73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71"/>
      <c r="P271" s="71"/>
      <c r="Q271" s="71"/>
      <c r="R271" s="71"/>
      <c r="S271" s="71"/>
      <c r="T271" s="71"/>
      <c r="U271" s="71"/>
      <c r="V271" s="71"/>
    </row>
    <row r="272" spans="1:22" s="8" customFormat="1" x14ac:dyDescent="0.25">
      <c r="B272" s="73"/>
      <c r="C272" s="73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71"/>
      <c r="P272" s="71"/>
      <c r="Q272" s="71"/>
      <c r="R272" s="71"/>
      <c r="S272" s="71"/>
      <c r="T272" s="71"/>
      <c r="U272" s="71"/>
      <c r="V272" s="71"/>
    </row>
    <row r="273" spans="2:22" s="8" customFormat="1" x14ac:dyDescent="0.25">
      <c r="B273" s="73"/>
      <c r="C273" s="73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71"/>
      <c r="P273" s="71"/>
      <c r="Q273" s="71"/>
      <c r="R273" s="71"/>
      <c r="S273" s="71"/>
      <c r="T273" s="71"/>
      <c r="U273" s="71"/>
      <c r="V273" s="71"/>
    </row>
    <row r="274" spans="2:22" s="8" customFormat="1" x14ac:dyDescent="0.25">
      <c r="B274" s="73"/>
      <c r="C274" s="73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71"/>
      <c r="P274" s="71"/>
      <c r="Q274" s="71"/>
      <c r="R274" s="71"/>
      <c r="S274" s="71"/>
      <c r="T274" s="71"/>
      <c r="U274" s="71"/>
      <c r="V274" s="71"/>
    </row>
    <row r="275" spans="2:22" s="8" customFormat="1" x14ac:dyDescent="0.25">
      <c r="B275" s="73"/>
      <c r="C275" s="73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71"/>
      <c r="P275" s="71"/>
      <c r="Q275" s="71"/>
      <c r="R275" s="71"/>
      <c r="S275" s="71"/>
      <c r="T275" s="71"/>
      <c r="U275" s="71"/>
      <c r="V275" s="71"/>
    </row>
    <row r="276" spans="2:22" s="8" customFormat="1" x14ac:dyDescent="0.25">
      <c r="B276" s="73"/>
      <c r="C276" s="73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71"/>
      <c r="P276" s="71"/>
      <c r="Q276" s="71"/>
      <c r="R276" s="71"/>
      <c r="S276" s="71"/>
      <c r="T276" s="71"/>
      <c r="U276" s="71"/>
      <c r="V276" s="71"/>
    </row>
    <row r="277" spans="2:22" s="8" customFormat="1" x14ac:dyDescent="0.25">
      <c r="B277" s="73"/>
      <c r="C277" s="73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71"/>
      <c r="P277" s="71"/>
      <c r="Q277" s="71"/>
      <c r="R277" s="71"/>
      <c r="S277" s="71"/>
      <c r="T277" s="71"/>
      <c r="U277" s="71"/>
      <c r="V277" s="71"/>
    </row>
    <row r="278" spans="2:22" s="8" customFormat="1" x14ac:dyDescent="0.25">
      <c r="B278" s="73"/>
      <c r="C278" s="73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71"/>
      <c r="P278" s="71"/>
      <c r="Q278" s="71"/>
      <c r="R278" s="71"/>
      <c r="S278" s="71"/>
      <c r="T278" s="71"/>
      <c r="U278" s="71"/>
      <c r="V278" s="71"/>
    </row>
    <row r="279" spans="2:22" s="8" customFormat="1" x14ac:dyDescent="0.25">
      <c r="B279" s="73"/>
      <c r="C279" s="73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71"/>
      <c r="P279" s="71"/>
      <c r="Q279" s="71"/>
      <c r="R279" s="71"/>
      <c r="S279" s="71"/>
      <c r="T279" s="71"/>
      <c r="U279" s="71"/>
      <c r="V279" s="71"/>
    </row>
    <row r="280" spans="2:22" s="8" customFormat="1" x14ac:dyDescent="0.25">
      <c r="B280" s="73"/>
      <c r="C280" s="73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71"/>
      <c r="P280" s="71"/>
      <c r="Q280" s="71"/>
      <c r="R280" s="71"/>
      <c r="S280" s="71"/>
      <c r="T280" s="71"/>
      <c r="U280" s="71"/>
      <c r="V280" s="71"/>
    </row>
    <row r="281" spans="2:22" s="8" customFormat="1" x14ac:dyDescent="0.25">
      <c r="B281" s="73"/>
      <c r="C281" s="73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71"/>
      <c r="P281" s="71"/>
      <c r="Q281" s="71"/>
      <c r="R281" s="71"/>
      <c r="S281" s="71"/>
      <c r="T281" s="71"/>
      <c r="U281" s="71"/>
      <c r="V281" s="71"/>
    </row>
    <row r="282" spans="2:22" s="8" customFormat="1" x14ac:dyDescent="0.25">
      <c r="B282" s="73"/>
      <c r="C282" s="73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71"/>
      <c r="P282" s="71"/>
      <c r="Q282" s="71"/>
      <c r="R282" s="71"/>
      <c r="S282" s="71"/>
      <c r="T282" s="71"/>
      <c r="U282" s="71"/>
      <c r="V282" s="71"/>
    </row>
    <row r="283" spans="2:22" s="8" customFormat="1" x14ac:dyDescent="0.25">
      <c r="B283" s="73"/>
      <c r="C283" s="73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71"/>
      <c r="P283" s="71"/>
      <c r="Q283" s="71"/>
      <c r="R283" s="71"/>
      <c r="S283" s="71"/>
      <c r="T283" s="71"/>
      <c r="U283" s="71"/>
      <c r="V283" s="71"/>
    </row>
    <row r="284" spans="2:22" s="8" customFormat="1" x14ac:dyDescent="0.25">
      <c r="B284" s="73"/>
      <c r="C284" s="73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71"/>
      <c r="P284" s="71"/>
      <c r="Q284" s="71"/>
      <c r="R284" s="71"/>
      <c r="S284" s="71"/>
      <c r="T284" s="71"/>
      <c r="U284" s="71"/>
      <c r="V284" s="71"/>
    </row>
    <row r="285" spans="2:22" s="8" customFormat="1" x14ac:dyDescent="0.25">
      <c r="B285" s="73"/>
      <c r="C285" s="73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71"/>
      <c r="P285" s="71"/>
      <c r="Q285" s="71"/>
      <c r="R285" s="71"/>
      <c r="S285" s="71"/>
      <c r="T285" s="71"/>
      <c r="U285" s="71"/>
      <c r="V285" s="71"/>
    </row>
    <row r="286" spans="2:22" s="8" customFormat="1" x14ac:dyDescent="0.25">
      <c r="B286" s="73"/>
      <c r="C286" s="73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71"/>
      <c r="P286" s="71"/>
      <c r="Q286" s="71"/>
      <c r="R286" s="71"/>
      <c r="S286" s="71"/>
      <c r="T286" s="71"/>
      <c r="U286" s="71"/>
      <c r="V286" s="71"/>
    </row>
    <row r="287" spans="2:22" s="8" customFormat="1" x14ac:dyDescent="0.25">
      <c r="B287" s="73"/>
      <c r="C287" s="73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71"/>
      <c r="P287" s="71"/>
      <c r="Q287" s="71"/>
      <c r="R287" s="71"/>
      <c r="S287" s="71"/>
      <c r="T287" s="71"/>
      <c r="U287" s="71"/>
      <c r="V287" s="71"/>
    </row>
    <row r="288" spans="2:22" s="8" customFormat="1" x14ac:dyDescent="0.25">
      <c r="B288" s="73"/>
      <c r="C288" s="73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71"/>
      <c r="P288" s="71"/>
      <c r="Q288" s="71"/>
      <c r="R288" s="71"/>
      <c r="S288" s="71"/>
      <c r="T288" s="71"/>
      <c r="U288" s="71"/>
      <c r="V288" s="71"/>
    </row>
    <row r="289" spans="2:22" s="8" customFormat="1" x14ac:dyDescent="0.25">
      <c r="B289" s="73"/>
      <c r="C289" s="73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71"/>
      <c r="P289" s="71"/>
      <c r="Q289" s="71"/>
      <c r="R289" s="71"/>
      <c r="S289" s="71"/>
      <c r="T289" s="71"/>
      <c r="U289" s="71"/>
      <c r="V289" s="71"/>
    </row>
    <row r="290" spans="2:22" s="8" customFormat="1" x14ac:dyDescent="0.25">
      <c r="B290" s="73"/>
      <c r="C290" s="73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71"/>
      <c r="P290" s="71"/>
      <c r="Q290" s="71"/>
      <c r="R290" s="71"/>
      <c r="S290" s="71"/>
      <c r="T290" s="71"/>
      <c r="U290" s="71"/>
      <c r="V290" s="71"/>
    </row>
    <row r="291" spans="2:22" s="8" customFormat="1" x14ac:dyDescent="0.25">
      <c r="B291" s="73"/>
      <c r="C291" s="73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71"/>
      <c r="P291" s="71"/>
      <c r="Q291" s="71"/>
      <c r="R291" s="71"/>
      <c r="S291" s="71"/>
      <c r="T291" s="71"/>
      <c r="U291" s="71"/>
      <c r="V291" s="71"/>
    </row>
    <row r="292" spans="2:22" s="8" customFormat="1" x14ac:dyDescent="0.25">
      <c r="B292" s="73"/>
      <c r="C292" s="73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71"/>
      <c r="P292" s="71"/>
      <c r="Q292" s="71"/>
      <c r="R292" s="71"/>
      <c r="S292" s="71"/>
      <c r="T292" s="71"/>
      <c r="U292" s="71"/>
      <c r="V292" s="71"/>
    </row>
    <row r="293" spans="2:22" s="8" customFormat="1" x14ac:dyDescent="0.25">
      <c r="B293" s="73"/>
      <c r="C293" s="73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71"/>
      <c r="P293" s="71"/>
      <c r="Q293" s="71"/>
      <c r="R293" s="71"/>
      <c r="S293" s="71"/>
      <c r="T293" s="71"/>
      <c r="U293" s="71"/>
      <c r="V293" s="71"/>
    </row>
    <row r="294" spans="2:22" s="8" customFormat="1" x14ac:dyDescent="0.25">
      <c r="B294" s="73"/>
      <c r="C294" s="73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71"/>
      <c r="P294" s="71"/>
      <c r="Q294" s="71"/>
      <c r="R294" s="71"/>
      <c r="S294" s="71"/>
      <c r="T294" s="71"/>
      <c r="U294" s="71"/>
      <c r="V294" s="71"/>
    </row>
    <row r="295" spans="2:22" s="8" customFormat="1" x14ac:dyDescent="0.25">
      <c r="B295" s="73"/>
      <c r="C295" s="73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71"/>
      <c r="P295" s="71"/>
      <c r="Q295" s="71"/>
      <c r="R295" s="71"/>
      <c r="S295" s="71"/>
      <c r="T295" s="71"/>
      <c r="U295" s="71"/>
      <c r="V295" s="71"/>
    </row>
    <row r="296" spans="2:22" s="8" customFormat="1" x14ac:dyDescent="0.25">
      <c r="B296" s="73"/>
      <c r="C296" s="73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71"/>
      <c r="P296" s="71"/>
      <c r="Q296" s="71"/>
      <c r="R296" s="71"/>
      <c r="S296" s="71"/>
      <c r="T296" s="71"/>
      <c r="U296" s="71"/>
      <c r="V296" s="71"/>
    </row>
    <row r="297" spans="2:22" s="8" customFormat="1" x14ac:dyDescent="0.25">
      <c r="B297" s="73"/>
      <c r="C297" s="73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71"/>
      <c r="P297" s="71"/>
      <c r="Q297" s="71"/>
      <c r="R297" s="71"/>
      <c r="S297" s="71"/>
      <c r="T297" s="71"/>
      <c r="U297" s="71"/>
      <c r="V297" s="71"/>
    </row>
    <row r="298" spans="2:22" s="8" customFormat="1" x14ac:dyDescent="0.25">
      <c r="B298" s="73"/>
      <c r="C298" s="73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71"/>
      <c r="P298" s="71"/>
      <c r="Q298" s="71"/>
      <c r="R298" s="71"/>
      <c r="S298" s="71"/>
      <c r="T298" s="71"/>
      <c r="U298" s="71"/>
      <c r="V298" s="71"/>
    </row>
    <row r="299" spans="2:22" s="8" customFormat="1" x14ac:dyDescent="0.25">
      <c r="B299" s="73"/>
      <c r="C299" s="73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71"/>
      <c r="P299" s="71"/>
      <c r="Q299" s="71"/>
      <c r="R299" s="71"/>
      <c r="S299" s="71"/>
      <c r="T299" s="71"/>
      <c r="U299" s="71"/>
      <c r="V299" s="71"/>
    </row>
    <row r="300" spans="2:22" s="8" customFormat="1" x14ac:dyDescent="0.25">
      <c r="B300" s="73"/>
      <c r="C300" s="73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71"/>
      <c r="P300" s="71"/>
      <c r="Q300" s="71"/>
      <c r="R300" s="71"/>
      <c r="S300" s="71"/>
      <c r="T300" s="71"/>
      <c r="U300" s="71"/>
      <c r="V300" s="71"/>
    </row>
    <row r="301" spans="2:22" s="8" customFormat="1" x14ac:dyDescent="0.25">
      <c r="B301" s="73"/>
      <c r="C301" s="73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71"/>
      <c r="P301" s="71"/>
      <c r="Q301" s="71"/>
      <c r="R301" s="71"/>
      <c r="S301" s="71"/>
      <c r="T301" s="71"/>
      <c r="U301" s="71"/>
      <c r="V301" s="71"/>
    </row>
    <row r="302" spans="2:22" s="8" customFormat="1" x14ac:dyDescent="0.25">
      <c r="B302" s="73"/>
      <c r="C302" s="73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71"/>
      <c r="P302" s="71"/>
      <c r="Q302" s="71"/>
      <c r="R302" s="71"/>
      <c r="S302" s="71"/>
      <c r="T302" s="71"/>
      <c r="U302" s="71"/>
      <c r="V302" s="71"/>
    </row>
    <row r="303" spans="2:22" s="8" customFormat="1" x14ac:dyDescent="0.25">
      <c r="B303" s="73"/>
      <c r="C303" s="73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71"/>
      <c r="P303" s="71"/>
      <c r="Q303" s="71"/>
      <c r="R303" s="71"/>
      <c r="S303" s="71"/>
      <c r="T303" s="71"/>
      <c r="U303" s="71"/>
      <c r="V303" s="71"/>
    </row>
    <row r="304" spans="2:22" s="8" customFormat="1" x14ac:dyDescent="0.25">
      <c r="B304" s="73"/>
      <c r="C304" s="73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71"/>
      <c r="P304" s="71"/>
      <c r="Q304" s="71"/>
      <c r="R304" s="71"/>
      <c r="S304" s="71"/>
      <c r="T304" s="71"/>
      <c r="U304" s="71"/>
      <c r="V304" s="71"/>
    </row>
    <row r="305" spans="2:22" s="8" customFormat="1" x14ac:dyDescent="0.25">
      <c r="B305" s="73"/>
      <c r="C305" s="73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71"/>
      <c r="P305" s="71"/>
      <c r="Q305" s="71"/>
      <c r="R305" s="71"/>
      <c r="S305" s="71"/>
      <c r="T305" s="71"/>
      <c r="U305" s="71"/>
      <c r="V305" s="71"/>
    </row>
    <row r="306" spans="2:22" s="8" customFormat="1" x14ac:dyDescent="0.25">
      <c r="B306" s="73"/>
      <c r="C306" s="73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71"/>
      <c r="P306" s="71"/>
      <c r="Q306" s="71"/>
      <c r="R306" s="71"/>
      <c r="S306" s="71"/>
      <c r="T306" s="71"/>
      <c r="U306" s="71"/>
      <c r="V306" s="71"/>
    </row>
    <row r="307" spans="2:22" s="8" customFormat="1" x14ac:dyDescent="0.25">
      <c r="B307" s="73"/>
      <c r="C307" s="73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71"/>
      <c r="P307" s="71"/>
      <c r="Q307" s="71"/>
      <c r="R307" s="71"/>
      <c r="S307" s="71"/>
      <c r="T307" s="71"/>
      <c r="U307" s="71"/>
      <c r="V307" s="71"/>
    </row>
    <row r="308" spans="2:22" s="8" customFormat="1" x14ac:dyDescent="0.25">
      <c r="B308" s="73"/>
      <c r="C308" s="73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71"/>
      <c r="P308" s="71"/>
      <c r="Q308" s="71"/>
      <c r="R308" s="71"/>
      <c r="S308" s="71"/>
      <c r="T308" s="71"/>
      <c r="U308" s="71"/>
      <c r="V308" s="71"/>
    </row>
    <row r="309" spans="2:22" s="8" customFormat="1" x14ac:dyDescent="0.25">
      <c r="B309" s="73"/>
      <c r="C309" s="73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71"/>
      <c r="P309" s="71"/>
      <c r="Q309" s="71"/>
      <c r="R309" s="71"/>
      <c r="S309" s="71"/>
      <c r="T309" s="71"/>
      <c r="U309" s="71"/>
      <c r="V309" s="71"/>
    </row>
    <row r="310" spans="2:22" s="8" customFormat="1" x14ac:dyDescent="0.25">
      <c r="B310" s="73"/>
      <c r="C310" s="73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71"/>
      <c r="P310" s="71"/>
      <c r="Q310" s="71"/>
      <c r="R310" s="71"/>
      <c r="S310" s="71"/>
      <c r="T310" s="71"/>
      <c r="U310" s="71"/>
      <c r="V310" s="71"/>
    </row>
    <row r="311" spans="2:22" s="8" customFormat="1" x14ac:dyDescent="0.25">
      <c r="B311" s="73"/>
      <c r="C311" s="73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71"/>
      <c r="P311" s="71"/>
      <c r="Q311" s="71"/>
      <c r="R311" s="71"/>
      <c r="S311" s="71"/>
      <c r="T311" s="71"/>
      <c r="U311" s="71"/>
      <c r="V311" s="71"/>
    </row>
    <row r="312" spans="2:22" s="8" customFormat="1" x14ac:dyDescent="0.25">
      <c r="B312" s="73"/>
      <c r="C312" s="73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71"/>
      <c r="P312" s="71"/>
      <c r="Q312" s="71"/>
      <c r="R312" s="71"/>
      <c r="S312" s="71"/>
      <c r="T312" s="71"/>
      <c r="U312" s="71"/>
      <c r="V312" s="71"/>
    </row>
    <row r="313" spans="2:22" s="8" customFormat="1" x14ac:dyDescent="0.25">
      <c r="B313" s="73"/>
      <c r="C313" s="73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71"/>
      <c r="P313" s="71"/>
      <c r="Q313" s="71"/>
      <c r="R313" s="71"/>
      <c r="S313" s="71"/>
      <c r="T313" s="71"/>
      <c r="U313" s="71"/>
      <c r="V313" s="71"/>
    </row>
    <row r="314" spans="2:22" s="8" customFormat="1" x14ac:dyDescent="0.25">
      <c r="B314" s="73"/>
      <c r="C314" s="73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71"/>
      <c r="P314" s="71"/>
      <c r="Q314" s="71"/>
      <c r="R314" s="71"/>
      <c r="S314" s="71"/>
      <c r="T314" s="71"/>
      <c r="U314" s="71"/>
      <c r="V314" s="71"/>
    </row>
    <row r="315" spans="2:22" s="8" customFormat="1" x14ac:dyDescent="0.25">
      <c r="B315" s="73"/>
      <c r="C315" s="73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71"/>
      <c r="P315" s="71"/>
      <c r="Q315" s="71"/>
      <c r="R315" s="71"/>
      <c r="S315" s="71"/>
      <c r="T315" s="71"/>
      <c r="U315" s="71"/>
      <c r="V315" s="71"/>
    </row>
    <row r="316" spans="2:22" s="8" customFormat="1" x14ac:dyDescent="0.25">
      <c r="B316" s="73"/>
      <c r="C316" s="73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71"/>
      <c r="P316" s="71"/>
      <c r="Q316" s="71"/>
      <c r="R316" s="71"/>
      <c r="S316" s="71"/>
      <c r="T316" s="71"/>
      <c r="U316" s="71"/>
      <c r="V316" s="71"/>
    </row>
    <row r="317" spans="2:22" s="8" customFormat="1" x14ac:dyDescent="0.25">
      <c r="B317" s="73"/>
      <c r="C317" s="73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71"/>
      <c r="P317" s="71"/>
      <c r="Q317" s="71"/>
      <c r="R317" s="71"/>
      <c r="S317" s="71"/>
      <c r="T317" s="71"/>
      <c r="U317" s="71"/>
      <c r="V317" s="71"/>
    </row>
    <row r="318" spans="2:22" s="8" customFormat="1" x14ac:dyDescent="0.25">
      <c r="B318" s="73"/>
      <c r="C318" s="73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71"/>
      <c r="P318" s="71"/>
      <c r="Q318" s="71"/>
      <c r="R318" s="71"/>
      <c r="S318" s="71"/>
      <c r="T318" s="71"/>
      <c r="U318" s="71"/>
      <c r="V318" s="71"/>
    </row>
    <row r="319" spans="2:22" s="8" customFormat="1" x14ac:dyDescent="0.25">
      <c r="B319" s="73"/>
      <c r="C319" s="73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71"/>
      <c r="P319" s="71"/>
      <c r="Q319" s="71"/>
      <c r="R319" s="71"/>
      <c r="S319" s="71"/>
      <c r="T319" s="71"/>
      <c r="U319" s="71"/>
      <c r="V319" s="71"/>
    </row>
    <row r="320" spans="2:22" s="8" customFormat="1" x14ac:dyDescent="0.25">
      <c r="B320" s="73"/>
      <c r="C320" s="73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71"/>
      <c r="P320" s="71"/>
      <c r="Q320" s="71"/>
      <c r="R320" s="71"/>
      <c r="S320" s="71"/>
      <c r="T320" s="71"/>
      <c r="U320" s="71"/>
      <c r="V320" s="71"/>
    </row>
    <row r="321" spans="2:22" s="8" customFormat="1" x14ac:dyDescent="0.25">
      <c r="B321" s="73"/>
      <c r="C321" s="73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71"/>
      <c r="P321" s="71"/>
      <c r="Q321" s="71"/>
      <c r="R321" s="71"/>
      <c r="S321" s="71"/>
      <c r="T321" s="71"/>
      <c r="U321" s="71"/>
      <c r="V321" s="71"/>
    </row>
    <row r="322" spans="2:22" s="8" customFormat="1" x14ac:dyDescent="0.25">
      <c r="B322" s="73"/>
      <c r="C322" s="73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71"/>
      <c r="P322" s="71"/>
      <c r="Q322" s="71"/>
      <c r="R322" s="71"/>
      <c r="S322" s="71"/>
      <c r="T322" s="71"/>
      <c r="U322" s="71"/>
      <c r="V322" s="71"/>
    </row>
    <row r="323" spans="2:22" s="8" customFormat="1" x14ac:dyDescent="0.25">
      <c r="B323" s="73"/>
      <c r="C323" s="73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71"/>
      <c r="P323" s="71"/>
      <c r="Q323" s="71"/>
      <c r="R323" s="71"/>
      <c r="S323" s="71"/>
      <c r="T323" s="71"/>
      <c r="U323" s="71"/>
      <c r="V323" s="71"/>
    </row>
    <row r="324" spans="2:22" s="8" customFormat="1" x14ac:dyDescent="0.25">
      <c r="B324" s="73"/>
      <c r="C324" s="73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71"/>
      <c r="P324" s="71"/>
      <c r="Q324" s="71"/>
      <c r="R324" s="71"/>
      <c r="S324" s="71"/>
      <c r="T324" s="71"/>
      <c r="U324" s="71"/>
      <c r="V324" s="71"/>
    </row>
    <row r="325" spans="2:22" s="8" customFormat="1" x14ac:dyDescent="0.25">
      <c r="B325" s="73"/>
      <c r="C325" s="73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71"/>
      <c r="P325" s="71"/>
      <c r="Q325" s="71"/>
      <c r="R325" s="71"/>
      <c r="S325" s="71"/>
      <c r="T325" s="71"/>
      <c r="U325" s="71"/>
      <c r="V325" s="71"/>
    </row>
    <row r="326" spans="2:22" s="8" customFormat="1" x14ac:dyDescent="0.25">
      <c r="B326" s="73"/>
      <c r="C326" s="73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71"/>
      <c r="P326" s="71"/>
      <c r="Q326" s="71"/>
      <c r="R326" s="71"/>
      <c r="S326" s="71"/>
      <c r="T326" s="71"/>
      <c r="U326" s="71"/>
      <c r="V326" s="71"/>
    </row>
    <row r="327" spans="2:22" s="8" customFormat="1" x14ac:dyDescent="0.25">
      <c r="B327" s="73"/>
      <c r="C327" s="73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71"/>
      <c r="P327" s="71"/>
      <c r="Q327" s="71"/>
      <c r="R327" s="71"/>
      <c r="S327" s="71"/>
      <c r="T327" s="71"/>
      <c r="U327" s="71"/>
      <c r="V327" s="71"/>
    </row>
    <row r="328" spans="2:22" s="8" customFormat="1" x14ac:dyDescent="0.25">
      <c r="B328" s="73"/>
      <c r="C328" s="73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71"/>
      <c r="P328" s="71"/>
      <c r="Q328" s="71"/>
      <c r="R328" s="71"/>
      <c r="S328" s="71"/>
      <c r="T328" s="71"/>
      <c r="U328" s="71"/>
      <c r="V328" s="71"/>
    </row>
    <row r="329" spans="2:22" s="8" customFormat="1" x14ac:dyDescent="0.25">
      <c r="B329" s="73"/>
      <c r="C329" s="73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71"/>
      <c r="P329" s="71"/>
      <c r="Q329" s="71"/>
      <c r="R329" s="71"/>
      <c r="S329" s="71"/>
      <c r="T329" s="71"/>
      <c r="U329" s="71"/>
      <c r="V329" s="71"/>
    </row>
    <row r="330" spans="2:22" s="8" customFormat="1" x14ac:dyDescent="0.25">
      <c r="B330" s="73"/>
      <c r="C330" s="73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71"/>
      <c r="P330" s="71"/>
      <c r="Q330" s="71"/>
      <c r="R330" s="71"/>
      <c r="S330" s="71"/>
      <c r="T330" s="71"/>
      <c r="U330" s="71"/>
      <c r="V330" s="71"/>
    </row>
    <row r="331" spans="2:22" s="8" customFormat="1" x14ac:dyDescent="0.25">
      <c r="B331" s="73"/>
      <c r="C331" s="73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71"/>
      <c r="P331" s="71"/>
      <c r="Q331" s="71"/>
      <c r="R331" s="71"/>
      <c r="S331" s="71"/>
      <c r="T331" s="71"/>
      <c r="U331" s="71"/>
      <c r="V331" s="71"/>
    </row>
    <row r="332" spans="2:22" s="8" customFormat="1" x14ac:dyDescent="0.25">
      <c r="B332" s="73"/>
      <c r="C332" s="73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71"/>
      <c r="P332" s="71"/>
      <c r="Q332" s="71"/>
      <c r="R332" s="71"/>
      <c r="S332" s="71"/>
      <c r="T332" s="71"/>
      <c r="U332" s="71"/>
      <c r="V332" s="71"/>
    </row>
    <row r="333" spans="2:22" s="8" customFormat="1" x14ac:dyDescent="0.25">
      <c r="B333" s="73"/>
      <c r="C333" s="73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71"/>
      <c r="P333" s="71"/>
      <c r="Q333" s="71"/>
      <c r="R333" s="71"/>
      <c r="S333" s="71"/>
      <c r="T333" s="71"/>
      <c r="U333" s="71"/>
      <c r="V333" s="71"/>
    </row>
    <row r="334" spans="2:22" s="8" customFormat="1" x14ac:dyDescent="0.25">
      <c r="B334" s="73"/>
      <c r="C334" s="73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71"/>
      <c r="P334" s="71"/>
      <c r="Q334" s="71"/>
      <c r="R334" s="71"/>
      <c r="S334" s="71"/>
      <c r="T334" s="71"/>
      <c r="U334" s="71"/>
      <c r="V334" s="71"/>
    </row>
    <row r="335" spans="2:22" s="8" customFormat="1" x14ac:dyDescent="0.25">
      <c r="B335" s="73"/>
      <c r="C335" s="73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71"/>
      <c r="P335" s="71"/>
      <c r="Q335" s="71"/>
      <c r="R335" s="71"/>
      <c r="S335" s="71"/>
      <c r="T335" s="71"/>
      <c r="U335" s="71"/>
      <c r="V335" s="71"/>
    </row>
    <row r="336" spans="2:22" s="8" customFormat="1" x14ac:dyDescent="0.25">
      <c r="B336" s="73"/>
      <c r="C336" s="73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71"/>
      <c r="P336" s="71"/>
      <c r="Q336" s="71"/>
      <c r="R336" s="71"/>
      <c r="S336" s="71"/>
      <c r="T336" s="71"/>
      <c r="U336" s="71"/>
      <c r="V336" s="71"/>
    </row>
    <row r="337" spans="2:22" s="8" customFormat="1" x14ac:dyDescent="0.25">
      <c r="B337" s="73"/>
      <c r="C337" s="73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71"/>
      <c r="P337" s="71"/>
      <c r="Q337" s="71"/>
      <c r="R337" s="71"/>
      <c r="S337" s="71"/>
      <c r="T337" s="71"/>
      <c r="U337" s="71"/>
      <c r="V337" s="71"/>
    </row>
    <row r="338" spans="2:22" s="8" customFormat="1" x14ac:dyDescent="0.25">
      <c r="B338" s="73"/>
      <c r="C338" s="73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71"/>
      <c r="P338" s="71"/>
      <c r="Q338" s="71"/>
      <c r="R338" s="71"/>
      <c r="S338" s="71"/>
      <c r="T338" s="71"/>
      <c r="U338" s="71"/>
      <c r="V338" s="71"/>
    </row>
    <row r="339" spans="2:22" s="8" customFormat="1" x14ac:dyDescent="0.25">
      <c r="B339" s="73"/>
      <c r="C339" s="73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71"/>
      <c r="P339" s="71"/>
      <c r="Q339" s="71"/>
      <c r="R339" s="71"/>
      <c r="S339" s="71"/>
      <c r="T339" s="71"/>
      <c r="U339" s="71"/>
      <c r="V339" s="71"/>
    </row>
    <row r="340" spans="2:22" s="8" customFormat="1" x14ac:dyDescent="0.25">
      <c r="B340" s="73"/>
      <c r="C340" s="73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71"/>
      <c r="P340" s="71"/>
      <c r="Q340" s="71"/>
      <c r="R340" s="71"/>
      <c r="S340" s="71"/>
      <c r="T340" s="71"/>
      <c r="U340" s="71"/>
      <c r="V340" s="71"/>
    </row>
    <row r="341" spans="2:22" s="8" customFormat="1" x14ac:dyDescent="0.25">
      <c r="B341" s="73"/>
      <c r="C341" s="73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71"/>
      <c r="P341" s="71"/>
      <c r="Q341" s="71"/>
      <c r="R341" s="71"/>
      <c r="S341" s="71"/>
      <c r="T341" s="71"/>
      <c r="U341" s="71"/>
      <c r="V341" s="71"/>
    </row>
    <row r="342" spans="2:22" s="8" customFormat="1" x14ac:dyDescent="0.25">
      <c r="B342" s="73"/>
      <c r="C342" s="73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71"/>
      <c r="P342" s="71"/>
      <c r="Q342" s="71"/>
      <c r="R342" s="71"/>
      <c r="S342" s="71"/>
      <c r="T342" s="71"/>
      <c r="U342" s="71"/>
      <c r="V342" s="71"/>
    </row>
    <row r="343" spans="2:22" s="8" customFormat="1" x14ac:dyDescent="0.25">
      <c r="B343" s="73"/>
      <c r="C343" s="73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71"/>
      <c r="P343" s="71"/>
      <c r="Q343" s="71"/>
      <c r="R343" s="71"/>
      <c r="S343" s="71"/>
      <c r="T343" s="71"/>
      <c r="U343" s="71"/>
      <c r="V343" s="71"/>
    </row>
    <row r="344" spans="2:22" s="8" customFormat="1" x14ac:dyDescent="0.25">
      <c r="B344" s="73"/>
      <c r="C344" s="73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71"/>
      <c r="P344" s="71"/>
      <c r="Q344" s="71"/>
      <c r="R344" s="71"/>
      <c r="S344" s="71"/>
      <c r="T344" s="71"/>
      <c r="U344" s="71"/>
      <c r="V344" s="71"/>
    </row>
    <row r="345" spans="2:22" s="8" customFormat="1" x14ac:dyDescent="0.25">
      <c r="B345" s="73"/>
      <c r="C345" s="73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71"/>
      <c r="P345" s="71"/>
      <c r="Q345" s="71"/>
      <c r="R345" s="71"/>
      <c r="S345" s="71"/>
      <c r="T345" s="71"/>
      <c r="U345" s="71"/>
      <c r="V345" s="71"/>
    </row>
    <row r="346" spans="2:22" s="8" customFormat="1" x14ac:dyDescent="0.25">
      <c r="B346" s="73"/>
      <c r="C346" s="73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71"/>
      <c r="P346" s="71"/>
      <c r="Q346" s="71"/>
      <c r="R346" s="71"/>
      <c r="S346" s="71"/>
      <c r="T346" s="71"/>
      <c r="U346" s="71"/>
      <c r="V346" s="71"/>
    </row>
    <row r="347" spans="2:22" s="8" customFormat="1" x14ac:dyDescent="0.25">
      <c r="B347" s="73"/>
      <c r="C347" s="73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71"/>
      <c r="P347" s="71"/>
      <c r="Q347" s="71"/>
      <c r="R347" s="71"/>
      <c r="S347" s="71"/>
      <c r="T347" s="71"/>
      <c r="U347" s="71"/>
      <c r="V347" s="71"/>
    </row>
    <row r="348" spans="2:22" s="8" customFormat="1" x14ac:dyDescent="0.25">
      <c r="B348" s="73"/>
      <c r="C348" s="73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71"/>
      <c r="P348" s="71"/>
      <c r="Q348" s="71"/>
      <c r="R348" s="71"/>
      <c r="S348" s="71"/>
      <c r="T348" s="71"/>
      <c r="U348" s="71"/>
      <c r="V348" s="71"/>
    </row>
    <row r="349" spans="2:22" s="8" customFormat="1" x14ac:dyDescent="0.25">
      <c r="B349" s="73"/>
      <c r="C349" s="73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71"/>
      <c r="P349" s="71"/>
      <c r="Q349" s="71"/>
      <c r="R349" s="71"/>
      <c r="S349" s="71"/>
      <c r="T349" s="71"/>
      <c r="U349" s="71"/>
      <c r="V349" s="71"/>
    </row>
    <row r="350" spans="2:22" s="8" customFormat="1" x14ac:dyDescent="0.25">
      <c r="B350" s="73"/>
      <c r="C350" s="73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71"/>
      <c r="P350" s="71"/>
      <c r="Q350" s="71"/>
      <c r="R350" s="71"/>
      <c r="S350" s="71"/>
      <c r="T350" s="71"/>
      <c r="U350" s="71"/>
      <c r="V350" s="71"/>
    </row>
    <row r="351" spans="2:22" s="8" customFormat="1" x14ac:dyDescent="0.25">
      <c r="B351" s="73"/>
      <c r="C351" s="73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71"/>
      <c r="P351" s="71"/>
      <c r="Q351" s="71"/>
      <c r="R351" s="71"/>
      <c r="S351" s="71"/>
      <c r="T351" s="71"/>
      <c r="U351" s="71"/>
      <c r="V351" s="71"/>
    </row>
    <row r="352" spans="2:22" s="8" customFormat="1" x14ac:dyDescent="0.25">
      <c r="B352" s="73"/>
      <c r="C352" s="73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71"/>
      <c r="P352" s="71"/>
      <c r="Q352" s="71"/>
      <c r="R352" s="71"/>
      <c r="S352" s="71"/>
      <c r="T352" s="71"/>
      <c r="U352" s="71"/>
      <c r="V352" s="71"/>
    </row>
    <row r="353" spans="2:22" s="8" customFormat="1" x14ac:dyDescent="0.25">
      <c r="B353" s="73"/>
      <c r="C353" s="73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71"/>
      <c r="P353" s="71"/>
      <c r="Q353" s="71"/>
      <c r="R353" s="71"/>
      <c r="S353" s="71"/>
      <c r="T353" s="71"/>
      <c r="U353" s="71"/>
      <c r="V353" s="71"/>
    </row>
    <row r="354" spans="2:22" s="8" customFormat="1" x14ac:dyDescent="0.25">
      <c r="B354" s="73"/>
      <c r="C354" s="73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71"/>
      <c r="P354" s="71"/>
      <c r="Q354" s="71"/>
      <c r="R354" s="71"/>
      <c r="S354" s="71"/>
      <c r="T354" s="71"/>
      <c r="U354" s="71"/>
      <c r="V354" s="71"/>
    </row>
    <row r="355" spans="2:22" s="8" customFormat="1" x14ac:dyDescent="0.25">
      <c r="B355" s="73"/>
      <c r="C355" s="73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71"/>
      <c r="P355" s="71"/>
      <c r="Q355" s="71"/>
      <c r="R355" s="71"/>
      <c r="S355" s="71"/>
      <c r="T355" s="71"/>
      <c r="U355" s="71"/>
      <c r="V355" s="71"/>
    </row>
    <row r="356" spans="2:22" s="8" customFormat="1" x14ac:dyDescent="0.25">
      <c r="B356" s="73"/>
      <c r="C356" s="73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71"/>
      <c r="P356" s="71"/>
      <c r="Q356" s="71"/>
      <c r="R356" s="71"/>
      <c r="S356" s="71"/>
      <c r="T356" s="71"/>
      <c r="U356" s="71"/>
      <c r="V356" s="71"/>
    </row>
    <row r="357" spans="2:22" s="8" customFormat="1" x14ac:dyDescent="0.25">
      <c r="B357" s="73"/>
      <c r="C357" s="73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71"/>
      <c r="P357" s="71"/>
      <c r="Q357" s="71"/>
      <c r="R357" s="71"/>
      <c r="S357" s="71"/>
      <c r="T357" s="71"/>
      <c r="U357" s="71"/>
      <c r="V357" s="71"/>
    </row>
    <row r="358" spans="2:22" s="8" customFormat="1" x14ac:dyDescent="0.25">
      <c r="B358" s="73"/>
      <c r="C358" s="73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71"/>
      <c r="P358" s="71"/>
      <c r="Q358" s="71"/>
      <c r="R358" s="71"/>
      <c r="S358" s="71"/>
      <c r="T358" s="71"/>
      <c r="U358" s="71"/>
      <c r="V358" s="71"/>
    </row>
    <row r="359" spans="2:22" s="8" customFormat="1" x14ac:dyDescent="0.25">
      <c r="B359" s="73"/>
      <c r="C359" s="73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71"/>
      <c r="P359" s="71"/>
      <c r="Q359" s="71"/>
      <c r="R359" s="71"/>
      <c r="S359" s="71"/>
      <c r="T359" s="71"/>
      <c r="U359" s="71"/>
      <c r="V359" s="71"/>
    </row>
    <row r="360" spans="2:22" s="8" customFormat="1" x14ac:dyDescent="0.25">
      <c r="B360" s="73"/>
      <c r="C360" s="73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71"/>
      <c r="P360" s="71"/>
      <c r="Q360" s="71"/>
      <c r="R360" s="71"/>
      <c r="S360" s="71"/>
      <c r="T360" s="71"/>
      <c r="U360" s="71"/>
      <c r="V360" s="71"/>
    </row>
    <row r="361" spans="2:22" s="8" customFormat="1" x14ac:dyDescent="0.25">
      <c r="B361" s="73"/>
      <c r="C361" s="73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71"/>
      <c r="P361" s="71"/>
      <c r="Q361" s="71"/>
      <c r="R361" s="71"/>
      <c r="S361" s="71"/>
      <c r="T361" s="71"/>
      <c r="U361" s="71"/>
      <c r="V361" s="71"/>
    </row>
    <row r="362" spans="2:22" s="8" customFormat="1" x14ac:dyDescent="0.25">
      <c r="B362" s="73"/>
      <c r="C362" s="73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71"/>
      <c r="P362" s="71"/>
      <c r="Q362" s="71"/>
      <c r="R362" s="71"/>
      <c r="S362" s="71"/>
      <c r="T362" s="71"/>
      <c r="U362" s="71"/>
      <c r="V362" s="71"/>
    </row>
    <row r="363" spans="2:22" s="8" customFormat="1" x14ac:dyDescent="0.25">
      <c r="B363" s="73"/>
      <c r="C363" s="73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71"/>
      <c r="P363" s="71"/>
      <c r="Q363" s="71"/>
      <c r="R363" s="71"/>
      <c r="S363" s="71"/>
      <c r="T363" s="71"/>
      <c r="U363" s="71"/>
      <c r="V363" s="71"/>
    </row>
    <row r="364" spans="2:22" s="8" customFormat="1" x14ac:dyDescent="0.25">
      <c r="B364" s="73"/>
      <c r="C364" s="73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71"/>
      <c r="P364" s="71"/>
      <c r="Q364" s="71"/>
      <c r="R364" s="71"/>
      <c r="S364" s="71"/>
      <c r="T364" s="71"/>
      <c r="U364" s="71"/>
      <c r="V364" s="71"/>
    </row>
    <row r="365" spans="2:22" s="8" customFormat="1" x14ac:dyDescent="0.25">
      <c r="B365" s="73"/>
      <c r="C365" s="73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71"/>
      <c r="P365" s="71"/>
      <c r="Q365" s="71"/>
      <c r="R365" s="71"/>
      <c r="S365" s="71"/>
      <c r="T365" s="71"/>
      <c r="U365" s="71"/>
      <c r="V365" s="71"/>
    </row>
    <row r="366" spans="2:22" s="8" customFormat="1" x14ac:dyDescent="0.25">
      <c r="B366" s="73"/>
      <c r="C366" s="73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71"/>
      <c r="P366" s="71"/>
      <c r="Q366" s="71"/>
      <c r="R366" s="71"/>
      <c r="S366" s="71"/>
      <c r="T366" s="71"/>
      <c r="U366" s="71"/>
      <c r="V366" s="71"/>
    </row>
    <row r="367" spans="2:22" s="8" customFormat="1" x14ac:dyDescent="0.25">
      <c r="B367" s="73"/>
      <c r="C367" s="73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71"/>
      <c r="P367" s="71"/>
      <c r="Q367" s="71"/>
      <c r="R367" s="71"/>
      <c r="S367" s="71"/>
      <c r="T367" s="71"/>
      <c r="U367" s="71"/>
      <c r="V367" s="71"/>
    </row>
    <row r="368" spans="2:22" s="8" customFormat="1" x14ac:dyDescent="0.25">
      <c r="B368" s="73"/>
      <c r="C368" s="73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71"/>
      <c r="P368" s="71"/>
      <c r="Q368" s="71"/>
      <c r="R368" s="71"/>
      <c r="S368" s="71"/>
      <c r="T368" s="71"/>
      <c r="U368" s="71"/>
      <c r="V368" s="71"/>
    </row>
    <row r="369" spans="2:22" s="8" customFormat="1" x14ac:dyDescent="0.25">
      <c r="B369" s="73"/>
      <c r="C369" s="73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71"/>
      <c r="P369" s="71"/>
      <c r="Q369" s="71"/>
      <c r="R369" s="71"/>
      <c r="S369" s="71"/>
      <c r="T369" s="71"/>
      <c r="U369" s="71"/>
      <c r="V369" s="71"/>
    </row>
    <row r="370" spans="2:22" s="8" customFormat="1" x14ac:dyDescent="0.25">
      <c r="B370" s="73"/>
      <c r="C370" s="73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71"/>
      <c r="P370" s="71"/>
      <c r="Q370" s="71"/>
      <c r="R370" s="71"/>
      <c r="S370" s="71"/>
      <c r="T370" s="71"/>
      <c r="U370" s="71"/>
      <c r="V370" s="71"/>
    </row>
    <row r="371" spans="2:22" s="8" customFormat="1" x14ac:dyDescent="0.25">
      <c r="B371" s="73"/>
      <c r="C371" s="73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71"/>
      <c r="P371" s="71"/>
      <c r="Q371" s="71"/>
      <c r="R371" s="71"/>
      <c r="S371" s="71"/>
      <c r="T371" s="71"/>
      <c r="U371" s="71"/>
      <c r="V371" s="71"/>
    </row>
    <row r="372" spans="2:22" s="8" customFormat="1" x14ac:dyDescent="0.25">
      <c r="B372" s="73"/>
      <c r="C372" s="73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71"/>
      <c r="P372" s="71"/>
      <c r="Q372" s="71"/>
      <c r="R372" s="71"/>
      <c r="S372" s="71"/>
      <c r="T372" s="71"/>
      <c r="U372" s="71"/>
      <c r="V372" s="71"/>
    </row>
    <row r="373" spans="2:22" s="8" customFormat="1" x14ac:dyDescent="0.25">
      <c r="B373" s="73"/>
      <c r="C373" s="73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71"/>
      <c r="P373" s="71"/>
      <c r="Q373" s="71"/>
      <c r="R373" s="71"/>
      <c r="S373" s="71"/>
      <c r="T373" s="71"/>
      <c r="U373" s="71"/>
      <c r="V373" s="71"/>
    </row>
    <row r="374" spans="2:22" s="8" customFormat="1" x14ac:dyDescent="0.25">
      <c r="B374" s="73"/>
      <c r="C374" s="73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71"/>
      <c r="P374" s="71"/>
      <c r="Q374" s="71"/>
      <c r="R374" s="71"/>
      <c r="S374" s="71"/>
      <c r="T374" s="71"/>
      <c r="U374" s="71"/>
      <c r="V374" s="71"/>
    </row>
    <row r="375" spans="2:22" s="8" customFormat="1" x14ac:dyDescent="0.25">
      <c r="B375" s="73"/>
      <c r="C375" s="73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71"/>
      <c r="P375" s="71"/>
      <c r="Q375" s="71"/>
      <c r="R375" s="71"/>
      <c r="S375" s="71"/>
      <c r="T375" s="71"/>
      <c r="U375" s="71"/>
      <c r="V375" s="71"/>
    </row>
    <row r="376" spans="2:22" s="8" customFormat="1" x14ac:dyDescent="0.25">
      <c r="B376" s="73"/>
      <c r="C376" s="73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71"/>
      <c r="P376" s="71"/>
      <c r="Q376" s="71"/>
      <c r="R376" s="71"/>
      <c r="S376" s="71"/>
      <c r="T376" s="71"/>
      <c r="U376" s="71"/>
      <c r="V376" s="71"/>
    </row>
    <row r="377" spans="2:22" s="8" customFormat="1" x14ac:dyDescent="0.25">
      <c r="B377" s="73"/>
      <c r="C377" s="73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71"/>
      <c r="P377" s="71"/>
      <c r="Q377" s="71"/>
      <c r="R377" s="71"/>
      <c r="S377" s="71"/>
      <c r="T377" s="71"/>
      <c r="U377" s="71"/>
      <c r="V377" s="71"/>
    </row>
    <row r="378" spans="2:22" s="8" customFormat="1" x14ac:dyDescent="0.25">
      <c r="B378" s="73"/>
      <c r="C378" s="73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71"/>
      <c r="P378" s="71"/>
      <c r="Q378" s="71"/>
      <c r="R378" s="71"/>
      <c r="S378" s="71"/>
      <c r="T378" s="71"/>
      <c r="U378" s="71"/>
      <c r="V378" s="71"/>
    </row>
    <row r="379" spans="2:22" s="8" customFormat="1" x14ac:dyDescent="0.25">
      <c r="B379" s="73"/>
      <c r="C379" s="73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71"/>
      <c r="P379" s="71"/>
      <c r="Q379" s="71"/>
      <c r="R379" s="71"/>
      <c r="S379" s="71"/>
      <c r="T379" s="71"/>
      <c r="U379" s="71"/>
      <c r="V379" s="71"/>
    </row>
    <row r="380" spans="2:22" s="8" customFormat="1" x14ac:dyDescent="0.25">
      <c r="B380" s="73"/>
      <c r="C380" s="73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71"/>
      <c r="P380" s="71"/>
      <c r="Q380" s="71"/>
      <c r="R380" s="71"/>
      <c r="S380" s="71"/>
      <c r="T380" s="71"/>
      <c r="U380" s="71"/>
      <c r="V380" s="71"/>
    </row>
    <row r="381" spans="2:22" s="8" customFormat="1" x14ac:dyDescent="0.25">
      <c r="B381" s="73"/>
      <c r="C381" s="73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71"/>
      <c r="P381" s="71"/>
      <c r="Q381" s="71"/>
      <c r="R381" s="71"/>
      <c r="S381" s="71"/>
      <c r="T381" s="71"/>
      <c r="U381" s="71"/>
      <c r="V381" s="71"/>
    </row>
    <row r="382" spans="2:22" s="8" customFormat="1" x14ac:dyDescent="0.25">
      <c r="B382" s="73"/>
      <c r="C382" s="73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71"/>
      <c r="P382" s="71"/>
      <c r="Q382" s="71"/>
      <c r="R382" s="71"/>
      <c r="S382" s="71"/>
      <c r="T382" s="71"/>
      <c r="U382" s="71"/>
      <c r="V382" s="71"/>
    </row>
    <row r="383" spans="2:22" s="8" customFormat="1" x14ac:dyDescent="0.25">
      <c r="B383" s="73"/>
      <c r="C383" s="73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71"/>
      <c r="P383" s="71"/>
      <c r="Q383" s="71"/>
      <c r="R383" s="71"/>
      <c r="S383" s="71"/>
      <c r="T383" s="71"/>
      <c r="U383" s="71"/>
      <c r="V383" s="71"/>
    </row>
    <row r="384" spans="2:22" s="8" customFormat="1" x14ac:dyDescent="0.25">
      <c r="B384" s="73"/>
      <c r="C384" s="73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71"/>
      <c r="P384" s="71"/>
      <c r="Q384" s="71"/>
      <c r="R384" s="71"/>
      <c r="S384" s="71"/>
      <c r="T384" s="71"/>
      <c r="U384" s="71"/>
      <c r="V384" s="71"/>
    </row>
    <row r="385" spans="2:22" s="8" customFormat="1" x14ac:dyDescent="0.25">
      <c r="B385" s="73"/>
      <c r="C385" s="73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71"/>
      <c r="P385" s="71"/>
      <c r="Q385" s="71"/>
      <c r="R385" s="71"/>
      <c r="S385" s="71"/>
      <c r="T385" s="71"/>
      <c r="U385" s="71"/>
      <c r="V385" s="71"/>
    </row>
    <row r="386" spans="2:22" s="8" customFormat="1" x14ac:dyDescent="0.25">
      <c r="B386" s="73"/>
      <c r="C386" s="73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71"/>
      <c r="P386" s="71"/>
      <c r="Q386" s="71"/>
      <c r="R386" s="71"/>
      <c r="S386" s="71"/>
      <c r="T386" s="71"/>
      <c r="U386" s="71"/>
      <c r="V386" s="71"/>
    </row>
    <row r="387" spans="2:22" s="8" customFormat="1" x14ac:dyDescent="0.25">
      <c r="B387" s="73"/>
      <c r="C387" s="73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71"/>
      <c r="P387" s="71"/>
      <c r="Q387" s="71"/>
      <c r="R387" s="71"/>
      <c r="S387" s="71"/>
      <c r="T387" s="71"/>
      <c r="U387" s="71"/>
      <c r="V387" s="71"/>
    </row>
    <row r="388" spans="2:22" s="8" customFormat="1" x14ac:dyDescent="0.25">
      <c r="B388" s="73"/>
      <c r="C388" s="73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71"/>
      <c r="P388" s="71"/>
      <c r="Q388" s="71"/>
      <c r="R388" s="71"/>
      <c r="S388" s="71"/>
      <c r="T388" s="71"/>
      <c r="U388" s="71"/>
      <c r="V388" s="71"/>
    </row>
    <row r="389" spans="2:22" s="8" customFormat="1" x14ac:dyDescent="0.25">
      <c r="B389" s="73"/>
      <c r="C389" s="73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71"/>
      <c r="P389" s="71"/>
      <c r="Q389" s="71"/>
      <c r="R389" s="71"/>
      <c r="S389" s="71"/>
      <c r="T389" s="71"/>
      <c r="U389" s="71"/>
      <c r="V389" s="71"/>
    </row>
    <row r="390" spans="2:22" s="8" customFormat="1" x14ac:dyDescent="0.25">
      <c r="B390" s="73"/>
      <c r="C390" s="73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71"/>
      <c r="P390" s="71"/>
      <c r="Q390" s="71"/>
      <c r="R390" s="71"/>
      <c r="S390" s="71"/>
      <c r="T390" s="71"/>
      <c r="U390" s="71"/>
      <c r="V390" s="71"/>
    </row>
    <row r="391" spans="2:22" s="8" customFormat="1" x14ac:dyDescent="0.25">
      <c r="B391" s="73"/>
      <c r="C391" s="73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71"/>
      <c r="P391" s="71"/>
      <c r="Q391" s="71"/>
      <c r="R391" s="71"/>
      <c r="S391" s="71"/>
      <c r="T391" s="71"/>
      <c r="U391" s="71"/>
      <c r="V391" s="71"/>
    </row>
    <row r="392" spans="2:22" s="8" customFormat="1" x14ac:dyDescent="0.25">
      <c r="B392" s="73"/>
      <c r="C392" s="73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71"/>
      <c r="P392" s="71"/>
      <c r="Q392" s="71"/>
      <c r="R392" s="71"/>
      <c r="S392" s="71"/>
      <c r="T392" s="71"/>
      <c r="U392" s="71"/>
      <c r="V392" s="71"/>
    </row>
    <row r="393" spans="2:22" s="8" customFormat="1" x14ac:dyDescent="0.25">
      <c r="B393" s="73"/>
      <c r="C393" s="73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71"/>
      <c r="P393" s="71"/>
      <c r="Q393" s="71"/>
      <c r="R393" s="71"/>
      <c r="S393" s="71"/>
      <c r="T393" s="71"/>
      <c r="U393" s="71"/>
      <c r="V393" s="71"/>
    </row>
    <row r="394" spans="2:22" s="8" customFormat="1" x14ac:dyDescent="0.25">
      <c r="B394" s="73"/>
      <c r="C394" s="73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71"/>
      <c r="P394" s="71"/>
      <c r="Q394" s="71"/>
      <c r="R394" s="71"/>
      <c r="S394" s="71"/>
      <c r="T394" s="71"/>
      <c r="U394" s="71"/>
      <c r="V394" s="71"/>
    </row>
    <row r="395" spans="2:22" s="8" customFormat="1" x14ac:dyDescent="0.25">
      <c r="B395" s="73"/>
      <c r="C395" s="73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71"/>
      <c r="P395" s="71"/>
      <c r="Q395" s="71"/>
      <c r="R395" s="71"/>
      <c r="S395" s="71"/>
      <c r="T395" s="71"/>
      <c r="U395" s="71"/>
      <c r="V395" s="71"/>
    </row>
    <row r="396" spans="2:22" s="8" customFormat="1" x14ac:dyDescent="0.25">
      <c r="B396" s="73"/>
      <c r="C396" s="73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71"/>
      <c r="P396" s="71"/>
      <c r="Q396" s="71"/>
      <c r="R396" s="71"/>
      <c r="S396" s="71"/>
      <c r="T396" s="71"/>
      <c r="U396" s="71"/>
      <c r="V396" s="71"/>
    </row>
    <row r="397" spans="2:22" s="8" customFormat="1" x14ac:dyDescent="0.25">
      <c r="B397" s="73"/>
      <c r="C397" s="73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71"/>
      <c r="P397" s="71"/>
      <c r="Q397" s="71"/>
      <c r="R397" s="71"/>
      <c r="S397" s="71"/>
      <c r="T397" s="71"/>
      <c r="U397" s="71"/>
      <c r="V397" s="71"/>
    </row>
    <row r="398" spans="2:22" s="8" customFormat="1" x14ac:dyDescent="0.25">
      <c r="B398" s="73"/>
      <c r="C398" s="73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71"/>
      <c r="P398" s="71"/>
      <c r="Q398" s="71"/>
      <c r="R398" s="71"/>
      <c r="S398" s="71"/>
      <c r="T398" s="71"/>
      <c r="U398" s="71"/>
      <c r="V398" s="71"/>
    </row>
    <row r="399" spans="2:22" s="8" customFormat="1" x14ac:dyDescent="0.25">
      <c r="B399" s="73"/>
      <c r="C399" s="73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71"/>
      <c r="P399" s="71"/>
      <c r="Q399" s="71"/>
      <c r="R399" s="71"/>
      <c r="S399" s="71"/>
      <c r="T399" s="71"/>
      <c r="U399" s="71"/>
      <c r="V399" s="71"/>
    </row>
    <row r="400" spans="2:22" s="8" customFormat="1" x14ac:dyDescent="0.25">
      <c r="B400" s="73"/>
      <c r="C400" s="73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71"/>
      <c r="P400" s="71"/>
      <c r="Q400" s="71"/>
      <c r="R400" s="71"/>
      <c r="S400" s="71"/>
      <c r="T400" s="71"/>
      <c r="U400" s="71"/>
      <c r="V400" s="71"/>
    </row>
    <row r="401" spans="2:22" s="8" customFormat="1" x14ac:dyDescent="0.25">
      <c r="B401" s="73"/>
      <c r="C401" s="73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71"/>
      <c r="P401" s="71"/>
      <c r="Q401" s="71"/>
      <c r="R401" s="71"/>
      <c r="S401" s="71"/>
      <c r="T401" s="71"/>
      <c r="U401" s="71"/>
      <c r="V401" s="71"/>
    </row>
    <row r="402" spans="2:22" s="8" customFormat="1" x14ac:dyDescent="0.25">
      <c r="B402" s="73"/>
      <c r="C402" s="73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71"/>
      <c r="P402" s="71"/>
      <c r="Q402" s="71"/>
      <c r="R402" s="71"/>
      <c r="S402" s="71"/>
      <c r="T402" s="71"/>
      <c r="U402" s="71"/>
      <c r="V402" s="71"/>
    </row>
    <row r="403" spans="2:22" s="8" customFormat="1" x14ac:dyDescent="0.25">
      <c r="B403" s="73"/>
      <c r="C403" s="73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71"/>
      <c r="P403" s="71"/>
      <c r="Q403" s="71"/>
      <c r="R403" s="71"/>
      <c r="S403" s="71"/>
      <c r="T403" s="71"/>
      <c r="U403" s="71"/>
      <c r="V403" s="71"/>
    </row>
    <row r="404" spans="2:22" s="8" customFormat="1" x14ac:dyDescent="0.25">
      <c r="B404" s="73"/>
      <c r="C404" s="73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71"/>
      <c r="P404" s="71"/>
      <c r="Q404" s="71"/>
      <c r="R404" s="71"/>
      <c r="S404" s="71"/>
      <c r="T404" s="71"/>
      <c r="U404" s="71"/>
      <c r="V404" s="71"/>
    </row>
    <row r="405" spans="2:22" s="8" customFormat="1" x14ac:dyDescent="0.25">
      <c r="B405" s="73"/>
      <c r="C405" s="73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71"/>
      <c r="P405" s="71"/>
      <c r="Q405" s="71"/>
      <c r="R405" s="71"/>
      <c r="S405" s="71"/>
      <c r="T405" s="71"/>
      <c r="U405" s="71"/>
      <c r="V405" s="71"/>
    </row>
    <row r="406" spans="2:22" s="8" customFormat="1" x14ac:dyDescent="0.25">
      <c r="B406" s="73"/>
      <c r="C406" s="73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71"/>
      <c r="P406" s="71"/>
      <c r="Q406" s="71"/>
      <c r="R406" s="71"/>
      <c r="S406" s="71"/>
      <c r="T406" s="71"/>
      <c r="U406" s="71"/>
      <c r="V406" s="71"/>
    </row>
    <row r="407" spans="2:22" s="8" customFormat="1" x14ac:dyDescent="0.25">
      <c r="B407" s="73"/>
      <c r="C407" s="73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71"/>
      <c r="P407" s="71"/>
      <c r="Q407" s="71"/>
      <c r="R407" s="71"/>
      <c r="S407" s="71"/>
      <c r="T407" s="71"/>
      <c r="U407" s="71"/>
      <c r="V407" s="71"/>
    </row>
    <row r="408" spans="2:22" s="8" customFormat="1" x14ac:dyDescent="0.25">
      <c r="B408" s="73"/>
      <c r="C408" s="73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71"/>
      <c r="P408" s="71"/>
      <c r="Q408" s="71"/>
      <c r="R408" s="71"/>
      <c r="S408" s="71"/>
      <c r="T408" s="71"/>
      <c r="U408" s="71"/>
      <c r="V408" s="71"/>
    </row>
    <row r="409" spans="2:22" s="8" customFormat="1" x14ac:dyDescent="0.25">
      <c r="B409" s="73"/>
      <c r="C409" s="73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71"/>
      <c r="P409" s="71"/>
      <c r="Q409" s="71"/>
      <c r="R409" s="71"/>
      <c r="S409" s="71"/>
      <c r="T409" s="71"/>
      <c r="U409" s="71"/>
      <c r="V409" s="71"/>
    </row>
    <row r="410" spans="2:22" s="8" customFormat="1" x14ac:dyDescent="0.25">
      <c r="B410" s="73"/>
      <c r="C410" s="73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71"/>
      <c r="P410" s="71"/>
      <c r="Q410" s="71"/>
      <c r="R410" s="71"/>
      <c r="S410" s="71"/>
      <c r="T410" s="71"/>
      <c r="U410" s="71"/>
      <c r="V410" s="71"/>
    </row>
    <row r="411" spans="2:22" s="8" customFormat="1" x14ac:dyDescent="0.25">
      <c r="B411" s="73"/>
      <c r="C411" s="73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71"/>
      <c r="P411" s="71"/>
      <c r="Q411" s="71"/>
      <c r="R411" s="71"/>
      <c r="S411" s="71"/>
      <c r="T411" s="71"/>
      <c r="U411" s="71"/>
      <c r="V411" s="71"/>
    </row>
    <row r="412" spans="2:22" s="8" customFormat="1" x14ac:dyDescent="0.25">
      <c r="B412" s="73"/>
      <c r="C412" s="73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71"/>
      <c r="P412" s="71"/>
      <c r="Q412" s="71"/>
      <c r="R412" s="71"/>
      <c r="S412" s="71"/>
      <c r="T412" s="71"/>
      <c r="U412" s="71"/>
      <c r="V412" s="71"/>
    </row>
    <row r="413" spans="2:22" s="8" customFormat="1" x14ac:dyDescent="0.25">
      <c r="B413" s="73"/>
      <c r="C413" s="73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71"/>
      <c r="P413" s="71"/>
      <c r="Q413" s="71"/>
      <c r="R413" s="71"/>
      <c r="S413" s="71"/>
      <c r="T413" s="71"/>
      <c r="U413" s="71"/>
      <c r="V413" s="71"/>
    </row>
    <row r="414" spans="2:22" s="8" customFormat="1" x14ac:dyDescent="0.25">
      <c r="B414" s="73"/>
      <c r="C414" s="73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71"/>
      <c r="P414" s="71"/>
      <c r="Q414" s="71"/>
      <c r="R414" s="71"/>
      <c r="S414" s="71"/>
      <c r="T414" s="71"/>
      <c r="U414" s="71"/>
      <c r="V414" s="71"/>
    </row>
    <row r="415" spans="2:22" s="8" customFormat="1" x14ac:dyDescent="0.25">
      <c r="B415" s="73"/>
      <c r="C415" s="73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71"/>
      <c r="P415" s="71"/>
      <c r="Q415" s="71"/>
      <c r="R415" s="71"/>
      <c r="S415" s="71"/>
      <c r="T415" s="71"/>
      <c r="U415" s="71"/>
      <c r="V415" s="71"/>
    </row>
    <row r="416" spans="2:22" s="8" customFormat="1" x14ac:dyDescent="0.25">
      <c r="B416" s="73"/>
      <c r="C416" s="73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71"/>
      <c r="P416" s="71"/>
      <c r="Q416" s="71"/>
      <c r="R416" s="71"/>
      <c r="S416" s="71"/>
      <c r="T416" s="71"/>
      <c r="U416" s="71"/>
      <c r="V416" s="71"/>
    </row>
    <row r="417" spans="2:22" s="8" customFormat="1" x14ac:dyDescent="0.25">
      <c r="B417" s="73"/>
      <c r="C417" s="73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71"/>
      <c r="P417" s="71"/>
      <c r="Q417" s="71"/>
      <c r="R417" s="71"/>
      <c r="S417" s="71"/>
      <c r="T417" s="71"/>
      <c r="U417" s="71"/>
      <c r="V417" s="71"/>
    </row>
    <row r="418" spans="2:22" s="8" customFormat="1" x14ac:dyDescent="0.25">
      <c r="B418" s="73"/>
      <c r="C418" s="73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71"/>
      <c r="P418" s="71"/>
      <c r="Q418" s="71"/>
      <c r="R418" s="71"/>
      <c r="S418" s="71"/>
      <c r="T418" s="71"/>
      <c r="U418" s="71"/>
      <c r="V418" s="71"/>
    </row>
    <row r="419" spans="2:22" s="8" customFormat="1" x14ac:dyDescent="0.25">
      <c r="B419" s="73"/>
      <c r="C419" s="73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71"/>
      <c r="P419" s="71"/>
      <c r="Q419" s="71"/>
      <c r="R419" s="71"/>
      <c r="S419" s="71"/>
      <c r="T419" s="71"/>
      <c r="U419" s="71"/>
      <c r="V419" s="71"/>
    </row>
    <row r="420" spans="2:22" s="8" customFormat="1" x14ac:dyDescent="0.25">
      <c r="B420" s="73"/>
      <c r="C420" s="73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71"/>
      <c r="P420" s="71"/>
      <c r="Q420" s="71"/>
      <c r="R420" s="71"/>
      <c r="S420" s="71"/>
      <c r="T420" s="71"/>
      <c r="U420" s="71"/>
      <c r="V420" s="71"/>
    </row>
    <row r="421" spans="2:22" s="8" customFormat="1" x14ac:dyDescent="0.25">
      <c r="B421" s="73"/>
      <c r="C421" s="73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71"/>
      <c r="P421" s="71"/>
      <c r="Q421" s="71"/>
      <c r="R421" s="71"/>
      <c r="S421" s="71"/>
      <c r="T421" s="71"/>
      <c r="U421" s="71"/>
      <c r="V421" s="71"/>
    </row>
    <row r="422" spans="2:22" s="8" customFormat="1" x14ac:dyDescent="0.25">
      <c r="B422" s="73"/>
      <c r="C422" s="73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71"/>
      <c r="P422" s="71"/>
      <c r="Q422" s="71"/>
      <c r="R422" s="71"/>
      <c r="S422" s="71"/>
      <c r="T422" s="71"/>
      <c r="U422" s="71"/>
      <c r="V422" s="71"/>
    </row>
    <row r="423" spans="2:22" s="8" customFormat="1" x14ac:dyDescent="0.25">
      <c r="B423" s="73"/>
      <c r="C423" s="73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71"/>
      <c r="P423" s="71"/>
      <c r="Q423" s="71"/>
      <c r="R423" s="71"/>
      <c r="S423" s="71"/>
      <c r="T423" s="71"/>
      <c r="U423" s="71"/>
      <c r="V423" s="71"/>
    </row>
    <row r="424" spans="2:22" s="8" customFormat="1" x14ac:dyDescent="0.25">
      <c r="B424" s="73"/>
      <c r="C424" s="73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71"/>
      <c r="P424" s="71"/>
      <c r="Q424" s="71"/>
      <c r="R424" s="71"/>
      <c r="S424" s="71"/>
      <c r="T424" s="71"/>
      <c r="U424" s="71"/>
      <c r="V424" s="71"/>
    </row>
    <row r="425" spans="2:22" s="8" customFormat="1" x14ac:dyDescent="0.25">
      <c r="B425" s="73"/>
      <c r="C425" s="73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71"/>
      <c r="P425" s="71"/>
      <c r="Q425" s="71"/>
      <c r="R425" s="71"/>
      <c r="S425" s="71"/>
      <c r="T425" s="71"/>
      <c r="U425" s="71"/>
      <c r="V425" s="71"/>
    </row>
    <row r="426" spans="2:22" s="8" customFormat="1" x14ac:dyDescent="0.25">
      <c r="B426" s="73"/>
      <c r="C426" s="73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71"/>
      <c r="P426" s="71"/>
      <c r="Q426" s="71"/>
      <c r="R426" s="71"/>
      <c r="S426" s="71"/>
      <c r="T426" s="71"/>
      <c r="U426" s="71"/>
      <c r="V426" s="71"/>
    </row>
    <row r="427" spans="2:22" s="8" customFormat="1" x14ac:dyDescent="0.25">
      <c r="B427" s="73"/>
      <c r="C427" s="73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71"/>
      <c r="P427" s="71"/>
      <c r="Q427" s="71"/>
      <c r="R427" s="71"/>
      <c r="S427" s="71"/>
      <c r="T427" s="71"/>
      <c r="U427" s="71"/>
      <c r="V427" s="71"/>
    </row>
    <row r="428" spans="2:22" s="8" customFormat="1" x14ac:dyDescent="0.25">
      <c r="B428" s="73"/>
      <c r="C428" s="73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71"/>
      <c r="P428" s="71"/>
      <c r="Q428" s="71"/>
      <c r="R428" s="71"/>
      <c r="S428" s="71"/>
      <c r="T428" s="71"/>
      <c r="U428" s="71"/>
      <c r="V428" s="71"/>
    </row>
    <row r="429" spans="2:22" s="8" customFormat="1" x14ac:dyDescent="0.25">
      <c r="B429" s="73"/>
      <c r="C429" s="73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71"/>
      <c r="P429" s="71"/>
      <c r="Q429" s="71"/>
      <c r="R429" s="71"/>
      <c r="S429" s="71"/>
      <c r="T429" s="71"/>
      <c r="U429" s="71"/>
      <c r="V429" s="71"/>
    </row>
    <row r="430" spans="2:22" s="8" customFormat="1" x14ac:dyDescent="0.25">
      <c r="B430" s="73"/>
      <c r="C430" s="73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71"/>
      <c r="P430" s="71"/>
      <c r="Q430" s="71"/>
      <c r="R430" s="71"/>
      <c r="S430" s="71"/>
      <c r="T430" s="71"/>
      <c r="U430" s="71"/>
      <c r="V430" s="71"/>
    </row>
    <row r="431" spans="2:22" s="8" customFormat="1" x14ac:dyDescent="0.25">
      <c r="B431" s="73"/>
      <c r="C431" s="73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71"/>
      <c r="P431" s="71"/>
      <c r="Q431" s="71"/>
      <c r="R431" s="71"/>
      <c r="S431" s="71"/>
      <c r="T431" s="71"/>
      <c r="U431" s="71"/>
      <c r="V431" s="71"/>
    </row>
    <row r="432" spans="2:22" s="8" customFormat="1" x14ac:dyDescent="0.25">
      <c r="B432" s="73"/>
      <c r="C432" s="73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71"/>
      <c r="P432" s="71"/>
      <c r="Q432" s="71"/>
      <c r="R432" s="71"/>
      <c r="S432" s="71"/>
      <c r="T432" s="71"/>
      <c r="U432" s="71"/>
      <c r="V432" s="71"/>
    </row>
    <row r="433" spans="2:22" s="8" customFormat="1" x14ac:dyDescent="0.25">
      <c r="B433" s="73"/>
      <c r="C433" s="73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71"/>
      <c r="P433" s="71"/>
      <c r="Q433" s="71"/>
      <c r="R433" s="71"/>
      <c r="S433" s="71"/>
      <c r="T433" s="71"/>
      <c r="U433" s="71"/>
      <c r="V433" s="71"/>
    </row>
    <row r="434" spans="2:22" s="8" customFormat="1" x14ac:dyDescent="0.25">
      <c r="B434" s="73"/>
      <c r="C434" s="73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71"/>
      <c r="P434" s="71"/>
      <c r="Q434" s="71"/>
      <c r="R434" s="71"/>
      <c r="S434" s="71"/>
      <c r="T434" s="71"/>
      <c r="U434" s="71"/>
      <c r="V434" s="71"/>
    </row>
    <row r="435" spans="2:22" s="8" customFormat="1" x14ac:dyDescent="0.25">
      <c r="B435" s="73"/>
      <c r="C435" s="73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71"/>
      <c r="P435" s="71"/>
      <c r="Q435" s="71"/>
      <c r="R435" s="71"/>
      <c r="S435" s="71"/>
      <c r="T435" s="71"/>
      <c r="U435" s="71"/>
      <c r="V435" s="71"/>
    </row>
    <row r="436" spans="2:22" s="8" customFormat="1" x14ac:dyDescent="0.25">
      <c r="B436" s="73"/>
      <c r="C436" s="73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71"/>
      <c r="P436" s="71"/>
      <c r="Q436" s="71"/>
      <c r="R436" s="71"/>
      <c r="S436" s="71"/>
      <c r="T436" s="71"/>
      <c r="U436" s="71"/>
      <c r="V436" s="71"/>
    </row>
    <row r="437" spans="2:22" s="8" customFormat="1" x14ac:dyDescent="0.25">
      <c r="B437" s="73"/>
      <c r="C437" s="73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71"/>
      <c r="P437" s="71"/>
      <c r="Q437" s="71"/>
      <c r="R437" s="71"/>
      <c r="S437" s="71"/>
      <c r="T437" s="71"/>
      <c r="U437" s="71"/>
      <c r="V437" s="71"/>
    </row>
    <row r="438" spans="2:22" s="8" customFormat="1" x14ac:dyDescent="0.25">
      <c r="B438" s="73"/>
      <c r="C438" s="73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71"/>
      <c r="P438" s="71"/>
      <c r="Q438" s="71"/>
      <c r="R438" s="71"/>
      <c r="S438" s="71"/>
      <c r="T438" s="71"/>
      <c r="U438" s="71"/>
      <c r="V438" s="71"/>
    </row>
    <row r="439" spans="2:22" s="8" customFormat="1" x14ac:dyDescent="0.25">
      <c r="B439" s="73"/>
      <c r="C439" s="73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71"/>
      <c r="P439" s="71"/>
      <c r="Q439" s="71"/>
      <c r="R439" s="71"/>
      <c r="S439" s="71"/>
      <c r="T439" s="71"/>
      <c r="U439" s="71"/>
      <c r="V439" s="71"/>
    </row>
    <row r="440" spans="2:22" s="8" customFormat="1" x14ac:dyDescent="0.25">
      <c r="B440" s="73"/>
      <c r="C440" s="73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71"/>
      <c r="P440" s="71"/>
      <c r="Q440" s="71"/>
      <c r="R440" s="71"/>
      <c r="S440" s="71"/>
      <c r="T440" s="71"/>
      <c r="U440" s="71"/>
      <c r="V440" s="71"/>
    </row>
    <row r="441" spans="2:22" s="8" customFormat="1" x14ac:dyDescent="0.25">
      <c r="B441" s="73"/>
      <c r="C441" s="73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71"/>
      <c r="P441" s="71"/>
      <c r="Q441" s="71"/>
      <c r="R441" s="71"/>
      <c r="S441" s="71"/>
      <c r="T441" s="71"/>
      <c r="U441" s="71"/>
      <c r="V441" s="71"/>
    </row>
    <row r="442" spans="2:22" s="8" customFormat="1" x14ac:dyDescent="0.25">
      <c r="B442" s="73"/>
      <c r="C442" s="73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71"/>
      <c r="P442" s="71"/>
      <c r="Q442" s="71"/>
      <c r="R442" s="71"/>
      <c r="S442" s="71"/>
      <c r="T442" s="71"/>
      <c r="U442" s="71"/>
      <c r="V442" s="71"/>
    </row>
    <row r="443" spans="2:22" s="8" customFormat="1" x14ac:dyDescent="0.25">
      <c r="B443" s="73"/>
      <c r="C443" s="73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71"/>
      <c r="P443" s="71"/>
      <c r="Q443" s="71"/>
      <c r="R443" s="71"/>
      <c r="S443" s="71"/>
      <c r="T443" s="71"/>
      <c r="U443" s="71"/>
      <c r="V443" s="71"/>
    </row>
    <row r="444" spans="2:22" s="8" customFormat="1" x14ac:dyDescent="0.25">
      <c r="B444" s="73"/>
      <c r="C444" s="73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71"/>
      <c r="P444" s="71"/>
      <c r="Q444" s="71"/>
      <c r="R444" s="71"/>
      <c r="S444" s="71"/>
      <c r="T444" s="71"/>
      <c r="U444" s="71"/>
      <c r="V444" s="71"/>
    </row>
    <row r="445" spans="2:22" s="8" customFormat="1" x14ac:dyDescent="0.25">
      <c r="B445" s="73"/>
      <c r="C445" s="73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71"/>
      <c r="P445" s="71"/>
      <c r="Q445" s="71"/>
      <c r="R445" s="71"/>
      <c r="S445" s="71"/>
      <c r="T445" s="71"/>
      <c r="U445" s="71"/>
      <c r="V445" s="71"/>
    </row>
    <row r="446" spans="2:22" s="8" customFormat="1" x14ac:dyDescent="0.25">
      <c r="B446" s="73"/>
      <c r="C446" s="73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71"/>
      <c r="P446" s="71"/>
      <c r="Q446" s="71"/>
      <c r="R446" s="71"/>
      <c r="S446" s="71"/>
      <c r="T446" s="71"/>
      <c r="U446" s="71"/>
      <c r="V446" s="71"/>
    </row>
    <row r="447" spans="2:22" s="8" customFormat="1" x14ac:dyDescent="0.25">
      <c r="B447" s="73"/>
      <c r="C447" s="73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71"/>
      <c r="P447" s="71"/>
      <c r="Q447" s="71"/>
      <c r="R447" s="71"/>
      <c r="S447" s="71"/>
      <c r="T447" s="71"/>
      <c r="U447" s="71"/>
      <c r="V447" s="71"/>
    </row>
    <row r="448" spans="2:22" s="8" customFormat="1" x14ac:dyDescent="0.25">
      <c r="B448" s="73"/>
      <c r="C448" s="73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71"/>
      <c r="P448" s="71"/>
      <c r="Q448" s="71"/>
      <c r="R448" s="71"/>
      <c r="S448" s="71"/>
      <c r="T448" s="71"/>
      <c r="U448" s="71"/>
      <c r="V448" s="71"/>
    </row>
    <row r="449" spans="2:22" s="8" customFormat="1" x14ac:dyDescent="0.25">
      <c r="B449" s="73"/>
      <c r="C449" s="73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71"/>
      <c r="P449" s="71"/>
      <c r="Q449" s="71"/>
      <c r="R449" s="71"/>
      <c r="S449" s="71"/>
      <c r="T449" s="71"/>
      <c r="U449" s="71"/>
      <c r="V449" s="71"/>
    </row>
    <row r="450" spans="2:22" s="8" customFormat="1" x14ac:dyDescent="0.25">
      <c r="B450" s="73"/>
      <c r="C450" s="73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71"/>
      <c r="P450" s="71"/>
      <c r="Q450" s="71"/>
      <c r="R450" s="71"/>
      <c r="S450" s="71"/>
      <c r="T450" s="71"/>
      <c r="U450" s="71"/>
      <c r="V450" s="71"/>
    </row>
    <row r="451" spans="2:22" s="8" customFormat="1" x14ac:dyDescent="0.25">
      <c r="B451" s="73"/>
      <c r="C451" s="73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71"/>
      <c r="P451" s="71"/>
      <c r="Q451" s="71"/>
      <c r="R451" s="71"/>
      <c r="S451" s="71"/>
      <c r="T451" s="71"/>
      <c r="U451" s="71"/>
      <c r="V451" s="71"/>
    </row>
    <row r="452" spans="2:22" s="8" customFormat="1" x14ac:dyDescent="0.25">
      <c r="B452" s="73"/>
      <c r="C452" s="73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71"/>
      <c r="P452" s="71"/>
      <c r="Q452" s="71"/>
      <c r="R452" s="71"/>
      <c r="S452" s="71"/>
      <c r="T452" s="71"/>
      <c r="U452" s="71"/>
      <c r="V452" s="71"/>
    </row>
    <row r="453" spans="2:22" s="8" customFormat="1" x14ac:dyDescent="0.25">
      <c r="B453" s="73"/>
      <c r="C453" s="73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71"/>
      <c r="P453" s="71"/>
      <c r="Q453" s="71"/>
      <c r="R453" s="71"/>
      <c r="S453" s="71"/>
      <c r="T453" s="71"/>
      <c r="U453" s="71"/>
      <c r="V453" s="71"/>
    </row>
    <row r="454" spans="2:22" s="8" customFormat="1" x14ac:dyDescent="0.25">
      <c r="B454" s="73"/>
      <c r="C454" s="73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71"/>
      <c r="P454" s="71"/>
      <c r="Q454" s="71"/>
      <c r="R454" s="71"/>
      <c r="S454" s="71"/>
      <c r="T454" s="71"/>
      <c r="U454" s="71"/>
      <c r="V454" s="71"/>
    </row>
    <row r="455" spans="2:22" s="8" customFormat="1" x14ac:dyDescent="0.25">
      <c r="B455" s="73"/>
      <c r="C455" s="73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71"/>
      <c r="P455" s="71"/>
      <c r="Q455" s="71"/>
      <c r="R455" s="71"/>
      <c r="S455" s="71"/>
      <c r="T455" s="71"/>
      <c r="U455" s="71"/>
      <c r="V455" s="71"/>
    </row>
    <row r="456" spans="2:22" s="8" customFormat="1" x14ac:dyDescent="0.25">
      <c r="B456" s="73"/>
      <c r="C456" s="73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71"/>
      <c r="P456" s="71"/>
      <c r="Q456" s="71"/>
      <c r="R456" s="71"/>
      <c r="S456" s="71"/>
      <c r="T456" s="71"/>
      <c r="U456" s="71"/>
      <c r="V456" s="71"/>
    </row>
    <row r="457" spans="2:22" s="8" customFormat="1" x14ac:dyDescent="0.25">
      <c r="B457" s="73"/>
      <c r="C457" s="73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71"/>
      <c r="P457" s="71"/>
      <c r="Q457" s="71"/>
      <c r="R457" s="71"/>
      <c r="S457" s="71"/>
      <c r="T457" s="71"/>
      <c r="U457" s="71"/>
      <c r="V457" s="71"/>
    </row>
    <row r="458" spans="2:22" s="8" customFormat="1" x14ac:dyDescent="0.25">
      <c r="B458" s="73"/>
      <c r="C458" s="73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71"/>
      <c r="P458" s="71"/>
      <c r="Q458" s="71"/>
      <c r="R458" s="71"/>
      <c r="S458" s="71"/>
      <c r="T458" s="71"/>
      <c r="U458" s="71"/>
      <c r="V458" s="71"/>
    </row>
    <row r="459" spans="2:22" s="8" customFormat="1" x14ac:dyDescent="0.25">
      <c r="B459" s="73"/>
      <c r="C459" s="73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71"/>
      <c r="P459" s="71"/>
      <c r="Q459" s="71"/>
      <c r="R459" s="71"/>
      <c r="S459" s="71"/>
      <c r="T459" s="71"/>
      <c r="U459" s="71"/>
      <c r="V459" s="71"/>
    </row>
    <row r="460" spans="2:22" s="8" customFormat="1" x14ac:dyDescent="0.25">
      <c r="B460" s="73"/>
      <c r="C460" s="73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71"/>
      <c r="P460" s="71"/>
      <c r="Q460" s="71"/>
      <c r="R460" s="71"/>
      <c r="S460" s="71"/>
      <c r="T460" s="71"/>
      <c r="U460" s="71"/>
      <c r="V460" s="71"/>
    </row>
    <row r="461" spans="2:22" s="8" customFormat="1" x14ac:dyDescent="0.25">
      <c r="B461" s="73"/>
      <c r="C461" s="73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71"/>
      <c r="P461" s="71"/>
      <c r="Q461" s="71"/>
      <c r="R461" s="71"/>
      <c r="S461" s="71"/>
      <c r="T461" s="71"/>
      <c r="U461" s="71"/>
      <c r="V461" s="71"/>
    </row>
    <row r="462" spans="2:22" s="8" customFormat="1" x14ac:dyDescent="0.25">
      <c r="B462" s="73"/>
      <c r="C462" s="73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71"/>
      <c r="P462" s="71"/>
      <c r="Q462" s="71"/>
      <c r="R462" s="71"/>
      <c r="S462" s="71"/>
      <c r="T462" s="71"/>
      <c r="U462" s="71"/>
      <c r="V462" s="71"/>
    </row>
    <row r="463" spans="2:22" s="8" customFormat="1" x14ac:dyDescent="0.25">
      <c r="B463" s="73"/>
      <c r="C463" s="73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71"/>
      <c r="P463" s="71"/>
      <c r="Q463" s="71"/>
      <c r="R463" s="71"/>
      <c r="S463" s="71"/>
      <c r="T463" s="71"/>
      <c r="U463" s="71"/>
      <c r="V463" s="71"/>
    </row>
    <row r="464" spans="2:22" s="8" customFormat="1" x14ac:dyDescent="0.25">
      <c r="B464" s="73"/>
      <c r="C464" s="73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71"/>
      <c r="P464" s="71"/>
      <c r="Q464" s="71"/>
      <c r="R464" s="71"/>
      <c r="S464" s="71"/>
      <c r="T464" s="71"/>
      <c r="U464" s="71"/>
      <c r="V464" s="71"/>
    </row>
    <row r="465" spans="2:22" s="8" customFormat="1" x14ac:dyDescent="0.25">
      <c r="B465" s="73"/>
      <c r="C465" s="73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71"/>
      <c r="P465" s="71"/>
      <c r="Q465" s="71"/>
      <c r="R465" s="71"/>
      <c r="S465" s="71"/>
      <c r="T465" s="71"/>
      <c r="U465" s="71"/>
      <c r="V465" s="71"/>
    </row>
    <row r="466" spans="2:22" s="8" customFormat="1" x14ac:dyDescent="0.25">
      <c r="B466" s="73"/>
      <c r="C466" s="73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71"/>
      <c r="P466" s="71"/>
      <c r="Q466" s="71"/>
      <c r="R466" s="71"/>
      <c r="S466" s="71"/>
      <c r="T466" s="71"/>
      <c r="U466" s="71"/>
      <c r="V466" s="71"/>
    </row>
    <row r="467" spans="2:22" s="8" customFormat="1" x14ac:dyDescent="0.25">
      <c r="B467" s="73"/>
      <c r="C467" s="73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71"/>
      <c r="P467" s="71"/>
      <c r="Q467" s="71"/>
      <c r="R467" s="71"/>
      <c r="S467" s="71"/>
      <c r="T467" s="71"/>
      <c r="U467" s="71"/>
      <c r="V467" s="71"/>
    </row>
    <row r="468" spans="2:22" s="8" customFormat="1" x14ac:dyDescent="0.25">
      <c r="B468" s="73"/>
      <c r="C468" s="73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71"/>
      <c r="P468" s="71"/>
      <c r="Q468" s="71"/>
      <c r="R468" s="71"/>
      <c r="S468" s="71"/>
      <c r="T468" s="71"/>
      <c r="U468" s="71"/>
      <c r="V468" s="71"/>
    </row>
    <row r="469" spans="2:22" s="8" customFormat="1" x14ac:dyDescent="0.25">
      <c r="B469" s="73"/>
      <c r="C469" s="73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71"/>
      <c r="P469" s="71"/>
      <c r="Q469" s="71"/>
      <c r="R469" s="71"/>
      <c r="S469" s="71"/>
      <c r="T469" s="71"/>
      <c r="U469" s="71"/>
      <c r="V469" s="71"/>
    </row>
    <row r="470" spans="2:22" s="8" customFormat="1" x14ac:dyDescent="0.25">
      <c r="B470" s="73"/>
      <c r="C470" s="73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71"/>
      <c r="P470" s="71"/>
      <c r="Q470" s="71"/>
      <c r="R470" s="71"/>
      <c r="S470" s="71"/>
      <c r="T470" s="71"/>
      <c r="U470" s="71"/>
      <c r="V470" s="71"/>
    </row>
    <row r="471" spans="2:22" s="8" customFormat="1" x14ac:dyDescent="0.25">
      <c r="B471" s="73"/>
      <c r="C471" s="73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71"/>
      <c r="P471" s="71"/>
      <c r="Q471" s="71"/>
      <c r="R471" s="71"/>
      <c r="S471" s="71"/>
      <c r="T471" s="71"/>
      <c r="U471" s="71"/>
      <c r="V471" s="71"/>
    </row>
    <row r="472" spans="2:22" s="8" customFormat="1" x14ac:dyDescent="0.25">
      <c r="B472" s="73"/>
      <c r="C472" s="73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71"/>
      <c r="P472" s="71"/>
      <c r="Q472" s="71"/>
      <c r="R472" s="71"/>
      <c r="S472" s="71"/>
      <c r="T472" s="71"/>
      <c r="U472" s="71"/>
      <c r="V472" s="71"/>
    </row>
    <row r="473" spans="2:22" s="8" customFormat="1" x14ac:dyDescent="0.25">
      <c r="B473" s="73"/>
      <c r="C473" s="73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71"/>
      <c r="P473" s="71"/>
      <c r="Q473" s="71"/>
      <c r="R473" s="71"/>
      <c r="S473" s="71"/>
      <c r="T473" s="71"/>
      <c r="U473" s="71"/>
      <c r="V473" s="71"/>
    </row>
    <row r="474" spans="2:22" s="8" customFormat="1" x14ac:dyDescent="0.25">
      <c r="B474" s="73"/>
      <c r="C474" s="73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71"/>
      <c r="P474" s="71"/>
      <c r="Q474" s="71"/>
      <c r="R474" s="71"/>
      <c r="S474" s="71"/>
      <c r="T474" s="71"/>
      <c r="U474" s="71"/>
      <c r="V474" s="71"/>
    </row>
    <row r="475" spans="2:22" s="8" customFormat="1" x14ac:dyDescent="0.25">
      <c r="B475" s="73"/>
      <c r="C475" s="73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71"/>
      <c r="P475" s="71"/>
      <c r="Q475" s="71"/>
      <c r="R475" s="71"/>
      <c r="S475" s="71"/>
      <c r="T475" s="71"/>
      <c r="U475" s="71"/>
      <c r="V475" s="71"/>
    </row>
    <row r="476" spans="2:22" s="8" customFormat="1" x14ac:dyDescent="0.25">
      <c r="B476" s="73"/>
      <c r="C476" s="73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71"/>
      <c r="P476" s="71"/>
      <c r="Q476" s="71"/>
      <c r="R476" s="71"/>
      <c r="S476" s="71"/>
      <c r="T476" s="71"/>
      <c r="U476" s="71"/>
      <c r="V476" s="71"/>
    </row>
    <row r="477" spans="2:22" s="8" customFormat="1" x14ac:dyDescent="0.25">
      <c r="B477" s="73"/>
      <c r="C477" s="73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71"/>
      <c r="P477" s="71"/>
      <c r="Q477" s="71"/>
      <c r="R477" s="71"/>
      <c r="S477" s="71"/>
      <c r="T477" s="71"/>
      <c r="U477" s="71"/>
      <c r="V477" s="71"/>
    </row>
    <row r="478" spans="2:22" s="8" customFormat="1" x14ac:dyDescent="0.25">
      <c r="B478" s="73"/>
      <c r="C478" s="73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71"/>
      <c r="P478" s="71"/>
      <c r="Q478" s="71"/>
      <c r="R478" s="71"/>
      <c r="S478" s="71"/>
      <c r="T478" s="71"/>
      <c r="U478" s="71"/>
      <c r="V478" s="71"/>
    </row>
    <row r="479" spans="2:22" s="8" customFormat="1" x14ac:dyDescent="0.25">
      <c r="B479" s="73"/>
      <c r="C479" s="73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71"/>
      <c r="P479" s="71"/>
      <c r="Q479" s="71"/>
      <c r="R479" s="71"/>
      <c r="S479" s="71"/>
      <c r="T479" s="71"/>
      <c r="U479" s="71"/>
      <c r="V479" s="71"/>
    </row>
    <row r="480" spans="2:22" s="8" customFormat="1" x14ac:dyDescent="0.25">
      <c r="B480" s="73"/>
      <c r="C480" s="73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71"/>
      <c r="P480" s="71"/>
      <c r="Q480" s="71"/>
      <c r="R480" s="71"/>
      <c r="S480" s="71"/>
      <c r="T480" s="71"/>
      <c r="U480" s="71"/>
      <c r="V480" s="71"/>
    </row>
    <row r="481" spans="2:22" s="8" customFormat="1" x14ac:dyDescent="0.25">
      <c r="B481" s="73"/>
      <c r="C481" s="73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71"/>
      <c r="P481" s="71"/>
      <c r="Q481" s="71"/>
      <c r="R481" s="71"/>
      <c r="S481" s="71"/>
      <c r="T481" s="71"/>
      <c r="U481" s="71"/>
      <c r="V481" s="71"/>
    </row>
    <row r="482" spans="2:22" s="8" customFormat="1" x14ac:dyDescent="0.25">
      <c r="B482" s="73"/>
      <c r="C482" s="73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71"/>
      <c r="P482" s="71"/>
      <c r="Q482" s="71"/>
      <c r="R482" s="71"/>
      <c r="S482" s="71"/>
      <c r="T482" s="71"/>
      <c r="U482" s="71"/>
      <c r="V482" s="71"/>
    </row>
    <row r="483" spans="2:22" s="8" customFormat="1" x14ac:dyDescent="0.25">
      <c r="B483" s="73"/>
      <c r="C483" s="73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71"/>
      <c r="P483" s="71"/>
      <c r="Q483" s="71"/>
      <c r="R483" s="71"/>
      <c r="S483" s="71"/>
      <c r="T483" s="71"/>
      <c r="U483" s="71"/>
      <c r="V483" s="71"/>
    </row>
    <row r="484" spans="2:22" s="8" customFormat="1" x14ac:dyDescent="0.25">
      <c r="B484" s="73"/>
      <c r="C484" s="73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71"/>
      <c r="P484" s="71"/>
      <c r="Q484" s="71"/>
      <c r="R484" s="71"/>
      <c r="S484" s="71"/>
      <c r="T484" s="71"/>
      <c r="U484" s="71"/>
      <c r="V484" s="71"/>
    </row>
    <row r="485" spans="2:22" s="8" customFormat="1" x14ac:dyDescent="0.25">
      <c r="B485" s="73"/>
      <c r="C485" s="73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71"/>
      <c r="P485" s="71"/>
      <c r="Q485" s="71"/>
      <c r="R485" s="71"/>
      <c r="S485" s="71"/>
      <c r="T485" s="71"/>
      <c r="U485" s="71"/>
      <c r="V485" s="71"/>
    </row>
    <row r="486" spans="2:22" s="8" customFormat="1" x14ac:dyDescent="0.25">
      <c r="B486" s="73"/>
      <c r="C486" s="73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71"/>
      <c r="P486" s="71"/>
      <c r="Q486" s="71"/>
      <c r="R486" s="71"/>
      <c r="S486" s="71"/>
      <c r="T486" s="71"/>
      <c r="U486" s="71"/>
      <c r="V486" s="71"/>
    </row>
    <row r="487" spans="2:22" s="8" customFormat="1" x14ac:dyDescent="0.25">
      <c r="B487" s="73"/>
      <c r="C487" s="73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71"/>
      <c r="P487" s="71"/>
      <c r="Q487" s="71"/>
      <c r="R487" s="71"/>
      <c r="S487" s="71"/>
      <c r="T487" s="71"/>
      <c r="U487" s="71"/>
      <c r="V487" s="71"/>
    </row>
    <row r="488" spans="2:22" s="8" customFormat="1" x14ac:dyDescent="0.25">
      <c r="B488" s="73"/>
      <c r="C488" s="73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71"/>
      <c r="P488" s="71"/>
      <c r="Q488" s="71"/>
      <c r="R488" s="71"/>
      <c r="S488" s="71"/>
      <c r="T488" s="71"/>
      <c r="U488" s="71"/>
      <c r="V488" s="71"/>
    </row>
    <row r="489" spans="2:22" s="8" customFormat="1" x14ac:dyDescent="0.25">
      <c r="B489" s="73"/>
      <c r="C489" s="73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71"/>
      <c r="P489" s="71"/>
      <c r="Q489" s="71"/>
      <c r="R489" s="71"/>
      <c r="S489" s="71"/>
      <c r="T489" s="71"/>
      <c r="U489" s="71"/>
      <c r="V489" s="71"/>
    </row>
    <row r="490" spans="2:22" s="8" customFormat="1" x14ac:dyDescent="0.25">
      <c r="B490" s="73"/>
      <c r="C490" s="73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71"/>
      <c r="P490" s="71"/>
      <c r="Q490" s="71"/>
      <c r="R490" s="71"/>
      <c r="S490" s="71"/>
      <c r="T490" s="71"/>
      <c r="U490" s="71"/>
      <c r="V490" s="71"/>
    </row>
    <row r="491" spans="2:22" s="8" customFormat="1" x14ac:dyDescent="0.25">
      <c r="B491" s="73"/>
      <c r="C491" s="73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71"/>
      <c r="P491" s="71"/>
      <c r="Q491" s="71"/>
      <c r="R491" s="71"/>
      <c r="S491" s="71"/>
      <c r="T491" s="71"/>
      <c r="U491" s="71"/>
      <c r="V491" s="71"/>
    </row>
    <row r="492" spans="2:22" s="8" customFormat="1" x14ac:dyDescent="0.25">
      <c r="B492" s="73"/>
      <c r="C492" s="73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71"/>
      <c r="P492" s="71"/>
      <c r="Q492" s="71"/>
      <c r="R492" s="71"/>
      <c r="S492" s="71"/>
      <c r="T492" s="71"/>
      <c r="U492" s="71"/>
      <c r="V492" s="71"/>
    </row>
    <row r="493" spans="2:22" s="8" customFormat="1" x14ac:dyDescent="0.25">
      <c r="B493" s="73"/>
      <c r="C493" s="73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71"/>
      <c r="P493" s="71"/>
      <c r="Q493" s="71"/>
      <c r="R493" s="71"/>
      <c r="S493" s="71"/>
      <c r="T493" s="71"/>
      <c r="U493" s="71"/>
      <c r="V493" s="71"/>
    </row>
    <row r="494" spans="2:22" s="8" customFormat="1" x14ac:dyDescent="0.25">
      <c r="B494" s="73"/>
      <c r="C494" s="73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71"/>
      <c r="P494" s="71"/>
      <c r="Q494" s="71"/>
      <c r="R494" s="71"/>
      <c r="S494" s="71"/>
      <c r="T494" s="71"/>
      <c r="U494" s="71"/>
      <c r="V494" s="71"/>
    </row>
    <row r="495" spans="2:22" s="8" customFormat="1" x14ac:dyDescent="0.25">
      <c r="B495" s="73"/>
      <c r="C495" s="73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71"/>
      <c r="P495" s="71"/>
      <c r="Q495" s="71"/>
      <c r="R495" s="71"/>
      <c r="S495" s="71"/>
      <c r="T495" s="71"/>
      <c r="U495" s="71"/>
      <c r="V495" s="71"/>
    </row>
    <row r="496" spans="2:22" s="8" customFormat="1" x14ac:dyDescent="0.25">
      <c r="B496" s="73"/>
      <c r="C496" s="73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71"/>
      <c r="P496" s="71"/>
      <c r="Q496" s="71"/>
      <c r="R496" s="71"/>
      <c r="S496" s="71"/>
      <c r="T496" s="71"/>
      <c r="U496" s="71"/>
      <c r="V496" s="71"/>
    </row>
    <row r="497" spans="2:22" s="8" customFormat="1" x14ac:dyDescent="0.25">
      <c r="B497" s="73"/>
      <c r="C497" s="73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71"/>
      <c r="P497" s="71"/>
      <c r="Q497" s="71"/>
      <c r="R497" s="71"/>
      <c r="S497" s="71"/>
      <c r="T497" s="71"/>
      <c r="U497" s="71"/>
      <c r="V497" s="71"/>
    </row>
    <row r="498" spans="2:22" s="8" customFormat="1" x14ac:dyDescent="0.25">
      <c r="B498" s="73"/>
      <c r="C498" s="73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71"/>
      <c r="P498" s="71"/>
      <c r="Q498" s="71"/>
      <c r="R498" s="71"/>
      <c r="S498" s="71"/>
      <c r="T498" s="71"/>
      <c r="U498" s="71"/>
      <c r="V498" s="71"/>
    </row>
    <row r="499" spans="2:22" s="8" customFormat="1" x14ac:dyDescent="0.25">
      <c r="B499" s="73"/>
      <c r="C499" s="73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71"/>
      <c r="P499" s="71"/>
      <c r="Q499" s="71"/>
      <c r="R499" s="71"/>
      <c r="S499" s="71"/>
      <c r="T499" s="71"/>
      <c r="U499" s="71"/>
      <c r="V499" s="71"/>
    </row>
    <row r="500" spans="2:22" s="8" customFormat="1" x14ac:dyDescent="0.25">
      <c r="B500" s="73"/>
      <c r="C500" s="73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71"/>
      <c r="P500" s="71"/>
      <c r="Q500" s="71"/>
      <c r="R500" s="71"/>
      <c r="S500" s="71"/>
      <c r="T500" s="71"/>
      <c r="U500" s="71"/>
      <c r="V500" s="71"/>
    </row>
    <row r="501" spans="2:22" s="8" customFormat="1" x14ac:dyDescent="0.25">
      <c r="B501" s="73"/>
      <c r="C501" s="73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71"/>
      <c r="P501" s="71"/>
      <c r="Q501" s="71"/>
      <c r="R501" s="71"/>
      <c r="S501" s="71"/>
      <c r="T501" s="71"/>
      <c r="U501" s="71"/>
      <c r="V501" s="71"/>
    </row>
    <row r="502" spans="2:22" s="8" customFormat="1" x14ac:dyDescent="0.25">
      <c r="B502" s="73"/>
      <c r="C502" s="73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71"/>
      <c r="P502" s="71"/>
      <c r="Q502" s="71"/>
      <c r="R502" s="71"/>
      <c r="S502" s="71"/>
      <c r="T502" s="71"/>
      <c r="U502" s="71"/>
      <c r="V502" s="71"/>
    </row>
    <row r="503" spans="2:22" s="8" customFormat="1" x14ac:dyDescent="0.25">
      <c r="B503" s="73"/>
      <c r="C503" s="73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71"/>
      <c r="P503" s="71"/>
      <c r="Q503" s="71"/>
      <c r="R503" s="71"/>
      <c r="S503" s="71"/>
      <c r="T503" s="71"/>
      <c r="U503" s="71"/>
      <c r="V503" s="71"/>
    </row>
    <row r="504" spans="2:22" s="8" customFormat="1" x14ac:dyDescent="0.25">
      <c r="B504" s="73"/>
      <c r="C504" s="73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71"/>
      <c r="P504" s="71"/>
      <c r="Q504" s="71"/>
      <c r="R504" s="71"/>
      <c r="S504" s="71"/>
      <c r="T504" s="71"/>
      <c r="U504" s="71"/>
      <c r="V504" s="71"/>
    </row>
    <row r="505" spans="2:22" s="8" customFormat="1" x14ac:dyDescent="0.25">
      <c r="B505" s="73"/>
      <c r="C505" s="73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71"/>
      <c r="P505" s="71"/>
      <c r="Q505" s="71"/>
      <c r="R505" s="71"/>
      <c r="S505" s="71"/>
      <c r="T505" s="71"/>
      <c r="U505" s="71"/>
      <c r="V505" s="71"/>
    </row>
    <row r="506" spans="2:22" s="8" customFormat="1" x14ac:dyDescent="0.25">
      <c r="B506" s="73"/>
      <c r="C506" s="73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71"/>
      <c r="P506" s="71"/>
      <c r="Q506" s="71"/>
      <c r="R506" s="71"/>
      <c r="S506" s="71"/>
      <c r="T506" s="71"/>
      <c r="U506" s="71"/>
      <c r="V506" s="71"/>
    </row>
    <row r="507" spans="2:22" s="8" customFormat="1" x14ac:dyDescent="0.25">
      <c r="B507" s="73"/>
      <c r="C507" s="73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71"/>
      <c r="P507" s="71"/>
      <c r="Q507" s="71"/>
      <c r="R507" s="71"/>
      <c r="S507" s="71"/>
      <c r="T507" s="71"/>
      <c r="U507" s="71"/>
      <c r="V507" s="71"/>
    </row>
    <row r="508" spans="2:22" s="8" customFormat="1" x14ac:dyDescent="0.25">
      <c r="B508" s="73"/>
      <c r="C508" s="73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71"/>
      <c r="P508" s="71"/>
      <c r="Q508" s="71"/>
      <c r="R508" s="71"/>
      <c r="S508" s="71"/>
      <c r="T508" s="71"/>
      <c r="U508" s="71"/>
      <c r="V508" s="71"/>
    </row>
    <row r="509" spans="2:22" s="8" customFormat="1" x14ac:dyDescent="0.25">
      <c r="B509" s="73"/>
      <c r="C509" s="73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71"/>
      <c r="P509" s="71"/>
      <c r="Q509" s="71"/>
      <c r="R509" s="71"/>
      <c r="S509" s="71"/>
      <c r="T509" s="71"/>
      <c r="U509" s="71"/>
      <c r="V509" s="71"/>
    </row>
    <row r="510" spans="2:22" s="8" customFormat="1" x14ac:dyDescent="0.25">
      <c r="B510" s="73"/>
      <c r="C510" s="73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71"/>
      <c r="P510" s="71"/>
      <c r="Q510" s="71"/>
      <c r="R510" s="71"/>
      <c r="S510" s="71"/>
      <c r="T510" s="71"/>
      <c r="U510" s="71"/>
      <c r="V510" s="71"/>
    </row>
    <row r="511" spans="2:22" s="8" customFormat="1" x14ac:dyDescent="0.25">
      <c r="B511" s="73"/>
      <c r="C511" s="73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71"/>
      <c r="P511" s="71"/>
      <c r="Q511" s="71"/>
      <c r="R511" s="71"/>
      <c r="S511" s="71"/>
      <c r="T511" s="71"/>
      <c r="U511" s="71"/>
      <c r="V511" s="71"/>
    </row>
    <row r="512" spans="2:22" s="8" customFormat="1" x14ac:dyDescent="0.25">
      <c r="B512" s="73"/>
      <c r="C512" s="73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71"/>
      <c r="P512" s="71"/>
      <c r="Q512" s="71"/>
      <c r="R512" s="71"/>
      <c r="S512" s="71"/>
      <c r="T512" s="71"/>
      <c r="U512" s="71"/>
      <c r="V512" s="71"/>
    </row>
    <row r="513" spans="2:22" s="8" customFormat="1" x14ac:dyDescent="0.25">
      <c r="B513" s="73"/>
      <c r="C513" s="73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71"/>
      <c r="P513" s="71"/>
      <c r="Q513" s="71"/>
      <c r="R513" s="71"/>
      <c r="S513" s="71"/>
      <c r="T513" s="71"/>
      <c r="U513" s="71"/>
      <c r="V513" s="71"/>
    </row>
    <row r="514" spans="2:22" s="8" customFormat="1" x14ac:dyDescent="0.25">
      <c r="B514" s="73"/>
      <c r="C514" s="73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71"/>
      <c r="P514" s="71"/>
      <c r="Q514" s="71"/>
      <c r="R514" s="71"/>
      <c r="S514" s="71"/>
      <c r="T514" s="71"/>
      <c r="U514" s="71"/>
      <c r="V514" s="71"/>
    </row>
    <row r="515" spans="2:22" s="8" customFormat="1" x14ac:dyDescent="0.25">
      <c r="B515" s="73"/>
      <c r="C515" s="73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71"/>
      <c r="P515" s="71"/>
      <c r="Q515" s="71"/>
      <c r="R515" s="71"/>
      <c r="S515" s="71"/>
      <c r="T515" s="71"/>
      <c r="U515" s="71"/>
      <c r="V515" s="71"/>
    </row>
    <row r="516" spans="2:22" s="8" customFormat="1" x14ac:dyDescent="0.25">
      <c r="B516" s="73"/>
      <c r="C516" s="73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71"/>
      <c r="P516" s="71"/>
      <c r="Q516" s="71"/>
      <c r="R516" s="71"/>
      <c r="S516" s="71"/>
      <c r="T516" s="71"/>
      <c r="U516" s="71"/>
      <c r="V516" s="71"/>
    </row>
    <row r="517" spans="2:22" s="8" customFormat="1" x14ac:dyDescent="0.25">
      <c r="B517" s="73"/>
      <c r="C517" s="73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71"/>
      <c r="P517" s="71"/>
      <c r="Q517" s="71"/>
      <c r="R517" s="71"/>
      <c r="S517" s="71"/>
      <c r="T517" s="71"/>
      <c r="U517" s="71"/>
      <c r="V517" s="71"/>
    </row>
    <row r="518" spans="2:22" s="8" customFormat="1" x14ac:dyDescent="0.25">
      <c r="B518" s="73"/>
      <c r="C518" s="73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71"/>
      <c r="P518" s="71"/>
      <c r="Q518" s="71"/>
      <c r="R518" s="71"/>
      <c r="S518" s="71"/>
      <c r="T518" s="71"/>
      <c r="U518" s="71"/>
      <c r="V518" s="71"/>
    </row>
    <row r="519" spans="2:22" s="8" customFormat="1" x14ac:dyDescent="0.25">
      <c r="B519" s="73"/>
      <c r="C519" s="73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71"/>
      <c r="P519" s="71"/>
      <c r="Q519" s="71"/>
      <c r="R519" s="71"/>
      <c r="S519" s="71"/>
      <c r="T519" s="71"/>
      <c r="U519" s="71"/>
      <c r="V519" s="71"/>
    </row>
    <row r="520" spans="2:22" s="8" customFormat="1" x14ac:dyDescent="0.25">
      <c r="B520" s="73"/>
      <c r="C520" s="73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71"/>
      <c r="P520" s="71"/>
      <c r="Q520" s="71"/>
      <c r="R520" s="71"/>
      <c r="S520" s="71"/>
      <c r="T520" s="71"/>
      <c r="U520" s="71"/>
      <c r="V520" s="71"/>
    </row>
    <row r="521" spans="2:22" s="8" customFormat="1" x14ac:dyDescent="0.25">
      <c r="B521" s="73"/>
      <c r="C521" s="73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71"/>
      <c r="P521" s="71"/>
      <c r="Q521" s="71"/>
      <c r="R521" s="71"/>
      <c r="S521" s="71"/>
      <c r="T521" s="71"/>
      <c r="U521" s="71"/>
      <c r="V521" s="71"/>
    </row>
    <row r="522" spans="2:22" s="8" customFormat="1" x14ac:dyDescent="0.25">
      <c r="B522" s="73"/>
      <c r="C522" s="73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71"/>
      <c r="P522" s="71"/>
      <c r="Q522" s="71"/>
      <c r="R522" s="71"/>
      <c r="S522" s="71"/>
      <c r="T522" s="71"/>
      <c r="U522" s="71"/>
      <c r="V522" s="71"/>
    </row>
    <row r="523" spans="2:22" s="8" customFormat="1" x14ac:dyDescent="0.25">
      <c r="B523" s="73"/>
      <c r="C523" s="73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71"/>
      <c r="P523" s="71"/>
      <c r="Q523" s="71"/>
      <c r="R523" s="71"/>
      <c r="S523" s="71"/>
      <c r="T523" s="71"/>
      <c r="U523" s="71"/>
      <c r="V523" s="71"/>
    </row>
    <row r="524" spans="2:22" s="8" customFormat="1" x14ac:dyDescent="0.25">
      <c r="B524" s="73"/>
      <c r="C524" s="73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71"/>
      <c r="P524" s="71"/>
      <c r="Q524" s="71"/>
      <c r="R524" s="71"/>
      <c r="S524" s="71"/>
      <c r="T524" s="71"/>
      <c r="U524" s="71"/>
      <c r="V524" s="71"/>
    </row>
    <row r="525" spans="2:22" s="8" customFormat="1" x14ac:dyDescent="0.25">
      <c r="B525" s="73"/>
      <c r="C525" s="73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71"/>
      <c r="P525" s="71"/>
      <c r="Q525" s="71"/>
      <c r="R525" s="71"/>
      <c r="S525" s="71"/>
      <c r="T525" s="71"/>
      <c r="U525" s="71"/>
      <c r="V525" s="71"/>
    </row>
    <row r="526" spans="2:22" s="8" customFormat="1" x14ac:dyDescent="0.25">
      <c r="B526" s="73"/>
      <c r="C526" s="73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71"/>
      <c r="P526" s="71"/>
      <c r="Q526" s="71"/>
      <c r="R526" s="71"/>
      <c r="S526" s="71"/>
      <c r="T526" s="71"/>
      <c r="U526" s="71"/>
      <c r="V526" s="71"/>
    </row>
    <row r="527" spans="2:22" s="8" customFormat="1" x14ac:dyDescent="0.25">
      <c r="B527" s="73"/>
      <c r="C527" s="73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71"/>
      <c r="P527" s="71"/>
      <c r="Q527" s="71"/>
      <c r="R527" s="71"/>
      <c r="S527" s="71"/>
      <c r="T527" s="71"/>
      <c r="U527" s="71"/>
      <c r="V527" s="71"/>
    </row>
    <row r="528" spans="2:22" s="8" customFormat="1" x14ac:dyDescent="0.25">
      <c r="B528" s="73"/>
      <c r="C528" s="73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71"/>
      <c r="P528" s="71"/>
      <c r="Q528" s="71"/>
      <c r="R528" s="71"/>
      <c r="S528" s="71"/>
      <c r="T528" s="71"/>
      <c r="U528" s="71"/>
      <c r="V528" s="71"/>
    </row>
    <row r="529" spans="2:22" s="8" customFormat="1" x14ac:dyDescent="0.25">
      <c r="B529" s="73"/>
      <c r="C529" s="73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71"/>
      <c r="P529" s="71"/>
      <c r="Q529" s="71"/>
      <c r="R529" s="71"/>
      <c r="S529" s="71"/>
      <c r="T529" s="71"/>
      <c r="U529" s="71"/>
      <c r="V529" s="71"/>
    </row>
    <row r="530" spans="2:22" s="8" customFormat="1" x14ac:dyDescent="0.25">
      <c r="B530" s="73"/>
      <c r="C530" s="73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71"/>
      <c r="P530" s="71"/>
      <c r="Q530" s="71"/>
      <c r="R530" s="71"/>
      <c r="S530" s="71"/>
      <c r="T530" s="71"/>
      <c r="U530" s="71"/>
      <c r="V530" s="71"/>
    </row>
    <row r="531" spans="2:22" s="8" customFormat="1" x14ac:dyDescent="0.25">
      <c r="B531" s="73"/>
      <c r="C531" s="73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71"/>
      <c r="P531" s="71"/>
      <c r="Q531" s="71"/>
      <c r="R531" s="71"/>
      <c r="S531" s="71"/>
      <c r="T531" s="71"/>
      <c r="U531" s="71"/>
      <c r="V531" s="71"/>
    </row>
    <row r="532" spans="2:22" s="8" customFormat="1" x14ac:dyDescent="0.25">
      <c r="B532" s="73"/>
      <c r="C532" s="73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71"/>
      <c r="P532" s="71"/>
      <c r="Q532" s="71"/>
      <c r="R532" s="71"/>
      <c r="S532" s="71"/>
      <c r="T532" s="71"/>
      <c r="U532" s="71"/>
      <c r="V532" s="71"/>
    </row>
    <row r="533" spans="2:22" s="8" customFormat="1" x14ac:dyDescent="0.25">
      <c r="B533" s="73"/>
      <c r="C533" s="73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71"/>
      <c r="P533" s="71"/>
      <c r="Q533" s="71"/>
      <c r="R533" s="71"/>
      <c r="S533" s="71"/>
      <c r="T533" s="71"/>
      <c r="U533" s="71"/>
      <c r="V533" s="71"/>
    </row>
    <row r="534" spans="2:22" s="8" customFormat="1" x14ac:dyDescent="0.25">
      <c r="B534" s="73"/>
      <c r="C534" s="73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71"/>
      <c r="P534" s="71"/>
      <c r="Q534" s="71"/>
      <c r="R534" s="71"/>
      <c r="S534" s="71"/>
      <c r="T534" s="71"/>
      <c r="U534" s="71"/>
      <c r="V534" s="71"/>
    </row>
    <row r="535" spans="2:22" s="8" customFormat="1" x14ac:dyDescent="0.25">
      <c r="B535" s="73"/>
      <c r="C535" s="73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71"/>
      <c r="P535" s="71"/>
      <c r="Q535" s="71"/>
      <c r="R535" s="71"/>
      <c r="S535" s="71"/>
      <c r="T535" s="71"/>
      <c r="U535" s="71"/>
      <c r="V535" s="71"/>
    </row>
    <row r="536" spans="2:22" s="8" customFormat="1" x14ac:dyDescent="0.25">
      <c r="B536" s="73"/>
      <c r="C536" s="73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71"/>
      <c r="P536" s="71"/>
      <c r="Q536" s="71"/>
      <c r="R536" s="71"/>
      <c r="S536" s="71"/>
      <c r="T536" s="71"/>
      <c r="U536" s="71"/>
      <c r="V536" s="71"/>
    </row>
    <row r="537" spans="2:22" s="8" customFormat="1" x14ac:dyDescent="0.25">
      <c r="B537" s="73"/>
      <c r="C537" s="73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71"/>
      <c r="P537" s="71"/>
      <c r="Q537" s="71"/>
      <c r="R537" s="71"/>
      <c r="S537" s="71"/>
      <c r="T537" s="71"/>
      <c r="U537" s="71"/>
      <c r="V537" s="71"/>
    </row>
    <row r="538" spans="2:22" s="8" customFormat="1" x14ac:dyDescent="0.25">
      <c r="B538" s="73"/>
      <c r="C538" s="73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71"/>
      <c r="P538" s="71"/>
      <c r="Q538" s="71"/>
      <c r="R538" s="71"/>
      <c r="S538" s="71"/>
      <c r="T538" s="71"/>
      <c r="U538" s="71"/>
      <c r="V538" s="71"/>
    </row>
    <row r="539" spans="2:22" s="8" customFormat="1" x14ac:dyDescent="0.25">
      <c r="B539" s="73"/>
      <c r="C539" s="73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71"/>
      <c r="P539" s="71"/>
      <c r="Q539" s="71"/>
      <c r="R539" s="71"/>
      <c r="S539" s="71"/>
      <c r="T539" s="71"/>
      <c r="U539" s="71"/>
      <c r="V539" s="71"/>
    </row>
    <row r="540" spans="2:22" s="8" customFormat="1" x14ac:dyDescent="0.25">
      <c r="B540" s="73"/>
      <c r="C540" s="73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71"/>
      <c r="P540" s="71"/>
      <c r="Q540" s="71"/>
      <c r="R540" s="71"/>
      <c r="S540" s="71"/>
      <c r="T540" s="71"/>
      <c r="U540" s="71"/>
      <c r="V540" s="71"/>
    </row>
    <row r="541" spans="2:22" s="8" customFormat="1" x14ac:dyDescent="0.25">
      <c r="B541" s="73"/>
      <c r="C541" s="73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71"/>
      <c r="P541" s="71"/>
      <c r="Q541" s="71"/>
      <c r="R541" s="71"/>
      <c r="S541" s="71"/>
      <c r="T541" s="71"/>
      <c r="U541" s="71"/>
      <c r="V541" s="71"/>
    </row>
    <row r="542" spans="2:22" s="8" customFormat="1" x14ac:dyDescent="0.25">
      <c r="B542" s="73"/>
      <c r="C542" s="73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71"/>
      <c r="P542" s="71"/>
      <c r="Q542" s="71"/>
      <c r="R542" s="71"/>
      <c r="S542" s="71"/>
      <c r="T542" s="71"/>
      <c r="U542" s="71"/>
      <c r="V542" s="71"/>
    </row>
    <row r="543" spans="2:22" s="8" customFormat="1" x14ac:dyDescent="0.25">
      <c r="B543" s="73"/>
      <c r="C543" s="73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71"/>
      <c r="P543" s="71"/>
      <c r="Q543" s="71"/>
      <c r="R543" s="71"/>
      <c r="S543" s="71"/>
      <c r="T543" s="71"/>
      <c r="U543" s="71"/>
      <c r="V543" s="71"/>
    </row>
    <row r="544" spans="2:22" s="8" customFormat="1" x14ac:dyDescent="0.25">
      <c r="B544" s="73"/>
      <c r="C544" s="73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71"/>
      <c r="P544" s="71"/>
      <c r="Q544" s="71"/>
      <c r="R544" s="71"/>
      <c r="S544" s="71"/>
      <c r="T544" s="71"/>
      <c r="U544" s="71"/>
      <c r="V544" s="71"/>
    </row>
    <row r="545" spans="2:22" s="8" customFormat="1" x14ac:dyDescent="0.25">
      <c r="B545" s="73"/>
      <c r="C545" s="73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71"/>
      <c r="P545" s="71"/>
      <c r="Q545" s="71"/>
      <c r="R545" s="71"/>
      <c r="S545" s="71"/>
      <c r="T545" s="71"/>
      <c r="U545" s="71"/>
      <c r="V545" s="71"/>
    </row>
    <row r="546" spans="2:22" s="8" customFormat="1" x14ac:dyDescent="0.25">
      <c r="B546" s="73"/>
      <c r="C546" s="73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71"/>
      <c r="P546" s="71"/>
      <c r="Q546" s="71"/>
      <c r="R546" s="71"/>
      <c r="S546" s="71"/>
      <c r="T546" s="71"/>
      <c r="U546" s="71"/>
      <c r="V546" s="71"/>
    </row>
    <row r="547" spans="2:22" s="8" customFormat="1" x14ac:dyDescent="0.25">
      <c r="B547" s="73"/>
      <c r="C547" s="73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71"/>
      <c r="P547" s="71"/>
      <c r="Q547" s="71"/>
      <c r="R547" s="71"/>
      <c r="S547" s="71"/>
      <c r="T547" s="71"/>
      <c r="U547" s="71"/>
      <c r="V547" s="71"/>
    </row>
    <row r="548" spans="2:22" s="8" customFormat="1" x14ac:dyDescent="0.25">
      <c r="B548" s="73"/>
      <c r="C548" s="73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71"/>
      <c r="P548" s="71"/>
      <c r="Q548" s="71"/>
      <c r="R548" s="71"/>
      <c r="S548" s="71"/>
      <c r="T548" s="71"/>
      <c r="U548" s="71"/>
      <c r="V548" s="71"/>
    </row>
    <row r="549" spans="2:22" s="8" customFormat="1" x14ac:dyDescent="0.25">
      <c r="B549" s="73"/>
      <c r="C549" s="73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71"/>
      <c r="P549" s="71"/>
      <c r="Q549" s="71"/>
      <c r="R549" s="71"/>
      <c r="S549" s="71"/>
      <c r="T549" s="71"/>
      <c r="U549" s="71"/>
      <c r="V549" s="71"/>
    </row>
    <row r="550" spans="2:22" s="8" customFormat="1" x14ac:dyDescent="0.25">
      <c r="B550" s="73"/>
      <c r="C550" s="73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71"/>
      <c r="P550" s="71"/>
      <c r="Q550" s="71"/>
      <c r="R550" s="71"/>
      <c r="S550" s="71"/>
      <c r="T550" s="71"/>
      <c r="U550" s="71"/>
      <c r="V550" s="71"/>
    </row>
    <row r="551" spans="2:22" s="8" customFormat="1" x14ac:dyDescent="0.25">
      <c r="B551" s="73"/>
      <c r="C551" s="73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71"/>
      <c r="P551" s="71"/>
      <c r="Q551" s="71"/>
      <c r="R551" s="71"/>
      <c r="S551" s="71"/>
      <c r="T551" s="71"/>
      <c r="U551" s="71"/>
      <c r="V551" s="71"/>
    </row>
    <row r="552" spans="2:22" s="8" customFormat="1" x14ac:dyDescent="0.25">
      <c r="B552" s="73"/>
      <c r="C552" s="73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71"/>
      <c r="P552" s="71"/>
      <c r="Q552" s="71"/>
      <c r="R552" s="71"/>
      <c r="S552" s="71"/>
      <c r="T552" s="71"/>
      <c r="U552" s="71"/>
      <c r="V552" s="71"/>
    </row>
    <row r="553" spans="2:22" s="8" customFormat="1" x14ac:dyDescent="0.25">
      <c r="B553" s="73"/>
      <c r="C553" s="73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71"/>
      <c r="P553" s="71"/>
      <c r="Q553" s="71"/>
      <c r="R553" s="71"/>
      <c r="S553" s="71"/>
      <c r="T553" s="71"/>
      <c r="U553" s="71"/>
      <c r="V553" s="71"/>
    </row>
    <row r="554" spans="2:22" s="8" customFormat="1" x14ac:dyDescent="0.25">
      <c r="B554" s="73"/>
      <c r="C554" s="73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71"/>
      <c r="P554" s="71"/>
      <c r="Q554" s="71"/>
      <c r="R554" s="71"/>
      <c r="S554" s="71"/>
      <c r="T554" s="71"/>
      <c r="U554" s="71"/>
      <c r="V554" s="71"/>
    </row>
    <row r="555" spans="2:22" s="8" customFormat="1" x14ac:dyDescent="0.25">
      <c r="B555" s="73"/>
      <c r="C555" s="73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71"/>
      <c r="P555" s="71"/>
      <c r="Q555" s="71"/>
      <c r="R555" s="71"/>
      <c r="S555" s="71"/>
      <c r="T555" s="71"/>
      <c r="U555" s="71"/>
      <c r="V555" s="71"/>
    </row>
    <row r="556" spans="2:22" s="8" customFormat="1" x14ac:dyDescent="0.25">
      <c r="B556" s="73"/>
      <c r="C556" s="73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71"/>
      <c r="P556" s="71"/>
      <c r="Q556" s="71"/>
      <c r="R556" s="71"/>
      <c r="S556" s="71"/>
      <c r="T556" s="71"/>
      <c r="U556" s="71"/>
      <c r="V556" s="71"/>
    </row>
    <row r="557" spans="2:22" s="8" customFormat="1" x14ac:dyDescent="0.25">
      <c r="B557" s="73"/>
      <c r="C557" s="73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71"/>
      <c r="P557" s="71"/>
      <c r="Q557" s="71"/>
      <c r="R557" s="71"/>
      <c r="S557" s="71"/>
      <c r="T557" s="71"/>
      <c r="U557" s="71"/>
      <c r="V557" s="71"/>
    </row>
    <row r="558" spans="2:22" s="8" customFormat="1" x14ac:dyDescent="0.25">
      <c r="B558" s="73"/>
      <c r="C558" s="73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71"/>
      <c r="P558" s="71"/>
      <c r="Q558" s="71"/>
      <c r="R558" s="71"/>
      <c r="S558" s="71"/>
      <c r="T558" s="71"/>
      <c r="U558" s="71"/>
      <c r="V558" s="71"/>
    </row>
    <row r="559" spans="2:22" s="8" customFormat="1" x14ac:dyDescent="0.25">
      <c r="B559" s="73"/>
      <c r="C559" s="73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71"/>
      <c r="P559" s="71"/>
      <c r="Q559" s="71"/>
      <c r="R559" s="71"/>
      <c r="S559" s="71"/>
      <c r="T559" s="71"/>
      <c r="U559" s="71"/>
      <c r="V559" s="71"/>
    </row>
    <row r="560" spans="2:22" s="8" customFormat="1" x14ac:dyDescent="0.25">
      <c r="B560" s="73"/>
      <c r="C560" s="73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71"/>
      <c r="P560" s="71"/>
      <c r="Q560" s="71"/>
      <c r="R560" s="71"/>
      <c r="S560" s="71"/>
      <c r="T560" s="71"/>
      <c r="U560" s="71"/>
      <c r="V560" s="71"/>
    </row>
    <row r="561" spans="2:22" s="8" customFormat="1" x14ac:dyDescent="0.25">
      <c r="B561" s="73"/>
      <c r="C561" s="73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71"/>
      <c r="P561" s="71"/>
      <c r="Q561" s="71"/>
      <c r="R561" s="71"/>
      <c r="S561" s="71"/>
      <c r="T561" s="71"/>
      <c r="U561" s="71"/>
      <c r="V561" s="71"/>
    </row>
    <row r="562" spans="2:22" s="8" customFormat="1" x14ac:dyDescent="0.25">
      <c r="B562" s="73"/>
      <c r="C562" s="73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71"/>
      <c r="P562" s="71"/>
      <c r="Q562" s="71"/>
      <c r="R562" s="71"/>
      <c r="S562" s="71"/>
      <c r="T562" s="71"/>
      <c r="U562" s="71"/>
      <c r="V562" s="71"/>
    </row>
    <row r="563" spans="2:22" s="8" customFormat="1" x14ac:dyDescent="0.25">
      <c r="B563" s="73"/>
      <c r="C563" s="73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71"/>
      <c r="P563" s="71"/>
      <c r="Q563" s="71"/>
      <c r="R563" s="71"/>
      <c r="S563" s="71"/>
      <c r="T563" s="71"/>
      <c r="U563" s="71"/>
      <c r="V563" s="71"/>
    </row>
    <row r="564" spans="2:22" s="8" customFormat="1" x14ac:dyDescent="0.25">
      <c r="B564" s="73"/>
      <c r="C564" s="73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71"/>
      <c r="P564" s="71"/>
      <c r="Q564" s="71"/>
      <c r="R564" s="71"/>
      <c r="S564" s="71"/>
      <c r="T564" s="71"/>
      <c r="U564" s="71"/>
      <c r="V564" s="71"/>
    </row>
    <row r="565" spans="2:22" s="8" customFormat="1" x14ac:dyDescent="0.25">
      <c r="B565" s="73"/>
      <c r="C565" s="73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71"/>
      <c r="P565" s="71"/>
      <c r="Q565" s="71"/>
      <c r="R565" s="71"/>
      <c r="S565" s="71"/>
      <c r="T565" s="71"/>
      <c r="U565" s="71"/>
      <c r="V565" s="71"/>
    </row>
    <row r="566" spans="2:22" s="8" customFormat="1" x14ac:dyDescent="0.25">
      <c r="B566" s="73"/>
      <c r="C566" s="73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71"/>
      <c r="P566" s="71"/>
      <c r="Q566" s="71"/>
      <c r="R566" s="71"/>
      <c r="S566" s="71"/>
      <c r="T566" s="71"/>
      <c r="U566" s="71"/>
      <c r="V566" s="71"/>
    </row>
    <row r="567" spans="2:22" s="8" customFormat="1" x14ac:dyDescent="0.25">
      <c r="B567" s="73"/>
      <c r="C567" s="73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71"/>
      <c r="P567" s="71"/>
      <c r="Q567" s="71"/>
      <c r="R567" s="71"/>
      <c r="S567" s="71"/>
      <c r="T567" s="71"/>
      <c r="U567" s="71"/>
      <c r="V567" s="71"/>
    </row>
    <row r="568" spans="2:22" s="8" customFormat="1" x14ac:dyDescent="0.25">
      <c r="B568" s="73"/>
      <c r="C568" s="73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71"/>
      <c r="P568" s="71"/>
      <c r="Q568" s="71"/>
      <c r="R568" s="71"/>
      <c r="S568" s="71"/>
      <c r="T568" s="71"/>
      <c r="U568" s="71"/>
      <c r="V568" s="71"/>
    </row>
    <row r="569" spans="2:22" s="8" customFormat="1" x14ac:dyDescent="0.25">
      <c r="B569" s="73"/>
      <c r="C569" s="73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71"/>
      <c r="P569" s="71"/>
      <c r="Q569" s="71"/>
      <c r="R569" s="71"/>
      <c r="S569" s="71"/>
      <c r="T569" s="71"/>
      <c r="U569" s="71"/>
      <c r="V569" s="71"/>
    </row>
    <row r="570" spans="2:22" s="8" customFormat="1" x14ac:dyDescent="0.25">
      <c r="B570" s="73"/>
      <c r="C570" s="73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71"/>
      <c r="P570" s="71"/>
      <c r="Q570" s="71"/>
      <c r="R570" s="71"/>
      <c r="S570" s="71"/>
      <c r="T570" s="71"/>
      <c r="U570" s="71"/>
      <c r="V570" s="71"/>
    </row>
    <row r="571" spans="2:22" s="8" customFormat="1" x14ac:dyDescent="0.25">
      <c r="B571" s="73"/>
      <c r="C571" s="73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71"/>
      <c r="P571" s="71"/>
      <c r="Q571" s="71"/>
      <c r="R571" s="71"/>
      <c r="S571" s="71"/>
      <c r="T571" s="71"/>
      <c r="U571" s="71"/>
      <c r="V571" s="71"/>
    </row>
    <row r="572" spans="2:22" s="8" customFormat="1" x14ac:dyDescent="0.25">
      <c r="B572" s="73"/>
      <c r="C572" s="73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71"/>
      <c r="P572" s="71"/>
      <c r="Q572" s="71"/>
      <c r="R572" s="71"/>
      <c r="S572" s="71"/>
      <c r="T572" s="71"/>
      <c r="U572" s="71"/>
      <c r="V572" s="71"/>
    </row>
    <row r="573" spans="2:22" s="8" customFormat="1" x14ac:dyDescent="0.25">
      <c r="B573" s="73"/>
      <c r="C573" s="73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71"/>
      <c r="P573" s="71"/>
      <c r="Q573" s="71"/>
      <c r="R573" s="71"/>
      <c r="S573" s="71"/>
      <c r="T573" s="71"/>
      <c r="U573" s="71"/>
      <c r="V573" s="71"/>
    </row>
    <row r="574" spans="2:22" s="8" customFormat="1" x14ac:dyDescent="0.25">
      <c r="B574" s="73"/>
      <c r="C574" s="73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71"/>
      <c r="P574" s="71"/>
      <c r="Q574" s="71"/>
      <c r="R574" s="71"/>
      <c r="S574" s="71"/>
      <c r="T574" s="71"/>
      <c r="U574" s="71"/>
      <c r="V574" s="71"/>
    </row>
    <row r="575" spans="2:22" s="8" customFormat="1" x14ac:dyDescent="0.25">
      <c r="B575" s="73"/>
      <c r="C575" s="73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71"/>
      <c r="P575" s="71"/>
      <c r="Q575" s="71"/>
      <c r="R575" s="71"/>
      <c r="S575" s="71"/>
      <c r="T575" s="71"/>
      <c r="U575" s="71"/>
      <c r="V575" s="71"/>
    </row>
    <row r="576" spans="2:22" s="8" customFormat="1" x14ac:dyDescent="0.25">
      <c r="B576" s="73"/>
      <c r="C576" s="73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71"/>
      <c r="P576" s="71"/>
      <c r="Q576" s="71"/>
      <c r="R576" s="71"/>
      <c r="S576" s="71"/>
      <c r="T576" s="71"/>
      <c r="U576" s="71"/>
      <c r="V576" s="71"/>
    </row>
    <row r="577" spans="2:22" s="8" customFormat="1" x14ac:dyDescent="0.25">
      <c r="B577" s="73"/>
      <c r="C577" s="73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71"/>
      <c r="P577" s="71"/>
      <c r="Q577" s="71"/>
      <c r="R577" s="71"/>
      <c r="S577" s="71"/>
      <c r="T577" s="71"/>
      <c r="U577" s="71"/>
      <c r="V577" s="71"/>
    </row>
    <row r="578" spans="2:22" s="8" customFormat="1" x14ac:dyDescent="0.25">
      <c r="B578" s="73"/>
      <c r="C578" s="73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71"/>
      <c r="P578" s="71"/>
      <c r="Q578" s="71"/>
      <c r="R578" s="71"/>
      <c r="S578" s="71"/>
      <c r="T578" s="71"/>
      <c r="U578" s="71"/>
      <c r="V578" s="71"/>
    </row>
    <row r="579" spans="2:22" s="8" customFormat="1" x14ac:dyDescent="0.25">
      <c r="B579" s="73"/>
      <c r="C579" s="73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71"/>
      <c r="P579" s="71"/>
      <c r="Q579" s="71"/>
      <c r="R579" s="71"/>
      <c r="S579" s="71"/>
      <c r="T579" s="71"/>
      <c r="U579" s="71"/>
      <c r="V579" s="71"/>
    </row>
    <row r="580" spans="2:22" s="8" customFormat="1" x14ac:dyDescent="0.25">
      <c r="B580" s="73"/>
      <c r="C580" s="73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71"/>
      <c r="P580" s="71"/>
      <c r="Q580" s="71"/>
      <c r="R580" s="71"/>
      <c r="S580" s="71"/>
      <c r="T580" s="71"/>
      <c r="U580" s="71"/>
      <c r="V580" s="71"/>
    </row>
    <row r="581" spans="2:22" s="8" customFormat="1" x14ac:dyDescent="0.25">
      <c r="B581" s="73"/>
      <c r="C581" s="73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71"/>
      <c r="P581" s="71"/>
      <c r="Q581" s="71"/>
      <c r="R581" s="71"/>
      <c r="S581" s="71"/>
      <c r="T581" s="71"/>
      <c r="U581" s="71"/>
      <c r="V581" s="71"/>
    </row>
    <row r="582" spans="2:22" s="8" customFormat="1" x14ac:dyDescent="0.25">
      <c r="B582" s="73"/>
      <c r="C582" s="73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71"/>
      <c r="P582" s="71"/>
      <c r="Q582" s="71"/>
      <c r="R582" s="71"/>
      <c r="S582" s="71"/>
      <c r="T582" s="71"/>
      <c r="U582" s="71"/>
      <c r="V582" s="71"/>
    </row>
    <row r="583" spans="2:22" s="8" customFormat="1" x14ac:dyDescent="0.25">
      <c r="B583" s="73"/>
      <c r="C583" s="73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71"/>
      <c r="P583" s="71"/>
      <c r="Q583" s="71"/>
      <c r="R583" s="71"/>
      <c r="S583" s="71"/>
      <c r="T583" s="71"/>
      <c r="U583" s="71"/>
      <c r="V583" s="71"/>
    </row>
    <row r="584" spans="2:22" s="8" customFormat="1" x14ac:dyDescent="0.25">
      <c r="B584" s="73"/>
      <c r="C584" s="73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71"/>
      <c r="P584" s="71"/>
      <c r="Q584" s="71"/>
      <c r="R584" s="71"/>
      <c r="S584" s="71"/>
      <c r="T584" s="71"/>
      <c r="U584" s="71"/>
      <c r="V584" s="71"/>
    </row>
    <row r="585" spans="2:22" s="8" customFormat="1" x14ac:dyDescent="0.25">
      <c r="B585" s="73"/>
      <c r="C585" s="73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71"/>
      <c r="P585" s="71"/>
      <c r="Q585" s="71"/>
      <c r="R585" s="71"/>
      <c r="S585" s="71"/>
      <c r="T585" s="71"/>
      <c r="U585" s="71"/>
      <c r="V585" s="71"/>
    </row>
    <row r="586" spans="2:22" s="8" customFormat="1" x14ac:dyDescent="0.25">
      <c r="B586" s="73"/>
      <c r="C586" s="73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71"/>
      <c r="P586" s="71"/>
      <c r="Q586" s="71"/>
      <c r="R586" s="71"/>
      <c r="S586" s="71"/>
      <c r="T586" s="71"/>
      <c r="U586" s="71"/>
      <c r="V586" s="71"/>
    </row>
    <row r="587" spans="2:22" s="8" customFormat="1" x14ac:dyDescent="0.25">
      <c r="B587" s="73"/>
      <c r="C587" s="73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71"/>
      <c r="P587" s="71"/>
      <c r="Q587" s="71"/>
      <c r="R587" s="71"/>
      <c r="S587" s="71"/>
      <c r="T587" s="71"/>
      <c r="U587" s="71"/>
      <c r="V587" s="71"/>
    </row>
    <row r="588" spans="2:22" s="8" customFormat="1" x14ac:dyDescent="0.25">
      <c r="B588" s="73"/>
      <c r="C588" s="73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71"/>
      <c r="P588" s="71"/>
      <c r="Q588" s="71"/>
      <c r="R588" s="71"/>
      <c r="S588" s="71"/>
      <c r="T588" s="71"/>
      <c r="U588" s="71"/>
      <c r="V588" s="71"/>
    </row>
    <row r="589" spans="2:22" s="8" customFormat="1" x14ac:dyDescent="0.25">
      <c r="B589" s="73"/>
      <c r="C589" s="73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71"/>
      <c r="P589" s="71"/>
      <c r="Q589" s="71"/>
      <c r="R589" s="71"/>
      <c r="S589" s="71"/>
      <c r="T589" s="71"/>
      <c r="U589" s="71"/>
      <c r="V589" s="71"/>
    </row>
    <row r="590" spans="2:22" s="8" customFormat="1" x14ac:dyDescent="0.25">
      <c r="B590" s="73"/>
      <c r="C590" s="73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71"/>
      <c r="P590" s="71"/>
      <c r="Q590" s="71"/>
      <c r="R590" s="71"/>
      <c r="S590" s="71"/>
      <c r="T590" s="71"/>
      <c r="U590" s="71"/>
      <c r="V590" s="71"/>
    </row>
    <row r="591" spans="2:22" s="8" customFormat="1" x14ac:dyDescent="0.25">
      <c r="B591" s="73"/>
      <c r="C591" s="73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71"/>
      <c r="P591" s="71"/>
      <c r="Q591" s="71"/>
      <c r="R591" s="71"/>
      <c r="S591" s="71"/>
      <c r="T591" s="71"/>
      <c r="U591" s="71"/>
      <c r="V591" s="71"/>
    </row>
    <row r="592" spans="2:22" s="8" customFormat="1" x14ac:dyDescent="0.25">
      <c r="B592" s="73"/>
      <c r="C592" s="73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71"/>
      <c r="P592" s="71"/>
      <c r="Q592" s="71"/>
      <c r="R592" s="71"/>
      <c r="S592" s="71"/>
      <c r="T592" s="71"/>
      <c r="U592" s="71"/>
      <c r="V592" s="71"/>
    </row>
    <row r="593" spans="2:22" s="8" customFormat="1" x14ac:dyDescent="0.25">
      <c r="B593" s="73"/>
      <c r="C593" s="73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71"/>
      <c r="P593" s="71"/>
      <c r="Q593" s="71"/>
      <c r="R593" s="71"/>
      <c r="S593" s="71"/>
      <c r="T593" s="71"/>
      <c r="U593" s="71"/>
      <c r="V593" s="71"/>
    </row>
    <row r="594" spans="2:22" s="8" customFormat="1" x14ac:dyDescent="0.25">
      <c r="B594" s="73"/>
      <c r="C594" s="73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71"/>
      <c r="P594" s="71"/>
      <c r="Q594" s="71"/>
      <c r="R594" s="71"/>
      <c r="S594" s="71"/>
      <c r="T594" s="71"/>
      <c r="U594" s="71"/>
      <c r="V594" s="71"/>
    </row>
    <row r="595" spans="2:22" s="8" customFormat="1" x14ac:dyDescent="0.25">
      <c r="B595" s="73"/>
      <c r="C595" s="73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71"/>
      <c r="P595" s="71"/>
      <c r="Q595" s="71"/>
      <c r="R595" s="71"/>
      <c r="S595" s="71"/>
      <c r="T595" s="71"/>
      <c r="U595" s="71"/>
      <c r="V595" s="71"/>
    </row>
    <row r="596" spans="2:22" s="8" customFormat="1" x14ac:dyDescent="0.25">
      <c r="B596" s="73"/>
      <c r="C596" s="73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71"/>
      <c r="P596" s="71"/>
      <c r="Q596" s="71"/>
      <c r="R596" s="71"/>
      <c r="S596" s="71"/>
      <c r="T596" s="71"/>
      <c r="U596" s="71"/>
      <c r="V596" s="71"/>
    </row>
    <row r="597" spans="2:22" s="8" customFormat="1" x14ac:dyDescent="0.25">
      <c r="B597" s="73"/>
      <c r="C597" s="73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71"/>
      <c r="P597" s="71"/>
      <c r="Q597" s="71"/>
      <c r="R597" s="71"/>
      <c r="S597" s="71"/>
      <c r="T597" s="71"/>
      <c r="U597" s="71"/>
      <c r="V597" s="71"/>
    </row>
    <row r="598" spans="2:22" s="8" customFormat="1" x14ac:dyDescent="0.25">
      <c r="B598" s="73"/>
      <c r="C598" s="73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71"/>
      <c r="P598" s="71"/>
      <c r="Q598" s="71"/>
      <c r="R598" s="71"/>
      <c r="S598" s="71"/>
      <c r="T598" s="71"/>
      <c r="U598" s="71"/>
      <c r="V598" s="71"/>
    </row>
    <row r="599" spans="2:22" s="8" customFormat="1" x14ac:dyDescent="0.25">
      <c r="B599" s="73"/>
      <c r="C599" s="73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71"/>
      <c r="P599" s="71"/>
      <c r="Q599" s="71"/>
      <c r="R599" s="71"/>
      <c r="S599" s="71"/>
      <c r="T599" s="71"/>
      <c r="U599" s="71"/>
      <c r="V599" s="71"/>
    </row>
    <row r="600" spans="2:22" s="8" customFormat="1" x14ac:dyDescent="0.25">
      <c r="B600" s="73"/>
      <c r="C600" s="73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71"/>
      <c r="P600" s="71"/>
      <c r="Q600" s="71"/>
      <c r="R600" s="71"/>
      <c r="S600" s="71"/>
      <c r="T600" s="71"/>
      <c r="U600" s="71"/>
      <c r="V600" s="71"/>
    </row>
    <row r="601" spans="2:22" s="8" customFormat="1" x14ac:dyDescent="0.25">
      <c r="B601" s="73"/>
      <c r="C601" s="73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71"/>
      <c r="P601" s="71"/>
      <c r="Q601" s="71"/>
      <c r="R601" s="71"/>
      <c r="S601" s="71"/>
      <c r="T601" s="71"/>
      <c r="U601" s="71"/>
      <c r="V601" s="71"/>
    </row>
    <row r="602" spans="2:22" s="8" customFormat="1" x14ac:dyDescent="0.25">
      <c r="B602" s="73"/>
      <c r="C602" s="73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71"/>
      <c r="P602" s="71"/>
      <c r="Q602" s="71"/>
      <c r="R602" s="71"/>
      <c r="S602" s="71"/>
      <c r="T602" s="71"/>
      <c r="U602" s="71"/>
      <c r="V602" s="71"/>
    </row>
    <row r="603" spans="2:22" s="8" customFormat="1" x14ac:dyDescent="0.25">
      <c r="B603" s="73"/>
      <c r="C603" s="73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71"/>
      <c r="P603" s="71"/>
      <c r="Q603" s="71"/>
      <c r="R603" s="71"/>
      <c r="S603" s="71"/>
      <c r="T603" s="71"/>
      <c r="U603" s="71"/>
      <c r="V603" s="71"/>
    </row>
    <row r="604" spans="2:22" s="8" customFormat="1" x14ac:dyDescent="0.25">
      <c r="B604" s="73"/>
      <c r="C604" s="73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71"/>
      <c r="P604" s="71"/>
      <c r="Q604" s="71"/>
      <c r="R604" s="71"/>
      <c r="S604" s="71"/>
      <c r="T604" s="71"/>
      <c r="U604" s="71"/>
      <c r="V604" s="71"/>
    </row>
    <row r="605" spans="2:22" s="8" customFormat="1" x14ac:dyDescent="0.25">
      <c r="B605" s="73"/>
      <c r="C605" s="73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71"/>
      <c r="P605" s="71"/>
      <c r="Q605" s="71"/>
      <c r="R605" s="71"/>
      <c r="S605" s="71"/>
      <c r="T605" s="71"/>
      <c r="U605" s="71"/>
      <c r="V605" s="71"/>
    </row>
    <row r="606" spans="2:22" s="8" customFormat="1" x14ac:dyDescent="0.25">
      <c r="B606" s="73"/>
      <c r="C606" s="73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71"/>
      <c r="P606" s="71"/>
      <c r="Q606" s="71"/>
      <c r="R606" s="71"/>
      <c r="S606" s="71"/>
      <c r="T606" s="71"/>
      <c r="U606" s="71"/>
      <c r="V606" s="71"/>
    </row>
    <row r="607" spans="2:22" s="8" customFormat="1" x14ac:dyDescent="0.25">
      <c r="B607" s="73"/>
      <c r="C607" s="73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71"/>
      <c r="P607" s="71"/>
      <c r="Q607" s="71"/>
      <c r="R607" s="71"/>
      <c r="S607" s="71"/>
      <c r="T607" s="71"/>
      <c r="U607" s="71"/>
      <c r="V607" s="71"/>
    </row>
    <row r="608" spans="2:22" s="8" customFormat="1" x14ac:dyDescent="0.25">
      <c r="B608" s="73"/>
      <c r="C608" s="73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71"/>
      <c r="P608" s="71"/>
      <c r="Q608" s="71"/>
      <c r="R608" s="71"/>
      <c r="S608" s="71"/>
      <c r="T608" s="71"/>
      <c r="U608" s="71"/>
      <c r="V608" s="71"/>
    </row>
    <row r="609" spans="2:22" s="8" customFormat="1" x14ac:dyDescent="0.25">
      <c r="B609" s="73"/>
      <c r="C609" s="73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71"/>
      <c r="P609" s="71"/>
      <c r="Q609" s="71"/>
      <c r="R609" s="71"/>
      <c r="S609" s="71"/>
      <c r="T609" s="71"/>
      <c r="U609" s="71"/>
      <c r="V609" s="71"/>
    </row>
    <row r="610" spans="2:22" s="8" customFormat="1" x14ac:dyDescent="0.25">
      <c r="B610" s="73"/>
      <c r="C610" s="73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71"/>
      <c r="P610" s="71"/>
      <c r="Q610" s="71"/>
      <c r="R610" s="71"/>
      <c r="S610" s="71"/>
      <c r="T610" s="71"/>
      <c r="U610" s="71"/>
      <c r="V610" s="71"/>
    </row>
    <row r="611" spans="2:22" s="8" customFormat="1" x14ac:dyDescent="0.25">
      <c r="B611" s="73"/>
      <c r="C611" s="73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71"/>
      <c r="P611" s="71"/>
      <c r="Q611" s="71"/>
      <c r="R611" s="71"/>
      <c r="S611" s="71"/>
      <c r="T611" s="71"/>
      <c r="U611" s="71"/>
      <c r="V611" s="71"/>
    </row>
    <row r="612" spans="2:22" s="8" customFormat="1" x14ac:dyDescent="0.25">
      <c r="B612" s="73"/>
      <c r="C612" s="73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71"/>
      <c r="P612" s="71"/>
      <c r="Q612" s="71"/>
      <c r="R612" s="71"/>
      <c r="S612" s="71"/>
      <c r="T612" s="71"/>
      <c r="U612" s="71"/>
      <c r="V612" s="71"/>
    </row>
    <row r="613" spans="2:22" s="8" customFormat="1" x14ac:dyDescent="0.25">
      <c r="B613" s="73"/>
      <c r="C613" s="73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71"/>
      <c r="P613" s="71"/>
      <c r="Q613" s="71"/>
      <c r="R613" s="71"/>
      <c r="S613" s="71"/>
      <c r="T613" s="71"/>
      <c r="U613" s="71"/>
      <c r="V613" s="71"/>
    </row>
    <row r="614" spans="2:22" s="8" customFormat="1" x14ac:dyDescent="0.25">
      <c r="B614" s="73"/>
      <c r="C614" s="73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71"/>
      <c r="P614" s="71"/>
      <c r="Q614" s="71"/>
      <c r="R614" s="71"/>
      <c r="S614" s="71"/>
      <c r="T614" s="71"/>
      <c r="U614" s="71"/>
      <c r="V614" s="71"/>
    </row>
    <row r="615" spans="2:22" s="8" customFormat="1" x14ac:dyDescent="0.25">
      <c r="B615" s="73"/>
      <c r="C615" s="73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71"/>
      <c r="P615" s="71"/>
      <c r="Q615" s="71"/>
      <c r="R615" s="71"/>
      <c r="S615" s="71"/>
      <c r="T615" s="71"/>
      <c r="U615" s="71"/>
      <c r="V615" s="71"/>
    </row>
    <row r="616" spans="2:22" s="8" customFormat="1" x14ac:dyDescent="0.25">
      <c r="B616" s="73"/>
      <c r="C616" s="73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71"/>
      <c r="P616" s="71"/>
      <c r="Q616" s="71"/>
      <c r="R616" s="71"/>
      <c r="S616" s="71"/>
      <c r="T616" s="71"/>
      <c r="U616" s="71"/>
      <c r="V616" s="71"/>
    </row>
    <row r="617" spans="2:22" s="8" customFormat="1" x14ac:dyDescent="0.25">
      <c r="B617" s="73"/>
      <c r="C617" s="73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71"/>
      <c r="P617" s="71"/>
      <c r="Q617" s="71"/>
      <c r="R617" s="71"/>
      <c r="S617" s="71"/>
      <c r="T617" s="71"/>
      <c r="U617" s="71"/>
      <c r="V617" s="71"/>
    </row>
    <row r="618" spans="2:22" s="8" customFormat="1" x14ac:dyDescent="0.25">
      <c r="B618" s="73"/>
      <c r="C618" s="73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71"/>
      <c r="P618" s="71"/>
      <c r="Q618" s="71"/>
      <c r="R618" s="71"/>
      <c r="S618" s="71"/>
      <c r="T618" s="71"/>
      <c r="U618" s="71"/>
      <c r="V618" s="71"/>
    </row>
    <row r="619" spans="2:22" s="8" customFormat="1" x14ac:dyDescent="0.25">
      <c r="B619" s="73"/>
      <c r="C619" s="73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71"/>
      <c r="P619" s="71"/>
      <c r="Q619" s="71"/>
      <c r="R619" s="71"/>
      <c r="S619" s="71"/>
      <c r="T619" s="71"/>
      <c r="U619" s="71"/>
      <c r="V619" s="71"/>
    </row>
    <row r="620" spans="2:22" s="8" customFormat="1" x14ac:dyDescent="0.25">
      <c r="B620" s="73"/>
      <c r="C620" s="73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71"/>
      <c r="P620" s="71"/>
      <c r="Q620" s="71"/>
      <c r="R620" s="71"/>
      <c r="S620" s="71"/>
      <c r="T620" s="71"/>
      <c r="U620" s="71"/>
      <c r="V620" s="71"/>
    </row>
    <row r="621" spans="2:22" s="8" customFormat="1" x14ac:dyDescent="0.25">
      <c r="B621" s="73"/>
      <c r="C621" s="73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71"/>
      <c r="P621" s="71"/>
      <c r="Q621" s="71"/>
      <c r="R621" s="71"/>
      <c r="S621" s="71"/>
      <c r="T621" s="71"/>
      <c r="U621" s="71"/>
      <c r="V621" s="71"/>
    </row>
    <row r="622" spans="2:22" s="8" customFormat="1" x14ac:dyDescent="0.25">
      <c r="B622" s="73"/>
      <c r="C622" s="73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71"/>
      <c r="P622" s="71"/>
      <c r="Q622" s="71"/>
      <c r="R622" s="71"/>
      <c r="S622" s="71"/>
      <c r="T622" s="71"/>
      <c r="U622" s="71"/>
      <c r="V622" s="71"/>
    </row>
    <row r="623" spans="2:22" s="8" customFormat="1" x14ac:dyDescent="0.25">
      <c r="B623" s="73"/>
      <c r="C623" s="73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71"/>
      <c r="P623" s="71"/>
      <c r="Q623" s="71"/>
      <c r="R623" s="71"/>
      <c r="S623" s="71"/>
      <c r="T623" s="71"/>
      <c r="U623" s="71"/>
      <c r="V623" s="71"/>
    </row>
    <row r="624" spans="2:22" s="8" customFormat="1" x14ac:dyDescent="0.25">
      <c r="B624" s="73"/>
      <c r="C624" s="73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71"/>
      <c r="P624" s="71"/>
      <c r="Q624" s="71"/>
      <c r="R624" s="71"/>
      <c r="S624" s="71"/>
      <c r="T624" s="71"/>
      <c r="U624" s="71"/>
      <c r="V624" s="71"/>
    </row>
    <row r="625" spans="2:22" s="8" customFormat="1" x14ac:dyDescent="0.25">
      <c r="B625" s="73"/>
      <c r="C625" s="73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71"/>
      <c r="P625" s="71"/>
      <c r="Q625" s="71"/>
      <c r="R625" s="71"/>
      <c r="S625" s="71"/>
      <c r="T625" s="71"/>
      <c r="U625" s="71"/>
      <c r="V625" s="71"/>
    </row>
    <row r="626" spans="2:22" s="8" customFormat="1" x14ac:dyDescent="0.25">
      <c r="B626" s="73"/>
      <c r="C626" s="73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71"/>
      <c r="P626" s="71"/>
      <c r="Q626" s="71"/>
      <c r="R626" s="71"/>
      <c r="S626" s="71"/>
      <c r="T626" s="71"/>
      <c r="U626" s="71"/>
      <c r="V626" s="71"/>
    </row>
    <row r="627" spans="2:22" s="8" customFormat="1" x14ac:dyDescent="0.25">
      <c r="B627" s="73"/>
      <c r="C627" s="73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71"/>
      <c r="P627" s="71"/>
      <c r="Q627" s="71"/>
      <c r="R627" s="71"/>
      <c r="S627" s="71"/>
      <c r="T627" s="71"/>
      <c r="U627" s="71"/>
      <c r="V627" s="71"/>
    </row>
    <row r="628" spans="2:22" s="8" customFormat="1" x14ac:dyDescent="0.25">
      <c r="B628" s="73"/>
      <c r="C628" s="73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71"/>
      <c r="P628" s="71"/>
      <c r="Q628" s="71"/>
      <c r="R628" s="71"/>
      <c r="S628" s="71"/>
      <c r="T628" s="71"/>
      <c r="U628" s="71"/>
      <c r="V628" s="71"/>
    </row>
    <row r="629" spans="2:22" s="8" customFormat="1" x14ac:dyDescent="0.25">
      <c r="B629" s="73"/>
      <c r="C629" s="73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71"/>
      <c r="P629" s="71"/>
      <c r="Q629" s="71"/>
      <c r="R629" s="71"/>
      <c r="S629" s="71"/>
      <c r="T629" s="71"/>
      <c r="U629" s="71"/>
      <c r="V629" s="71"/>
    </row>
    <row r="630" spans="2:22" s="8" customFormat="1" x14ac:dyDescent="0.25">
      <c r="B630" s="73"/>
      <c r="C630" s="73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71"/>
      <c r="P630" s="71"/>
      <c r="Q630" s="71"/>
      <c r="R630" s="71"/>
      <c r="S630" s="71"/>
      <c r="T630" s="71"/>
      <c r="U630" s="71"/>
      <c r="V630" s="71"/>
    </row>
    <row r="631" spans="2:22" s="8" customFormat="1" x14ac:dyDescent="0.25">
      <c r="B631" s="73"/>
      <c r="C631" s="73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71"/>
      <c r="P631" s="71"/>
      <c r="Q631" s="71"/>
      <c r="R631" s="71"/>
      <c r="S631" s="71"/>
      <c r="T631" s="71"/>
      <c r="U631" s="71"/>
      <c r="V631" s="71"/>
    </row>
    <row r="632" spans="2:22" s="8" customFormat="1" x14ac:dyDescent="0.25">
      <c r="B632" s="73"/>
      <c r="C632" s="73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71"/>
      <c r="P632" s="71"/>
      <c r="Q632" s="71"/>
      <c r="R632" s="71"/>
      <c r="S632" s="71"/>
      <c r="T632" s="71"/>
      <c r="U632" s="71"/>
      <c r="V632" s="71"/>
    </row>
    <row r="633" spans="2:22" s="8" customFormat="1" x14ac:dyDescent="0.25">
      <c r="B633" s="73"/>
      <c r="C633" s="73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71"/>
      <c r="P633" s="71"/>
      <c r="Q633" s="71"/>
      <c r="R633" s="71"/>
      <c r="S633" s="71"/>
      <c r="T633" s="71"/>
      <c r="U633" s="71"/>
      <c r="V633" s="71"/>
    </row>
    <row r="634" spans="2:22" s="8" customFormat="1" x14ac:dyDescent="0.25">
      <c r="B634" s="73"/>
      <c r="C634" s="73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71"/>
      <c r="P634" s="71"/>
      <c r="Q634" s="71"/>
      <c r="R634" s="71"/>
      <c r="S634" s="71"/>
      <c r="T634" s="71"/>
      <c r="U634" s="71"/>
      <c r="V634" s="71"/>
    </row>
    <row r="635" spans="2:22" s="8" customFormat="1" x14ac:dyDescent="0.25">
      <c r="B635" s="73"/>
      <c r="C635" s="73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71"/>
      <c r="P635" s="71"/>
      <c r="Q635" s="71"/>
      <c r="R635" s="71"/>
      <c r="S635" s="71"/>
      <c r="T635" s="71"/>
      <c r="U635" s="71"/>
      <c r="V635" s="71"/>
    </row>
    <row r="636" spans="2:22" s="8" customFormat="1" x14ac:dyDescent="0.25">
      <c r="B636" s="73"/>
      <c r="C636" s="73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71"/>
      <c r="P636" s="71"/>
      <c r="Q636" s="71"/>
      <c r="R636" s="71"/>
      <c r="S636" s="71"/>
      <c r="T636" s="71"/>
      <c r="U636" s="71"/>
      <c r="V636" s="71"/>
    </row>
    <row r="637" spans="2:22" s="8" customFormat="1" x14ac:dyDescent="0.25">
      <c r="B637" s="73"/>
      <c r="C637" s="73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71"/>
      <c r="P637" s="71"/>
      <c r="Q637" s="71"/>
      <c r="R637" s="71"/>
      <c r="S637" s="71"/>
      <c r="T637" s="71"/>
      <c r="U637" s="71"/>
      <c r="V637" s="71"/>
    </row>
    <row r="638" spans="2:22" s="8" customFormat="1" x14ac:dyDescent="0.25">
      <c r="B638" s="73"/>
      <c r="C638" s="73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71"/>
      <c r="P638" s="71"/>
      <c r="Q638" s="71"/>
      <c r="R638" s="71"/>
      <c r="S638" s="71"/>
      <c r="T638" s="71"/>
      <c r="U638" s="71"/>
      <c r="V638" s="71"/>
    </row>
    <row r="639" spans="2:22" s="8" customFormat="1" x14ac:dyDescent="0.25">
      <c r="B639" s="73"/>
      <c r="C639" s="73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71"/>
      <c r="P639" s="71"/>
      <c r="Q639" s="71"/>
      <c r="R639" s="71"/>
      <c r="S639" s="71"/>
      <c r="T639" s="71"/>
      <c r="U639" s="71"/>
      <c r="V639" s="71"/>
    </row>
    <row r="640" spans="2:22" s="8" customFormat="1" x14ac:dyDescent="0.25">
      <c r="B640" s="73"/>
      <c r="C640" s="73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71"/>
      <c r="P640" s="71"/>
      <c r="Q640" s="71"/>
      <c r="R640" s="71"/>
      <c r="S640" s="71"/>
      <c r="T640" s="71"/>
      <c r="U640" s="71"/>
      <c r="V640" s="71"/>
    </row>
    <row r="641" spans="2:22" s="8" customFormat="1" x14ac:dyDescent="0.25">
      <c r="B641" s="73"/>
      <c r="C641" s="73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71"/>
      <c r="P641" s="71"/>
      <c r="Q641" s="71"/>
      <c r="R641" s="71"/>
      <c r="S641" s="71"/>
      <c r="T641" s="71"/>
      <c r="U641" s="71"/>
      <c r="V641" s="71"/>
    </row>
    <row r="642" spans="2:22" s="8" customFormat="1" x14ac:dyDescent="0.25">
      <c r="B642" s="73"/>
      <c r="C642" s="73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71"/>
      <c r="P642" s="71"/>
      <c r="Q642" s="71"/>
      <c r="R642" s="71"/>
      <c r="S642" s="71"/>
      <c r="T642" s="71"/>
      <c r="U642" s="71"/>
      <c r="V642" s="71"/>
    </row>
    <row r="643" spans="2:22" s="8" customFormat="1" x14ac:dyDescent="0.25">
      <c r="B643" s="73"/>
      <c r="C643" s="73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71"/>
      <c r="P643" s="71"/>
      <c r="Q643" s="71"/>
      <c r="R643" s="71"/>
      <c r="S643" s="71"/>
      <c r="T643" s="71"/>
      <c r="U643" s="71"/>
      <c r="V643" s="71"/>
    </row>
    <row r="644" spans="2:22" s="8" customFormat="1" x14ac:dyDescent="0.25">
      <c r="B644" s="73"/>
      <c r="C644" s="73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71"/>
      <c r="P644" s="71"/>
      <c r="Q644" s="71"/>
      <c r="R644" s="71"/>
      <c r="S644" s="71"/>
      <c r="T644" s="71"/>
      <c r="U644" s="71"/>
      <c r="V644" s="71"/>
    </row>
    <row r="645" spans="2:22" s="8" customFormat="1" x14ac:dyDescent="0.25">
      <c r="B645" s="73"/>
      <c r="C645" s="73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71"/>
      <c r="P645" s="71"/>
      <c r="Q645" s="71"/>
      <c r="R645" s="71"/>
      <c r="S645" s="71"/>
      <c r="T645" s="71"/>
      <c r="U645" s="71"/>
      <c r="V645" s="71"/>
    </row>
    <row r="646" spans="2:22" s="8" customFormat="1" x14ac:dyDescent="0.25">
      <c r="B646" s="73"/>
      <c r="C646" s="73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71"/>
      <c r="P646" s="71"/>
      <c r="Q646" s="71"/>
      <c r="R646" s="71"/>
      <c r="S646" s="71"/>
      <c r="T646" s="71"/>
      <c r="U646" s="71"/>
      <c r="V646" s="71"/>
    </row>
    <row r="647" spans="2:22" s="8" customFormat="1" x14ac:dyDescent="0.25">
      <c r="B647" s="73"/>
      <c r="C647" s="73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71"/>
      <c r="P647" s="71"/>
      <c r="Q647" s="71"/>
      <c r="R647" s="71"/>
      <c r="S647" s="71"/>
      <c r="T647" s="71"/>
      <c r="U647" s="71"/>
      <c r="V647" s="71"/>
    </row>
    <row r="648" spans="2:22" s="8" customFormat="1" x14ac:dyDescent="0.25">
      <c r="B648" s="73"/>
      <c r="C648" s="73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71"/>
      <c r="P648" s="71"/>
      <c r="Q648" s="71"/>
      <c r="R648" s="71"/>
      <c r="S648" s="71"/>
      <c r="T648" s="71"/>
      <c r="U648" s="71"/>
      <c r="V648" s="71"/>
    </row>
    <row r="649" spans="2:22" s="8" customFormat="1" x14ac:dyDescent="0.25">
      <c r="B649" s="73"/>
      <c r="C649" s="73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71"/>
      <c r="P649" s="71"/>
      <c r="Q649" s="71"/>
      <c r="R649" s="71"/>
      <c r="S649" s="71"/>
      <c r="T649" s="71"/>
      <c r="U649" s="71"/>
      <c r="V649" s="71"/>
    </row>
    <row r="650" spans="2:22" s="8" customFormat="1" x14ac:dyDescent="0.25">
      <c r="B650" s="73"/>
      <c r="C650" s="73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71"/>
      <c r="P650" s="71"/>
      <c r="Q650" s="71"/>
      <c r="R650" s="71"/>
      <c r="S650" s="71"/>
      <c r="T650" s="71"/>
      <c r="U650" s="71"/>
      <c r="V650" s="71"/>
    </row>
    <row r="651" spans="2:22" s="8" customFormat="1" x14ac:dyDescent="0.25">
      <c r="B651" s="73"/>
      <c r="C651" s="73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71"/>
      <c r="P651" s="71"/>
      <c r="Q651" s="71"/>
      <c r="R651" s="71"/>
      <c r="S651" s="71"/>
      <c r="T651" s="71"/>
      <c r="U651" s="71"/>
      <c r="V651" s="71"/>
    </row>
    <row r="652" spans="2:22" s="8" customFormat="1" x14ac:dyDescent="0.25">
      <c r="B652" s="73"/>
      <c r="C652" s="73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71"/>
      <c r="P652" s="71"/>
      <c r="Q652" s="71"/>
      <c r="R652" s="71"/>
      <c r="S652" s="71"/>
      <c r="T652" s="71"/>
      <c r="U652" s="71"/>
      <c r="V652" s="71"/>
    </row>
    <row r="653" spans="2:22" s="8" customFormat="1" x14ac:dyDescent="0.25">
      <c r="B653" s="73"/>
      <c r="C653" s="73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71"/>
      <c r="P653" s="71"/>
      <c r="Q653" s="71"/>
      <c r="R653" s="71"/>
      <c r="S653" s="71"/>
      <c r="T653" s="71"/>
      <c r="U653" s="71"/>
      <c r="V653" s="71"/>
    </row>
    <row r="654" spans="2:22" s="8" customFormat="1" x14ac:dyDescent="0.25">
      <c r="B654" s="73"/>
      <c r="C654" s="73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71"/>
      <c r="P654" s="71"/>
      <c r="Q654" s="71"/>
      <c r="R654" s="71"/>
      <c r="S654" s="71"/>
      <c r="T654" s="71"/>
      <c r="U654" s="71"/>
      <c r="V654" s="71"/>
    </row>
    <row r="655" spans="2:22" s="8" customFormat="1" x14ac:dyDescent="0.25">
      <c r="B655" s="73"/>
      <c r="C655" s="73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71"/>
      <c r="P655" s="71"/>
      <c r="Q655" s="71"/>
      <c r="R655" s="71"/>
      <c r="S655" s="71"/>
      <c r="T655" s="71"/>
      <c r="U655" s="71"/>
      <c r="V655" s="71"/>
    </row>
    <row r="656" spans="2:22" s="8" customFormat="1" x14ac:dyDescent="0.25">
      <c r="B656" s="73"/>
      <c r="C656" s="73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71"/>
      <c r="P656" s="71"/>
      <c r="Q656" s="71"/>
      <c r="R656" s="71"/>
      <c r="S656" s="71"/>
      <c r="T656" s="71"/>
      <c r="U656" s="71"/>
      <c r="V656" s="71"/>
    </row>
    <row r="657" spans="2:22" s="8" customFormat="1" x14ac:dyDescent="0.25">
      <c r="B657" s="73"/>
      <c r="C657" s="73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71"/>
      <c r="P657" s="71"/>
      <c r="Q657" s="71"/>
      <c r="R657" s="71"/>
      <c r="S657" s="71"/>
      <c r="T657" s="71"/>
      <c r="U657" s="71"/>
      <c r="V657" s="71"/>
    </row>
    <row r="658" spans="2:22" s="8" customFormat="1" x14ac:dyDescent="0.25">
      <c r="B658" s="73"/>
      <c r="C658" s="73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71"/>
      <c r="P658" s="71"/>
      <c r="Q658" s="71"/>
      <c r="R658" s="71"/>
      <c r="S658" s="71"/>
      <c r="T658" s="71"/>
      <c r="U658" s="71"/>
      <c r="V658" s="71"/>
    </row>
    <row r="659" spans="2:22" s="8" customFormat="1" x14ac:dyDescent="0.25">
      <c r="B659" s="73"/>
      <c r="C659" s="73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71"/>
      <c r="P659" s="71"/>
      <c r="Q659" s="71"/>
      <c r="R659" s="71"/>
      <c r="S659" s="71"/>
      <c r="T659" s="71"/>
      <c r="U659" s="71"/>
      <c r="V659" s="71"/>
    </row>
    <row r="660" spans="2:22" s="8" customFormat="1" x14ac:dyDescent="0.25">
      <c r="B660" s="73"/>
      <c r="C660" s="73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71"/>
      <c r="P660" s="71"/>
      <c r="Q660" s="71"/>
      <c r="R660" s="71"/>
      <c r="S660" s="71"/>
      <c r="T660" s="71"/>
      <c r="U660" s="71"/>
      <c r="V660" s="71"/>
    </row>
    <row r="661" spans="2:22" s="8" customFormat="1" x14ac:dyDescent="0.25">
      <c r="B661" s="73"/>
      <c r="C661" s="73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71"/>
      <c r="P661" s="71"/>
      <c r="Q661" s="71"/>
      <c r="R661" s="71"/>
      <c r="S661" s="71"/>
      <c r="T661" s="71"/>
      <c r="U661" s="71"/>
      <c r="V661" s="71"/>
    </row>
    <row r="662" spans="2:22" s="8" customFormat="1" x14ac:dyDescent="0.25">
      <c r="B662" s="73"/>
      <c r="C662" s="73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71"/>
      <c r="P662" s="71"/>
      <c r="Q662" s="71"/>
      <c r="R662" s="71"/>
      <c r="S662" s="71"/>
      <c r="T662" s="71"/>
      <c r="U662" s="71"/>
      <c r="V662" s="71"/>
    </row>
    <row r="663" spans="2:22" s="8" customFormat="1" x14ac:dyDescent="0.25">
      <c r="B663" s="73"/>
      <c r="C663" s="73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71"/>
      <c r="P663" s="71"/>
      <c r="Q663" s="71"/>
      <c r="R663" s="71"/>
      <c r="S663" s="71"/>
      <c r="T663" s="71"/>
      <c r="U663" s="71"/>
      <c r="V663" s="71"/>
    </row>
    <row r="664" spans="2:22" s="8" customFormat="1" x14ac:dyDescent="0.25">
      <c r="B664" s="73"/>
      <c r="C664" s="73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71"/>
      <c r="P664" s="71"/>
      <c r="Q664" s="71"/>
      <c r="R664" s="71"/>
      <c r="S664" s="71"/>
      <c r="T664" s="71"/>
      <c r="U664" s="71"/>
      <c r="V664" s="71"/>
    </row>
    <row r="665" spans="2:22" s="8" customFormat="1" x14ac:dyDescent="0.25">
      <c r="B665" s="73"/>
      <c r="C665" s="73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71"/>
      <c r="P665" s="71"/>
      <c r="Q665" s="71"/>
      <c r="R665" s="71"/>
      <c r="S665" s="71"/>
      <c r="T665" s="71"/>
      <c r="U665" s="71"/>
      <c r="V665" s="71"/>
    </row>
    <row r="666" spans="2:22" s="8" customFormat="1" x14ac:dyDescent="0.25">
      <c r="B666" s="73"/>
      <c r="C666" s="73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71"/>
      <c r="P666" s="71"/>
      <c r="Q666" s="71"/>
      <c r="R666" s="71"/>
      <c r="S666" s="71"/>
      <c r="T666" s="71"/>
      <c r="U666" s="71"/>
      <c r="V666" s="71"/>
    </row>
    <row r="667" spans="2:22" s="8" customFormat="1" x14ac:dyDescent="0.25">
      <c r="B667" s="73"/>
      <c r="C667" s="73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71"/>
      <c r="P667" s="71"/>
      <c r="Q667" s="71"/>
      <c r="R667" s="71"/>
      <c r="S667" s="71"/>
      <c r="T667" s="71"/>
      <c r="U667" s="71"/>
      <c r="V667" s="71"/>
    </row>
    <row r="668" spans="2:22" s="8" customFormat="1" x14ac:dyDescent="0.25">
      <c r="B668" s="73"/>
      <c r="C668" s="73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71"/>
      <c r="P668" s="71"/>
      <c r="Q668" s="71"/>
      <c r="R668" s="71"/>
      <c r="S668" s="71"/>
      <c r="T668" s="71"/>
      <c r="U668" s="71"/>
      <c r="V668" s="71"/>
    </row>
    <row r="669" spans="2:22" s="8" customFormat="1" x14ac:dyDescent="0.25">
      <c r="B669" s="73"/>
      <c r="C669" s="73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71"/>
      <c r="P669" s="71"/>
      <c r="Q669" s="71"/>
      <c r="R669" s="71"/>
      <c r="S669" s="71"/>
      <c r="T669" s="71"/>
      <c r="U669" s="71"/>
      <c r="V669" s="71"/>
    </row>
    <row r="670" spans="2:22" s="8" customFormat="1" x14ac:dyDescent="0.25">
      <c r="B670" s="73"/>
      <c r="C670" s="73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71"/>
      <c r="P670" s="71"/>
      <c r="Q670" s="71"/>
      <c r="R670" s="71"/>
      <c r="S670" s="71"/>
      <c r="T670" s="71"/>
      <c r="U670" s="71"/>
      <c r="V670" s="71"/>
    </row>
    <row r="671" spans="2:22" s="8" customFormat="1" x14ac:dyDescent="0.25">
      <c r="B671" s="73"/>
      <c r="C671" s="73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71"/>
      <c r="P671" s="71"/>
      <c r="Q671" s="71"/>
      <c r="R671" s="71"/>
      <c r="S671" s="71"/>
      <c r="T671" s="71"/>
      <c r="U671" s="71"/>
      <c r="V671" s="71"/>
    </row>
    <row r="672" spans="2:22" s="8" customFormat="1" x14ac:dyDescent="0.25">
      <c r="B672" s="73"/>
      <c r="C672" s="73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71"/>
      <c r="P672" s="71"/>
      <c r="Q672" s="71"/>
      <c r="R672" s="71"/>
      <c r="S672" s="71"/>
      <c r="T672" s="71"/>
      <c r="U672" s="71"/>
      <c r="V672" s="71"/>
    </row>
    <row r="673" spans="2:22" s="8" customFormat="1" x14ac:dyDescent="0.25">
      <c r="B673" s="73"/>
      <c r="C673" s="73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71"/>
      <c r="P673" s="71"/>
      <c r="Q673" s="71"/>
      <c r="R673" s="71"/>
      <c r="S673" s="71"/>
      <c r="T673" s="71"/>
      <c r="U673" s="71"/>
      <c r="V673" s="71"/>
    </row>
    <row r="674" spans="2:22" s="8" customFormat="1" x14ac:dyDescent="0.25">
      <c r="B674" s="73"/>
      <c r="C674" s="73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71"/>
      <c r="P674" s="71"/>
      <c r="Q674" s="71"/>
      <c r="R674" s="71"/>
      <c r="S674" s="71"/>
      <c r="T674" s="71"/>
      <c r="U674" s="71"/>
      <c r="V674" s="71"/>
    </row>
    <row r="675" spans="2:22" s="8" customFormat="1" x14ac:dyDescent="0.25">
      <c r="B675" s="73"/>
      <c r="C675" s="73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71"/>
      <c r="P675" s="71"/>
      <c r="Q675" s="71"/>
      <c r="R675" s="71"/>
      <c r="S675" s="71"/>
      <c r="T675" s="71"/>
      <c r="U675" s="71"/>
      <c r="V675" s="71"/>
    </row>
    <row r="676" spans="2:22" s="8" customFormat="1" x14ac:dyDescent="0.25">
      <c r="B676" s="73"/>
      <c r="C676" s="73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71"/>
      <c r="P676" s="71"/>
      <c r="Q676" s="71"/>
      <c r="R676" s="71"/>
      <c r="S676" s="71"/>
      <c r="T676" s="71"/>
      <c r="U676" s="71"/>
      <c r="V676" s="71"/>
    </row>
    <row r="677" spans="2:22" s="8" customFormat="1" x14ac:dyDescent="0.25">
      <c r="B677" s="73"/>
      <c r="C677" s="73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71"/>
      <c r="P677" s="71"/>
      <c r="Q677" s="71"/>
      <c r="R677" s="71"/>
      <c r="S677" s="71"/>
      <c r="T677" s="71"/>
      <c r="U677" s="71"/>
      <c r="V677" s="71"/>
    </row>
    <row r="678" spans="2:22" s="8" customFormat="1" x14ac:dyDescent="0.25">
      <c r="B678" s="73"/>
      <c r="C678" s="73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71"/>
      <c r="P678" s="71"/>
      <c r="Q678" s="71"/>
      <c r="R678" s="71"/>
      <c r="S678" s="71"/>
      <c r="T678" s="71"/>
      <c r="U678" s="71"/>
      <c r="V678" s="71"/>
    </row>
    <row r="679" spans="2:22" s="8" customFormat="1" x14ac:dyDescent="0.25">
      <c r="B679" s="73"/>
      <c r="C679" s="73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71"/>
      <c r="P679" s="71"/>
      <c r="Q679" s="71"/>
      <c r="R679" s="71"/>
      <c r="S679" s="71"/>
      <c r="T679" s="71"/>
      <c r="U679" s="71"/>
      <c r="V679" s="71"/>
    </row>
    <row r="680" spans="2:22" s="8" customFormat="1" x14ac:dyDescent="0.25">
      <c r="B680" s="73"/>
      <c r="C680" s="73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71"/>
      <c r="P680" s="71"/>
      <c r="Q680" s="71"/>
      <c r="R680" s="71"/>
      <c r="S680" s="71"/>
      <c r="T680" s="71"/>
      <c r="U680" s="71"/>
      <c r="V680" s="71"/>
    </row>
    <row r="681" spans="2:22" s="8" customFormat="1" x14ac:dyDescent="0.25">
      <c r="B681" s="73"/>
      <c r="C681" s="73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71"/>
      <c r="P681" s="71"/>
      <c r="Q681" s="71"/>
      <c r="R681" s="71"/>
      <c r="S681" s="71"/>
      <c r="T681" s="71"/>
      <c r="U681" s="71"/>
      <c r="V681" s="71"/>
    </row>
    <row r="682" spans="2:22" s="8" customFormat="1" x14ac:dyDescent="0.25">
      <c r="B682" s="73"/>
      <c r="C682" s="73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71"/>
      <c r="P682" s="71"/>
      <c r="Q682" s="71"/>
      <c r="R682" s="71"/>
      <c r="S682" s="71"/>
      <c r="T682" s="71"/>
      <c r="U682" s="71"/>
      <c r="V682" s="71"/>
    </row>
    <row r="683" spans="2:22" s="8" customFormat="1" x14ac:dyDescent="0.25">
      <c r="B683" s="73"/>
      <c r="C683" s="73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71"/>
      <c r="P683" s="71"/>
      <c r="Q683" s="71"/>
      <c r="R683" s="71"/>
      <c r="S683" s="71"/>
      <c r="T683" s="71"/>
      <c r="U683" s="71"/>
      <c r="V683" s="71"/>
    </row>
    <row r="684" spans="2:22" s="8" customFormat="1" x14ac:dyDescent="0.25">
      <c r="B684" s="73"/>
      <c r="C684" s="73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71"/>
      <c r="P684" s="71"/>
      <c r="Q684" s="71"/>
      <c r="R684" s="71"/>
      <c r="S684" s="71"/>
      <c r="T684" s="71"/>
      <c r="U684" s="71"/>
      <c r="V684" s="71"/>
    </row>
    <row r="685" spans="2:22" s="8" customFormat="1" x14ac:dyDescent="0.25">
      <c r="B685" s="73"/>
      <c r="C685" s="73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71"/>
      <c r="P685" s="71"/>
      <c r="Q685" s="71"/>
      <c r="R685" s="71"/>
      <c r="S685" s="71"/>
      <c r="T685" s="71"/>
      <c r="U685" s="71"/>
      <c r="V685" s="71"/>
    </row>
    <row r="686" spans="2:22" s="8" customFormat="1" x14ac:dyDescent="0.25">
      <c r="B686" s="73"/>
      <c r="C686" s="73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71"/>
      <c r="P686" s="71"/>
      <c r="Q686" s="71"/>
      <c r="R686" s="71"/>
      <c r="S686" s="71"/>
      <c r="T686" s="71"/>
      <c r="U686" s="71"/>
      <c r="V686" s="71"/>
    </row>
    <row r="687" spans="2:22" s="8" customFormat="1" x14ac:dyDescent="0.25">
      <c r="B687" s="73"/>
      <c r="C687" s="73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71"/>
      <c r="P687" s="71"/>
      <c r="Q687" s="71"/>
      <c r="R687" s="71"/>
      <c r="S687" s="71"/>
      <c r="T687" s="71"/>
      <c r="U687" s="71"/>
      <c r="V687" s="71"/>
    </row>
    <row r="688" spans="2:22" s="8" customFormat="1" x14ac:dyDescent="0.25">
      <c r="B688" s="73"/>
      <c r="C688" s="73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71"/>
      <c r="P688" s="71"/>
      <c r="Q688" s="71"/>
      <c r="R688" s="71"/>
      <c r="S688" s="71"/>
      <c r="T688" s="71"/>
      <c r="U688" s="71"/>
      <c r="V688" s="71"/>
    </row>
    <row r="689" spans="2:22" s="8" customFormat="1" x14ac:dyDescent="0.25">
      <c r="B689" s="73"/>
      <c r="C689" s="73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71"/>
      <c r="P689" s="71"/>
      <c r="Q689" s="71"/>
      <c r="R689" s="71"/>
      <c r="S689" s="71"/>
      <c r="T689" s="71"/>
      <c r="U689" s="71"/>
      <c r="V689" s="71"/>
    </row>
    <row r="690" spans="2:22" s="8" customFormat="1" x14ac:dyDescent="0.25">
      <c r="B690" s="73"/>
      <c r="C690" s="73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71"/>
      <c r="P690" s="71"/>
      <c r="Q690" s="71"/>
      <c r="R690" s="71"/>
      <c r="S690" s="71"/>
      <c r="T690" s="71"/>
      <c r="U690" s="71"/>
      <c r="V690" s="71"/>
    </row>
    <row r="691" spans="2:22" s="8" customFormat="1" x14ac:dyDescent="0.25">
      <c r="B691" s="73"/>
      <c r="C691" s="73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71"/>
      <c r="P691" s="71"/>
      <c r="Q691" s="71"/>
      <c r="R691" s="71"/>
      <c r="S691" s="71"/>
      <c r="T691" s="71"/>
      <c r="U691" s="71"/>
      <c r="V691" s="71"/>
    </row>
    <row r="692" spans="2:22" s="8" customFormat="1" x14ac:dyDescent="0.25">
      <c r="B692" s="73"/>
      <c r="C692" s="73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71"/>
      <c r="P692" s="71"/>
      <c r="Q692" s="71"/>
      <c r="R692" s="71"/>
      <c r="S692" s="71"/>
      <c r="T692" s="71"/>
      <c r="U692" s="71"/>
      <c r="V692" s="71"/>
    </row>
    <row r="693" spans="2:22" s="8" customFormat="1" x14ac:dyDescent="0.25">
      <c r="B693" s="73"/>
      <c r="C693" s="73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71"/>
      <c r="P693" s="71"/>
      <c r="Q693" s="71"/>
      <c r="R693" s="71"/>
      <c r="S693" s="71"/>
      <c r="T693" s="71"/>
      <c r="U693" s="71"/>
      <c r="V693" s="71"/>
    </row>
    <row r="694" spans="2:22" s="8" customFormat="1" x14ac:dyDescent="0.25">
      <c r="B694" s="73"/>
      <c r="C694" s="73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71"/>
      <c r="P694" s="71"/>
      <c r="Q694" s="71"/>
      <c r="R694" s="71"/>
      <c r="S694" s="71"/>
      <c r="T694" s="71"/>
      <c r="U694" s="71"/>
      <c r="V694" s="71"/>
    </row>
    <row r="695" spans="2:22" s="8" customFormat="1" x14ac:dyDescent="0.25">
      <c r="B695" s="73"/>
      <c r="C695" s="73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71"/>
      <c r="P695" s="71"/>
      <c r="Q695" s="71"/>
      <c r="R695" s="71"/>
      <c r="S695" s="71"/>
      <c r="T695" s="71"/>
      <c r="U695" s="71"/>
      <c r="V695" s="71"/>
    </row>
    <row r="696" spans="2:22" s="8" customFormat="1" x14ac:dyDescent="0.25">
      <c r="B696" s="73"/>
      <c r="C696" s="73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71"/>
      <c r="P696" s="71"/>
      <c r="Q696" s="71"/>
      <c r="R696" s="71"/>
      <c r="S696" s="71"/>
      <c r="T696" s="71"/>
      <c r="U696" s="71"/>
      <c r="V696" s="71"/>
    </row>
    <row r="697" spans="2:22" s="8" customFormat="1" x14ac:dyDescent="0.25">
      <c r="B697" s="73"/>
      <c r="C697" s="73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71"/>
      <c r="P697" s="71"/>
      <c r="Q697" s="71"/>
      <c r="R697" s="71"/>
      <c r="S697" s="71"/>
      <c r="T697" s="71"/>
      <c r="U697" s="71"/>
      <c r="V697" s="71"/>
    </row>
    <row r="698" spans="2:22" s="8" customFormat="1" x14ac:dyDescent="0.25">
      <c r="B698" s="73"/>
      <c r="C698" s="73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71"/>
      <c r="P698" s="71"/>
      <c r="Q698" s="71"/>
      <c r="R698" s="71"/>
      <c r="S698" s="71"/>
      <c r="T698" s="71"/>
      <c r="U698" s="71"/>
      <c r="V698" s="71"/>
    </row>
    <row r="699" spans="2:22" s="8" customFormat="1" x14ac:dyDescent="0.25">
      <c r="B699" s="73"/>
      <c r="C699" s="73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71"/>
      <c r="P699" s="71"/>
      <c r="Q699" s="71"/>
      <c r="R699" s="71"/>
      <c r="S699" s="71"/>
      <c r="T699" s="71"/>
      <c r="U699" s="71"/>
      <c r="V699" s="71"/>
    </row>
    <row r="700" spans="2:22" s="8" customFormat="1" x14ac:dyDescent="0.25">
      <c r="B700" s="73"/>
      <c r="C700" s="73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71"/>
      <c r="P700" s="71"/>
      <c r="Q700" s="71"/>
      <c r="R700" s="71"/>
      <c r="S700" s="71"/>
      <c r="T700" s="71"/>
      <c r="U700" s="71"/>
      <c r="V700" s="71"/>
    </row>
    <row r="701" spans="2:22" s="8" customFormat="1" x14ac:dyDescent="0.25">
      <c r="B701" s="73"/>
      <c r="C701" s="73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71"/>
      <c r="P701" s="71"/>
      <c r="Q701" s="71"/>
      <c r="R701" s="71"/>
      <c r="S701" s="71"/>
      <c r="T701" s="71"/>
      <c r="U701" s="71"/>
      <c r="V701" s="71"/>
    </row>
    <row r="702" spans="2:22" s="8" customFormat="1" x14ac:dyDescent="0.25">
      <c r="B702" s="73"/>
      <c r="C702" s="73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71"/>
      <c r="P702" s="71"/>
      <c r="Q702" s="71"/>
      <c r="R702" s="71"/>
      <c r="S702" s="71"/>
      <c r="T702" s="71"/>
      <c r="U702" s="71"/>
      <c r="V702" s="71"/>
    </row>
    <row r="703" spans="2:22" s="8" customFormat="1" x14ac:dyDescent="0.25">
      <c r="B703" s="73"/>
      <c r="C703" s="73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71"/>
      <c r="P703" s="71"/>
      <c r="Q703" s="71"/>
      <c r="R703" s="71"/>
      <c r="S703" s="71"/>
      <c r="T703" s="71"/>
      <c r="U703" s="71"/>
      <c r="V703" s="71"/>
    </row>
    <row r="704" spans="2:22" s="8" customFormat="1" x14ac:dyDescent="0.25">
      <c r="B704" s="73"/>
      <c r="C704" s="73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71"/>
      <c r="P704" s="71"/>
      <c r="Q704" s="71"/>
      <c r="R704" s="71"/>
      <c r="S704" s="71"/>
      <c r="T704" s="71"/>
      <c r="U704" s="71"/>
      <c r="V704" s="71"/>
    </row>
    <row r="705" spans="2:22" s="8" customFormat="1" x14ac:dyDescent="0.25">
      <c r="B705" s="73"/>
      <c r="C705" s="73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71"/>
      <c r="P705" s="71"/>
      <c r="Q705" s="71"/>
      <c r="R705" s="71"/>
      <c r="S705" s="71"/>
      <c r="T705" s="71"/>
      <c r="U705" s="71"/>
      <c r="V705" s="71"/>
    </row>
    <row r="706" spans="2:22" s="8" customFormat="1" x14ac:dyDescent="0.25">
      <c r="B706" s="73"/>
      <c r="C706" s="73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71"/>
      <c r="P706" s="71"/>
      <c r="Q706" s="71"/>
      <c r="R706" s="71"/>
      <c r="S706" s="71"/>
      <c r="T706" s="71"/>
      <c r="U706" s="71"/>
      <c r="V706" s="71"/>
    </row>
    <row r="707" spans="2:22" s="8" customFormat="1" x14ac:dyDescent="0.25">
      <c r="B707" s="73"/>
      <c r="C707" s="73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71"/>
      <c r="P707" s="71"/>
      <c r="Q707" s="71"/>
      <c r="R707" s="71"/>
      <c r="S707" s="71"/>
      <c r="T707" s="71"/>
      <c r="U707" s="71"/>
      <c r="V707" s="71"/>
    </row>
    <row r="708" spans="2:22" s="8" customFormat="1" x14ac:dyDescent="0.25">
      <c r="B708" s="73"/>
      <c r="C708" s="73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71"/>
      <c r="P708" s="71"/>
      <c r="Q708" s="71"/>
      <c r="R708" s="71"/>
      <c r="S708" s="71"/>
      <c r="T708" s="71"/>
      <c r="U708" s="71"/>
      <c r="V708" s="71"/>
    </row>
    <row r="709" spans="2:22" s="8" customFormat="1" x14ac:dyDescent="0.25">
      <c r="B709" s="73"/>
      <c r="C709" s="73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71"/>
      <c r="P709" s="71"/>
      <c r="Q709" s="71"/>
      <c r="R709" s="71"/>
      <c r="S709" s="71"/>
      <c r="T709" s="71"/>
      <c r="U709" s="71"/>
      <c r="V709" s="71"/>
    </row>
    <row r="710" spans="2:22" s="8" customFormat="1" x14ac:dyDescent="0.25">
      <c r="B710" s="73"/>
      <c r="C710" s="73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71"/>
      <c r="P710" s="71"/>
      <c r="Q710" s="71"/>
      <c r="R710" s="71"/>
      <c r="S710" s="71"/>
      <c r="T710" s="71"/>
      <c r="U710" s="71"/>
      <c r="V710" s="71"/>
    </row>
    <row r="711" spans="2:22" s="8" customFormat="1" x14ac:dyDescent="0.25">
      <c r="B711" s="73"/>
      <c r="C711" s="73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71"/>
      <c r="P711" s="71"/>
      <c r="Q711" s="71"/>
      <c r="R711" s="71"/>
      <c r="S711" s="71"/>
      <c r="T711" s="71"/>
      <c r="U711" s="71"/>
      <c r="V711" s="71"/>
    </row>
    <row r="712" spans="2:22" s="8" customFormat="1" x14ac:dyDescent="0.25">
      <c r="B712" s="73"/>
      <c r="C712" s="73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71"/>
      <c r="P712" s="71"/>
      <c r="Q712" s="71"/>
      <c r="R712" s="71"/>
      <c r="S712" s="71"/>
      <c r="T712" s="71"/>
      <c r="U712" s="71"/>
      <c r="V712" s="71"/>
    </row>
    <row r="713" spans="2:22" s="8" customFormat="1" x14ac:dyDescent="0.25">
      <c r="B713" s="73"/>
      <c r="C713" s="73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71"/>
      <c r="P713" s="71"/>
      <c r="Q713" s="71"/>
      <c r="R713" s="71"/>
      <c r="S713" s="71"/>
      <c r="T713" s="71"/>
      <c r="U713" s="71"/>
      <c r="V713" s="71"/>
    </row>
    <row r="714" spans="2:22" s="8" customFormat="1" x14ac:dyDescent="0.25">
      <c r="B714" s="73"/>
      <c r="C714" s="73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71"/>
      <c r="P714" s="71"/>
      <c r="Q714" s="71"/>
      <c r="R714" s="71"/>
      <c r="S714" s="71"/>
      <c r="T714" s="71"/>
      <c r="U714" s="71"/>
      <c r="V714" s="71"/>
    </row>
    <row r="715" spans="2:22" s="8" customFormat="1" x14ac:dyDescent="0.25">
      <c r="B715" s="73"/>
      <c r="C715" s="73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71"/>
      <c r="P715" s="71"/>
      <c r="Q715" s="71"/>
      <c r="R715" s="71"/>
      <c r="S715" s="71"/>
      <c r="T715" s="71"/>
      <c r="U715" s="71"/>
      <c r="V715" s="71"/>
    </row>
    <row r="716" spans="2:22" s="8" customFormat="1" x14ac:dyDescent="0.25">
      <c r="B716" s="73"/>
      <c r="C716" s="73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71"/>
      <c r="P716" s="71"/>
      <c r="Q716" s="71"/>
      <c r="R716" s="71"/>
      <c r="S716" s="71"/>
      <c r="T716" s="71"/>
      <c r="U716" s="71"/>
      <c r="V716" s="71"/>
    </row>
    <row r="717" spans="2:22" s="8" customFormat="1" x14ac:dyDescent="0.25">
      <c r="B717" s="73"/>
      <c r="C717" s="73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71"/>
      <c r="P717" s="71"/>
      <c r="Q717" s="71"/>
      <c r="R717" s="71"/>
      <c r="S717" s="71"/>
      <c r="T717" s="71"/>
      <c r="U717" s="71"/>
      <c r="V717" s="71"/>
    </row>
    <row r="718" spans="2:22" s="8" customFormat="1" x14ac:dyDescent="0.25">
      <c r="B718" s="73"/>
      <c r="C718" s="73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71"/>
      <c r="P718" s="71"/>
      <c r="Q718" s="71"/>
      <c r="R718" s="71"/>
      <c r="S718" s="71"/>
      <c r="T718" s="71"/>
      <c r="U718" s="71"/>
      <c r="V718" s="71"/>
    </row>
    <row r="719" spans="2:22" s="8" customFormat="1" x14ac:dyDescent="0.25">
      <c r="B719" s="73"/>
      <c r="C719" s="73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71"/>
      <c r="P719" s="71"/>
      <c r="Q719" s="71"/>
      <c r="R719" s="71"/>
      <c r="S719" s="71"/>
      <c r="T719" s="71"/>
      <c r="U719" s="71"/>
      <c r="V719" s="71"/>
    </row>
    <row r="720" spans="2:22" s="8" customFormat="1" x14ac:dyDescent="0.25">
      <c r="B720" s="73"/>
      <c r="C720" s="73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71"/>
      <c r="P720" s="71"/>
      <c r="Q720" s="71"/>
      <c r="R720" s="71"/>
      <c r="S720" s="71"/>
      <c r="T720" s="71"/>
      <c r="U720" s="71"/>
      <c r="V720" s="71"/>
    </row>
    <row r="721" spans="2:22" s="8" customFormat="1" x14ac:dyDescent="0.25">
      <c r="B721" s="73"/>
      <c r="C721" s="73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71"/>
      <c r="P721" s="71"/>
      <c r="Q721" s="71"/>
      <c r="R721" s="71"/>
      <c r="S721" s="71"/>
      <c r="T721" s="71"/>
      <c r="U721" s="71"/>
      <c r="V721" s="71"/>
    </row>
    <row r="722" spans="2:22" s="8" customFormat="1" x14ac:dyDescent="0.25">
      <c r="B722" s="73"/>
      <c r="C722" s="73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71"/>
      <c r="P722" s="71"/>
      <c r="Q722" s="71"/>
      <c r="R722" s="71"/>
      <c r="S722" s="71"/>
      <c r="T722" s="71"/>
      <c r="U722" s="71"/>
      <c r="V722" s="71"/>
    </row>
    <row r="723" spans="2:22" s="8" customFormat="1" x14ac:dyDescent="0.25">
      <c r="B723" s="73"/>
      <c r="C723" s="73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71"/>
      <c r="P723" s="71"/>
      <c r="Q723" s="71"/>
      <c r="R723" s="71"/>
      <c r="S723" s="71"/>
      <c r="T723" s="71"/>
      <c r="U723" s="71"/>
      <c r="V723" s="71"/>
    </row>
    <row r="724" spans="2:22" s="8" customFormat="1" x14ac:dyDescent="0.25">
      <c r="B724" s="73"/>
      <c r="C724" s="73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71"/>
      <c r="P724" s="71"/>
      <c r="Q724" s="71"/>
      <c r="R724" s="71"/>
      <c r="S724" s="71"/>
      <c r="T724" s="71"/>
      <c r="U724" s="71"/>
      <c r="V724" s="71"/>
    </row>
    <row r="725" spans="2:22" s="8" customFormat="1" x14ac:dyDescent="0.25">
      <c r="B725" s="73"/>
      <c r="C725" s="73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71"/>
      <c r="P725" s="71"/>
      <c r="Q725" s="71"/>
      <c r="R725" s="71"/>
      <c r="S725" s="71"/>
      <c r="T725" s="71"/>
      <c r="U725" s="71"/>
      <c r="V725" s="71"/>
    </row>
    <row r="726" spans="2:22" s="8" customFormat="1" x14ac:dyDescent="0.25">
      <c r="B726" s="73"/>
      <c r="C726" s="73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71"/>
      <c r="P726" s="71"/>
      <c r="Q726" s="71"/>
      <c r="R726" s="71"/>
      <c r="S726" s="71"/>
      <c r="T726" s="71"/>
      <c r="U726" s="71"/>
      <c r="V726" s="71"/>
    </row>
    <row r="727" spans="2:22" s="8" customFormat="1" x14ac:dyDescent="0.25">
      <c r="B727" s="73"/>
      <c r="C727" s="73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71"/>
      <c r="P727" s="71"/>
      <c r="Q727" s="71"/>
      <c r="R727" s="71"/>
      <c r="S727" s="71"/>
      <c r="T727" s="71"/>
      <c r="U727" s="71"/>
      <c r="V727" s="71"/>
    </row>
    <row r="728" spans="2:22" s="8" customFormat="1" x14ac:dyDescent="0.25">
      <c r="B728" s="73"/>
      <c r="C728" s="73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71"/>
      <c r="P728" s="71"/>
      <c r="Q728" s="71"/>
      <c r="R728" s="71"/>
      <c r="S728" s="71"/>
      <c r="T728" s="71"/>
      <c r="U728" s="71"/>
      <c r="V728" s="71"/>
    </row>
    <row r="729" spans="2:22" s="8" customFormat="1" x14ac:dyDescent="0.25">
      <c r="B729" s="73"/>
      <c r="C729" s="73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71"/>
      <c r="P729" s="71"/>
      <c r="Q729" s="71"/>
      <c r="R729" s="71"/>
      <c r="S729" s="71"/>
      <c r="T729" s="71"/>
      <c r="U729" s="71"/>
      <c r="V729" s="71"/>
    </row>
    <row r="730" spans="2:22" s="8" customFormat="1" x14ac:dyDescent="0.25">
      <c r="B730" s="73"/>
      <c r="C730" s="73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71"/>
      <c r="P730" s="71"/>
      <c r="Q730" s="71"/>
      <c r="R730" s="71"/>
      <c r="S730" s="71"/>
      <c r="T730" s="71"/>
      <c r="U730" s="71"/>
      <c r="V730" s="71"/>
    </row>
    <row r="731" spans="2:22" s="8" customFormat="1" x14ac:dyDescent="0.25">
      <c r="B731" s="73"/>
      <c r="C731" s="73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71"/>
      <c r="P731" s="71"/>
      <c r="Q731" s="71"/>
      <c r="R731" s="71"/>
      <c r="S731" s="71"/>
      <c r="T731" s="71"/>
      <c r="U731" s="71"/>
      <c r="V731" s="71"/>
    </row>
    <row r="732" spans="2:22" s="8" customFormat="1" x14ac:dyDescent="0.25">
      <c r="B732" s="73"/>
      <c r="C732" s="73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71"/>
      <c r="P732" s="71"/>
      <c r="Q732" s="71"/>
      <c r="R732" s="71"/>
      <c r="S732" s="71"/>
      <c r="T732" s="71"/>
      <c r="U732" s="71"/>
      <c r="V732" s="71"/>
    </row>
    <row r="733" spans="2:22" s="8" customFormat="1" x14ac:dyDescent="0.25">
      <c r="B733" s="73"/>
      <c r="C733" s="73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71"/>
      <c r="P733" s="71"/>
      <c r="Q733" s="71"/>
      <c r="R733" s="71"/>
      <c r="S733" s="71"/>
      <c r="T733" s="71"/>
      <c r="U733" s="71"/>
      <c r="V733" s="71"/>
    </row>
    <row r="734" spans="2:22" s="8" customFormat="1" x14ac:dyDescent="0.25">
      <c r="B734" s="73"/>
      <c r="C734" s="73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71"/>
      <c r="P734" s="71"/>
      <c r="Q734" s="71"/>
      <c r="R734" s="71"/>
      <c r="S734" s="71"/>
      <c r="T734" s="71"/>
      <c r="U734" s="71"/>
      <c r="V734" s="71"/>
    </row>
    <row r="735" spans="2:22" s="8" customFormat="1" x14ac:dyDescent="0.25">
      <c r="B735" s="73"/>
      <c r="C735" s="73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71"/>
      <c r="P735" s="71"/>
      <c r="Q735" s="71"/>
      <c r="R735" s="71"/>
      <c r="S735" s="71"/>
      <c r="T735" s="71"/>
      <c r="U735" s="71"/>
      <c r="V735" s="71"/>
    </row>
    <row r="736" spans="2:22" s="8" customFormat="1" x14ac:dyDescent="0.25">
      <c r="B736" s="73"/>
      <c r="C736" s="73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71"/>
      <c r="P736" s="71"/>
      <c r="Q736" s="71"/>
      <c r="R736" s="71"/>
      <c r="S736" s="71"/>
      <c r="T736" s="71"/>
      <c r="U736" s="71"/>
      <c r="V736" s="71"/>
    </row>
    <row r="737" spans="2:22" s="8" customFormat="1" x14ac:dyDescent="0.25">
      <c r="B737" s="73"/>
      <c r="C737" s="73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71"/>
      <c r="P737" s="71"/>
      <c r="Q737" s="71"/>
      <c r="R737" s="71"/>
      <c r="S737" s="71"/>
      <c r="T737" s="71"/>
      <c r="U737" s="71"/>
      <c r="V737" s="71"/>
    </row>
    <row r="738" spans="2:22" s="8" customFormat="1" x14ac:dyDescent="0.25">
      <c r="B738" s="73"/>
      <c r="C738" s="73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71"/>
      <c r="P738" s="71"/>
      <c r="Q738" s="71"/>
      <c r="R738" s="71"/>
      <c r="S738" s="71"/>
      <c r="T738" s="71"/>
      <c r="U738" s="71"/>
      <c r="V738" s="71"/>
    </row>
    <row r="739" spans="2:22" s="8" customFormat="1" x14ac:dyDescent="0.25">
      <c r="B739" s="73"/>
      <c r="C739" s="73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71"/>
      <c r="P739" s="71"/>
      <c r="Q739" s="71"/>
      <c r="R739" s="71"/>
      <c r="S739" s="71"/>
      <c r="T739" s="71"/>
      <c r="U739" s="71"/>
      <c r="V739" s="71"/>
    </row>
    <row r="740" spans="2:22" s="8" customFormat="1" x14ac:dyDescent="0.25">
      <c r="B740" s="73"/>
      <c r="C740" s="73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71"/>
      <c r="P740" s="71"/>
      <c r="Q740" s="71"/>
      <c r="R740" s="71"/>
      <c r="S740" s="71"/>
      <c r="T740" s="71"/>
      <c r="U740" s="71"/>
      <c r="V740" s="71"/>
    </row>
    <row r="741" spans="2:22" s="8" customFormat="1" x14ac:dyDescent="0.25">
      <c r="B741" s="73"/>
      <c r="C741" s="73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71"/>
      <c r="P741" s="71"/>
      <c r="Q741" s="71"/>
      <c r="R741" s="71"/>
      <c r="S741" s="71"/>
      <c r="T741" s="71"/>
      <c r="U741" s="71"/>
      <c r="V741" s="71"/>
    </row>
    <row r="742" spans="2:22" s="8" customFormat="1" x14ac:dyDescent="0.25">
      <c r="B742" s="73"/>
      <c r="C742" s="73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71"/>
      <c r="P742" s="71"/>
      <c r="Q742" s="71"/>
      <c r="R742" s="71"/>
      <c r="S742" s="71"/>
      <c r="T742" s="71"/>
      <c r="U742" s="71"/>
      <c r="V742" s="71"/>
    </row>
    <row r="743" spans="2:22" s="8" customFormat="1" x14ac:dyDescent="0.25">
      <c r="B743" s="73"/>
      <c r="C743" s="73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71"/>
      <c r="P743" s="71"/>
      <c r="Q743" s="71"/>
      <c r="R743" s="71"/>
      <c r="S743" s="71"/>
      <c r="T743" s="71"/>
      <c r="U743" s="71"/>
      <c r="V743" s="71"/>
    </row>
    <row r="744" spans="2:22" s="8" customFormat="1" x14ac:dyDescent="0.25">
      <c r="B744" s="73"/>
      <c r="C744" s="73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71"/>
      <c r="P744" s="71"/>
      <c r="Q744" s="71"/>
      <c r="R744" s="71"/>
      <c r="S744" s="71"/>
      <c r="T744" s="71"/>
      <c r="U744" s="71"/>
      <c r="V744" s="71"/>
    </row>
    <row r="745" spans="2:22" s="8" customFormat="1" x14ac:dyDescent="0.25">
      <c r="B745" s="73"/>
      <c r="C745" s="73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71"/>
      <c r="P745" s="71"/>
      <c r="Q745" s="71"/>
      <c r="R745" s="71"/>
      <c r="S745" s="71"/>
      <c r="T745" s="71"/>
      <c r="U745" s="71"/>
      <c r="V745" s="71"/>
    </row>
    <row r="746" spans="2:22" s="8" customFormat="1" x14ac:dyDescent="0.25">
      <c r="B746" s="73"/>
      <c r="C746" s="73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71"/>
      <c r="P746" s="71"/>
      <c r="Q746" s="71"/>
      <c r="R746" s="71"/>
      <c r="S746" s="71"/>
      <c r="T746" s="71"/>
      <c r="U746" s="71"/>
      <c r="V746" s="71"/>
    </row>
    <row r="747" spans="2:22" s="8" customFormat="1" x14ac:dyDescent="0.25">
      <c r="B747" s="73"/>
      <c r="C747" s="73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71"/>
      <c r="P747" s="71"/>
      <c r="Q747" s="71"/>
      <c r="R747" s="71"/>
      <c r="S747" s="71"/>
      <c r="T747" s="71"/>
      <c r="U747" s="71"/>
      <c r="V747" s="71"/>
    </row>
    <row r="748" spans="2:22" s="8" customFormat="1" x14ac:dyDescent="0.25">
      <c r="B748" s="73"/>
      <c r="C748" s="73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71"/>
      <c r="P748" s="71"/>
      <c r="Q748" s="71"/>
      <c r="R748" s="71"/>
      <c r="S748" s="71"/>
      <c r="T748" s="71"/>
      <c r="U748" s="71"/>
      <c r="V748" s="71"/>
    </row>
    <row r="749" spans="2:22" s="8" customFormat="1" x14ac:dyDescent="0.25">
      <c r="B749" s="73"/>
      <c r="C749" s="73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71"/>
      <c r="P749" s="71"/>
      <c r="Q749" s="71"/>
      <c r="R749" s="71"/>
      <c r="S749" s="71"/>
      <c r="T749" s="71"/>
      <c r="U749" s="71"/>
      <c r="V749" s="71"/>
    </row>
    <row r="750" spans="2:22" s="8" customFormat="1" x14ac:dyDescent="0.25">
      <c r="B750" s="73"/>
      <c r="C750" s="73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71"/>
      <c r="P750" s="71"/>
      <c r="Q750" s="71"/>
      <c r="R750" s="71"/>
      <c r="S750" s="71"/>
      <c r="T750" s="71"/>
      <c r="U750" s="71"/>
      <c r="V750" s="71"/>
    </row>
    <row r="751" spans="2:22" s="8" customFormat="1" x14ac:dyDescent="0.25">
      <c r="B751" s="73"/>
      <c r="C751" s="73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71"/>
      <c r="P751" s="71"/>
      <c r="Q751" s="71"/>
      <c r="R751" s="71"/>
      <c r="S751" s="71"/>
      <c r="T751" s="71"/>
      <c r="U751" s="71"/>
      <c r="V751" s="71"/>
    </row>
    <row r="752" spans="2:22" s="8" customFormat="1" x14ac:dyDescent="0.25">
      <c r="B752" s="73"/>
      <c r="C752" s="73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71"/>
      <c r="P752" s="71"/>
      <c r="Q752" s="71"/>
      <c r="R752" s="71"/>
      <c r="S752" s="71"/>
      <c r="T752" s="71"/>
      <c r="U752" s="71"/>
      <c r="V752" s="71"/>
    </row>
    <row r="753" spans="2:22" s="8" customFormat="1" x14ac:dyDescent="0.25">
      <c r="B753" s="73"/>
      <c r="C753" s="73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71"/>
      <c r="P753" s="71"/>
      <c r="Q753" s="71"/>
      <c r="R753" s="71"/>
      <c r="S753" s="71"/>
      <c r="T753" s="71"/>
      <c r="U753" s="71"/>
      <c r="V753" s="71"/>
    </row>
    <row r="754" spans="2:22" s="8" customFormat="1" x14ac:dyDescent="0.25">
      <c r="B754" s="73"/>
      <c r="C754" s="73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71"/>
      <c r="P754" s="71"/>
      <c r="Q754" s="71"/>
      <c r="R754" s="71"/>
      <c r="S754" s="71"/>
      <c r="T754" s="71"/>
      <c r="U754" s="71"/>
      <c r="V754" s="71"/>
    </row>
    <row r="755" spans="2:22" s="8" customFormat="1" x14ac:dyDescent="0.25">
      <c r="B755" s="73"/>
      <c r="C755" s="73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71"/>
      <c r="P755" s="71"/>
      <c r="Q755" s="71"/>
      <c r="R755" s="71"/>
      <c r="S755" s="71"/>
      <c r="T755" s="71"/>
      <c r="U755" s="71"/>
      <c r="V755" s="71"/>
    </row>
    <row r="756" spans="2:22" s="8" customFormat="1" x14ac:dyDescent="0.25">
      <c r="B756" s="73"/>
      <c r="C756" s="73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71"/>
      <c r="P756" s="71"/>
      <c r="Q756" s="71"/>
      <c r="R756" s="71"/>
      <c r="S756" s="71"/>
      <c r="T756" s="71"/>
      <c r="U756" s="71"/>
      <c r="V756" s="71"/>
    </row>
    <row r="757" spans="2:22" s="8" customFormat="1" x14ac:dyDescent="0.25">
      <c r="B757" s="73"/>
      <c r="C757" s="73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71"/>
      <c r="P757" s="71"/>
      <c r="Q757" s="71"/>
      <c r="R757" s="71"/>
      <c r="S757" s="71"/>
      <c r="T757" s="71"/>
      <c r="U757" s="71"/>
      <c r="V757" s="71"/>
    </row>
    <row r="758" spans="2:22" s="8" customFormat="1" x14ac:dyDescent="0.25">
      <c r="B758" s="73"/>
      <c r="C758" s="73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71"/>
      <c r="P758" s="71"/>
      <c r="Q758" s="71"/>
      <c r="R758" s="71"/>
      <c r="S758" s="71"/>
      <c r="T758" s="71"/>
      <c r="U758" s="71"/>
      <c r="V758" s="71"/>
    </row>
    <row r="759" spans="2:22" s="8" customFormat="1" x14ac:dyDescent="0.25">
      <c r="B759" s="73"/>
      <c r="C759" s="73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71"/>
      <c r="P759" s="71"/>
      <c r="Q759" s="71"/>
      <c r="R759" s="71"/>
      <c r="S759" s="71"/>
      <c r="T759" s="71"/>
      <c r="U759" s="71"/>
      <c r="V759" s="71"/>
    </row>
    <row r="760" spans="2:22" s="8" customFormat="1" x14ac:dyDescent="0.25">
      <c r="B760" s="73"/>
      <c r="C760" s="73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71"/>
      <c r="P760" s="71"/>
      <c r="Q760" s="71"/>
      <c r="R760" s="71"/>
      <c r="S760" s="71"/>
      <c r="T760" s="71"/>
      <c r="U760" s="71"/>
      <c r="V760" s="71"/>
    </row>
    <row r="761" spans="2:22" s="8" customFormat="1" x14ac:dyDescent="0.25">
      <c r="B761" s="73"/>
      <c r="C761" s="73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71"/>
      <c r="P761" s="71"/>
      <c r="Q761" s="71"/>
      <c r="R761" s="71"/>
      <c r="S761" s="71"/>
      <c r="T761" s="71"/>
      <c r="U761" s="71"/>
      <c r="V761" s="71"/>
    </row>
    <row r="762" spans="2:22" s="8" customFormat="1" x14ac:dyDescent="0.25">
      <c r="B762" s="73"/>
      <c r="C762" s="73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71"/>
      <c r="P762" s="71"/>
      <c r="Q762" s="71"/>
      <c r="R762" s="71"/>
      <c r="S762" s="71"/>
      <c r="T762" s="71"/>
      <c r="U762" s="71"/>
      <c r="V762" s="71"/>
    </row>
    <row r="763" spans="2:22" s="8" customFormat="1" x14ac:dyDescent="0.25">
      <c r="B763" s="73"/>
      <c r="C763" s="73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71"/>
      <c r="P763" s="71"/>
      <c r="Q763" s="71"/>
      <c r="R763" s="71"/>
      <c r="S763" s="71"/>
      <c r="T763" s="71"/>
      <c r="U763" s="71"/>
      <c r="V763" s="71"/>
    </row>
    <row r="764" spans="2:22" s="8" customFormat="1" x14ac:dyDescent="0.25">
      <c r="B764" s="73"/>
      <c r="C764" s="73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71"/>
      <c r="P764" s="71"/>
      <c r="Q764" s="71"/>
      <c r="R764" s="71"/>
      <c r="S764" s="71"/>
      <c r="T764" s="71"/>
      <c r="U764" s="71"/>
      <c r="V764" s="71"/>
    </row>
    <row r="765" spans="2:22" s="8" customFormat="1" x14ac:dyDescent="0.25">
      <c r="B765" s="73"/>
      <c r="C765" s="73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71"/>
      <c r="P765" s="71"/>
      <c r="Q765" s="71"/>
      <c r="R765" s="71"/>
      <c r="S765" s="71"/>
      <c r="T765" s="71"/>
      <c r="U765" s="71"/>
      <c r="V765" s="71"/>
    </row>
    <row r="766" spans="2:22" s="8" customFormat="1" x14ac:dyDescent="0.25">
      <c r="B766" s="73"/>
      <c r="C766" s="73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71"/>
      <c r="P766" s="71"/>
      <c r="Q766" s="71"/>
      <c r="R766" s="71"/>
      <c r="S766" s="71"/>
      <c r="T766" s="71"/>
      <c r="U766" s="71"/>
      <c r="V766" s="71"/>
    </row>
    <row r="767" spans="2:22" s="8" customFormat="1" x14ac:dyDescent="0.25">
      <c r="B767" s="73"/>
      <c r="C767" s="73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71"/>
      <c r="P767" s="71"/>
      <c r="Q767" s="71"/>
      <c r="R767" s="71"/>
      <c r="S767" s="71"/>
      <c r="T767" s="71"/>
      <c r="U767" s="71"/>
      <c r="V767" s="71"/>
    </row>
    <row r="768" spans="2:22" s="8" customFormat="1" x14ac:dyDescent="0.25">
      <c r="B768" s="73"/>
      <c r="C768" s="73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71"/>
      <c r="P768" s="71"/>
      <c r="Q768" s="71"/>
      <c r="R768" s="71"/>
      <c r="S768" s="71"/>
      <c r="T768" s="71"/>
      <c r="U768" s="71"/>
      <c r="V768" s="71"/>
    </row>
    <row r="769" spans="2:22" s="8" customFormat="1" x14ac:dyDescent="0.25">
      <c r="B769" s="73"/>
      <c r="C769" s="73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71"/>
      <c r="P769" s="71"/>
      <c r="Q769" s="71"/>
      <c r="R769" s="71"/>
      <c r="S769" s="71"/>
      <c r="T769" s="71"/>
      <c r="U769" s="71"/>
      <c r="V769" s="71"/>
    </row>
    <row r="770" spans="2:22" s="8" customFormat="1" x14ac:dyDescent="0.25">
      <c r="B770" s="73"/>
      <c r="C770" s="73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71"/>
      <c r="P770" s="71"/>
      <c r="Q770" s="71"/>
      <c r="R770" s="71"/>
      <c r="S770" s="71"/>
      <c r="T770" s="71"/>
      <c r="U770" s="71"/>
      <c r="V770" s="71"/>
    </row>
    <row r="771" spans="2:22" s="8" customFormat="1" x14ac:dyDescent="0.25">
      <c r="B771" s="73"/>
      <c r="C771" s="73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71"/>
      <c r="P771" s="71"/>
      <c r="Q771" s="71"/>
      <c r="R771" s="71"/>
      <c r="S771" s="71"/>
      <c r="T771" s="71"/>
      <c r="U771" s="71"/>
      <c r="V771" s="71"/>
    </row>
    <row r="772" spans="2:22" s="8" customFormat="1" x14ac:dyDescent="0.25">
      <c r="B772" s="73"/>
      <c r="C772" s="73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71"/>
      <c r="P772" s="71"/>
      <c r="Q772" s="71"/>
      <c r="R772" s="71"/>
      <c r="S772" s="71"/>
      <c r="T772" s="71"/>
      <c r="U772" s="71"/>
      <c r="V772" s="71"/>
    </row>
    <row r="773" spans="2:22" s="8" customFormat="1" x14ac:dyDescent="0.25">
      <c r="B773" s="73"/>
      <c r="C773" s="73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71"/>
      <c r="P773" s="71"/>
      <c r="Q773" s="71"/>
      <c r="R773" s="71"/>
      <c r="S773" s="71"/>
      <c r="T773" s="71"/>
      <c r="U773" s="71"/>
      <c r="V773" s="71"/>
    </row>
    <row r="774" spans="2:22" s="8" customFormat="1" x14ac:dyDescent="0.25">
      <c r="B774" s="73"/>
      <c r="C774" s="73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71"/>
      <c r="P774" s="71"/>
      <c r="Q774" s="71"/>
      <c r="R774" s="71"/>
      <c r="S774" s="71"/>
      <c r="T774" s="71"/>
      <c r="U774" s="71"/>
      <c r="V774" s="71"/>
    </row>
    <row r="775" spans="2:22" s="8" customFormat="1" x14ac:dyDescent="0.25">
      <c r="B775" s="73"/>
      <c r="C775" s="73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71"/>
      <c r="P775" s="71"/>
      <c r="Q775" s="71"/>
      <c r="R775" s="71"/>
      <c r="S775" s="71"/>
      <c r="T775" s="71"/>
      <c r="U775" s="71"/>
      <c r="V775" s="71"/>
    </row>
    <row r="776" spans="2:22" s="8" customFormat="1" x14ac:dyDescent="0.25">
      <c r="B776" s="73"/>
      <c r="C776" s="73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71"/>
      <c r="P776" s="71"/>
      <c r="Q776" s="71"/>
      <c r="R776" s="71"/>
      <c r="S776" s="71"/>
      <c r="T776" s="71"/>
      <c r="U776" s="71"/>
      <c r="V776" s="71"/>
    </row>
    <row r="777" spans="2:22" s="8" customFormat="1" x14ac:dyDescent="0.25">
      <c r="B777" s="73"/>
      <c r="C777" s="73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71"/>
      <c r="P777" s="71"/>
      <c r="Q777" s="71"/>
      <c r="R777" s="71"/>
      <c r="S777" s="71"/>
      <c r="T777" s="71"/>
      <c r="U777" s="71"/>
      <c r="V777" s="71"/>
    </row>
    <row r="778" spans="2:22" s="8" customFormat="1" x14ac:dyDescent="0.25">
      <c r="B778" s="73"/>
      <c r="C778" s="73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71"/>
      <c r="P778" s="71"/>
      <c r="Q778" s="71"/>
      <c r="R778" s="71"/>
      <c r="S778" s="71"/>
      <c r="T778" s="71"/>
      <c r="U778" s="71"/>
      <c r="V778" s="71"/>
    </row>
    <row r="779" spans="2:22" s="8" customFormat="1" x14ac:dyDescent="0.25">
      <c r="B779" s="73"/>
      <c r="C779" s="73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71"/>
      <c r="P779" s="71"/>
      <c r="Q779" s="71"/>
      <c r="R779" s="71"/>
      <c r="S779" s="71"/>
      <c r="T779" s="71"/>
      <c r="U779" s="71"/>
      <c r="V779" s="71"/>
    </row>
    <row r="780" spans="2:22" s="8" customFormat="1" x14ac:dyDescent="0.25">
      <c r="B780" s="73"/>
      <c r="C780" s="73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71"/>
      <c r="P780" s="71"/>
      <c r="Q780" s="71"/>
      <c r="R780" s="71"/>
      <c r="S780" s="71"/>
      <c r="T780" s="71"/>
      <c r="U780" s="71"/>
      <c r="V780" s="71"/>
    </row>
    <row r="781" spans="2:22" s="8" customFormat="1" x14ac:dyDescent="0.25">
      <c r="B781" s="73"/>
      <c r="C781" s="73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71"/>
      <c r="P781" s="71"/>
      <c r="Q781" s="71"/>
      <c r="R781" s="71"/>
      <c r="S781" s="71"/>
      <c r="T781" s="71"/>
      <c r="U781" s="71"/>
      <c r="V781" s="71"/>
    </row>
    <row r="782" spans="2:22" s="8" customFormat="1" x14ac:dyDescent="0.25">
      <c r="B782" s="73"/>
      <c r="C782" s="73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71"/>
      <c r="P782" s="71"/>
      <c r="Q782" s="71"/>
      <c r="R782" s="71"/>
      <c r="S782" s="71"/>
      <c r="T782" s="71"/>
      <c r="U782" s="71"/>
      <c r="V782" s="71"/>
    </row>
    <row r="783" spans="2:22" s="8" customFormat="1" x14ac:dyDescent="0.25">
      <c r="B783" s="73"/>
      <c r="C783" s="73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71"/>
      <c r="P783" s="71"/>
      <c r="Q783" s="71"/>
      <c r="R783" s="71"/>
      <c r="S783" s="71"/>
      <c r="T783" s="71"/>
      <c r="U783" s="71"/>
      <c r="V783" s="71"/>
    </row>
    <row r="784" spans="2:22" s="8" customFormat="1" x14ac:dyDescent="0.25">
      <c r="B784" s="73"/>
      <c r="C784" s="73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71"/>
      <c r="P784" s="71"/>
      <c r="Q784" s="71"/>
      <c r="R784" s="71"/>
      <c r="S784" s="71"/>
      <c r="T784" s="71"/>
      <c r="U784" s="71"/>
      <c r="V784" s="71"/>
    </row>
    <row r="785" spans="2:22" s="8" customFormat="1" x14ac:dyDescent="0.25">
      <c r="B785" s="73"/>
      <c r="C785" s="73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71"/>
      <c r="P785" s="71"/>
      <c r="Q785" s="71"/>
      <c r="R785" s="71"/>
      <c r="S785" s="71"/>
      <c r="T785" s="71"/>
      <c r="U785" s="71"/>
      <c r="V785" s="71"/>
    </row>
    <row r="786" spans="2:22" s="8" customFormat="1" x14ac:dyDescent="0.25">
      <c r="B786" s="73"/>
      <c r="C786" s="73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71"/>
      <c r="P786" s="71"/>
      <c r="Q786" s="71"/>
      <c r="R786" s="71"/>
      <c r="S786" s="71"/>
      <c r="T786" s="71"/>
      <c r="U786" s="71"/>
      <c r="V786" s="71"/>
    </row>
    <row r="787" spans="2:22" s="8" customFormat="1" x14ac:dyDescent="0.25">
      <c r="B787" s="73"/>
      <c r="C787" s="73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71"/>
      <c r="P787" s="71"/>
      <c r="Q787" s="71"/>
      <c r="R787" s="71"/>
      <c r="S787" s="71"/>
      <c r="T787" s="71"/>
      <c r="U787" s="71"/>
      <c r="V787" s="71"/>
    </row>
    <row r="788" spans="2:22" s="8" customFormat="1" x14ac:dyDescent="0.25">
      <c r="B788" s="73"/>
      <c r="C788" s="73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71"/>
      <c r="P788" s="71"/>
      <c r="Q788" s="71"/>
      <c r="R788" s="71"/>
      <c r="S788" s="71"/>
      <c r="T788" s="71"/>
      <c r="U788" s="71"/>
      <c r="V788" s="71"/>
    </row>
    <row r="789" spans="2:22" s="8" customFormat="1" x14ac:dyDescent="0.25">
      <c r="B789" s="73"/>
      <c r="C789" s="73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71"/>
      <c r="P789" s="71"/>
      <c r="Q789" s="71"/>
      <c r="R789" s="71"/>
      <c r="S789" s="71"/>
      <c r="T789" s="71"/>
      <c r="U789" s="71"/>
      <c r="V789" s="71"/>
    </row>
    <row r="790" spans="2:22" s="8" customFormat="1" x14ac:dyDescent="0.25">
      <c r="B790" s="73"/>
      <c r="C790" s="73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71"/>
      <c r="P790" s="71"/>
      <c r="Q790" s="71"/>
      <c r="R790" s="71"/>
      <c r="S790" s="71"/>
      <c r="T790" s="71"/>
      <c r="U790" s="71"/>
      <c r="V790" s="71"/>
    </row>
    <row r="791" spans="2:22" s="8" customFormat="1" x14ac:dyDescent="0.25">
      <c r="B791" s="73"/>
      <c r="C791" s="73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71"/>
      <c r="P791" s="71"/>
      <c r="Q791" s="71"/>
      <c r="R791" s="71"/>
      <c r="S791" s="71"/>
      <c r="T791" s="71"/>
      <c r="U791" s="71"/>
      <c r="V791" s="71"/>
    </row>
    <row r="792" spans="2:22" s="8" customFormat="1" x14ac:dyDescent="0.25">
      <c r="B792" s="73"/>
      <c r="C792" s="73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71"/>
      <c r="P792" s="71"/>
      <c r="Q792" s="71"/>
      <c r="R792" s="71"/>
      <c r="S792" s="71"/>
      <c r="T792" s="71"/>
      <c r="U792" s="71"/>
      <c r="V792" s="71"/>
    </row>
    <row r="793" spans="2:22" s="8" customFormat="1" x14ac:dyDescent="0.25">
      <c r="B793" s="73"/>
      <c r="C793" s="73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71"/>
      <c r="P793" s="71"/>
      <c r="Q793" s="71"/>
      <c r="R793" s="71"/>
      <c r="S793" s="71"/>
      <c r="T793" s="71"/>
      <c r="U793" s="71"/>
      <c r="V793" s="71"/>
    </row>
    <row r="794" spans="2:22" s="8" customFormat="1" x14ac:dyDescent="0.25">
      <c r="B794" s="73"/>
      <c r="C794" s="73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71"/>
      <c r="P794" s="71"/>
      <c r="Q794" s="71"/>
      <c r="R794" s="71"/>
      <c r="S794" s="71"/>
      <c r="T794" s="71"/>
      <c r="U794" s="71"/>
      <c r="V794" s="71"/>
    </row>
    <row r="795" spans="2:22" s="8" customFormat="1" x14ac:dyDescent="0.25">
      <c r="B795" s="73"/>
      <c r="C795" s="73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71"/>
      <c r="P795" s="71"/>
      <c r="Q795" s="71"/>
      <c r="R795" s="71"/>
      <c r="S795" s="71"/>
      <c r="T795" s="71"/>
      <c r="U795" s="71"/>
      <c r="V795" s="71"/>
    </row>
    <row r="796" spans="2:22" s="8" customFormat="1" x14ac:dyDescent="0.25">
      <c r="B796" s="73"/>
      <c r="C796" s="73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71"/>
      <c r="P796" s="71"/>
      <c r="Q796" s="71"/>
      <c r="R796" s="71"/>
      <c r="S796" s="71"/>
      <c r="T796" s="71"/>
      <c r="U796" s="71"/>
      <c r="V796" s="71"/>
    </row>
    <row r="797" spans="2:22" s="8" customFormat="1" x14ac:dyDescent="0.25">
      <c r="B797" s="73"/>
      <c r="C797" s="73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71"/>
      <c r="P797" s="71"/>
      <c r="Q797" s="71"/>
      <c r="R797" s="71"/>
      <c r="S797" s="71"/>
      <c r="T797" s="71"/>
      <c r="U797" s="71"/>
      <c r="V797" s="71"/>
    </row>
    <row r="798" spans="2:22" s="8" customFormat="1" x14ac:dyDescent="0.25">
      <c r="B798" s="73"/>
      <c r="C798" s="73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71"/>
      <c r="P798" s="71"/>
      <c r="Q798" s="71"/>
      <c r="R798" s="71"/>
      <c r="S798" s="71"/>
      <c r="T798" s="71"/>
      <c r="U798" s="71"/>
      <c r="V798" s="71"/>
    </row>
    <row r="799" spans="2:22" s="8" customFormat="1" x14ac:dyDescent="0.25">
      <c r="B799" s="73"/>
      <c r="C799" s="73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71"/>
      <c r="P799" s="71"/>
      <c r="Q799" s="71"/>
      <c r="R799" s="71"/>
      <c r="S799" s="71"/>
      <c r="T799" s="71"/>
      <c r="U799" s="71"/>
      <c r="V799" s="71"/>
    </row>
    <row r="800" spans="2:22" s="8" customFormat="1" x14ac:dyDescent="0.25">
      <c r="B800" s="73"/>
      <c r="C800" s="73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71"/>
      <c r="P800" s="71"/>
      <c r="Q800" s="71"/>
      <c r="R800" s="71"/>
      <c r="S800" s="71"/>
      <c r="T800" s="71"/>
      <c r="U800" s="71"/>
      <c r="V800" s="71"/>
    </row>
    <row r="801" spans="2:22" s="8" customFormat="1" x14ac:dyDescent="0.25">
      <c r="B801" s="73"/>
      <c r="C801" s="73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71"/>
      <c r="P801" s="71"/>
      <c r="Q801" s="71"/>
      <c r="R801" s="71"/>
      <c r="S801" s="71"/>
      <c r="T801" s="71"/>
      <c r="U801" s="71"/>
      <c r="V801" s="71"/>
    </row>
    <row r="802" spans="2:22" s="8" customFormat="1" x14ac:dyDescent="0.25">
      <c r="B802" s="73"/>
      <c r="C802" s="73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71"/>
      <c r="P802" s="71"/>
      <c r="Q802" s="71"/>
      <c r="R802" s="71"/>
      <c r="S802" s="71"/>
      <c r="T802" s="71"/>
      <c r="U802" s="71"/>
      <c r="V802" s="71"/>
    </row>
    <row r="803" spans="2:22" s="8" customFormat="1" x14ac:dyDescent="0.25">
      <c r="B803" s="73"/>
      <c r="C803" s="73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71"/>
      <c r="P803" s="71"/>
      <c r="Q803" s="71"/>
      <c r="R803" s="71"/>
      <c r="S803" s="71"/>
      <c r="T803" s="71"/>
      <c r="U803" s="71"/>
      <c r="V803" s="71"/>
    </row>
    <row r="804" spans="2:22" s="8" customFormat="1" x14ac:dyDescent="0.25">
      <c r="B804" s="73"/>
      <c r="C804" s="73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71"/>
      <c r="P804" s="71"/>
      <c r="Q804" s="71"/>
      <c r="R804" s="71"/>
      <c r="S804" s="71"/>
      <c r="T804" s="71"/>
      <c r="U804" s="71"/>
      <c r="V804" s="71"/>
    </row>
    <row r="805" spans="2:22" s="8" customFormat="1" x14ac:dyDescent="0.25">
      <c r="B805" s="73"/>
      <c r="C805" s="73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71"/>
      <c r="P805" s="71"/>
      <c r="Q805" s="71"/>
      <c r="R805" s="71"/>
      <c r="S805" s="71"/>
      <c r="T805" s="71"/>
      <c r="U805" s="71"/>
      <c r="V805" s="71"/>
    </row>
    <row r="806" spans="2:22" s="8" customFormat="1" x14ac:dyDescent="0.25">
      <c r="B806" s="73"/>
      <c r="C806" s="73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71"/>
      <c r="P806" s="71"/>
      <c r="Q806" s="71"/>
      <c r="R806" s="71"/>
      <c r="S806" s="71"/>
      <c r="T806" s="71"/>
      <c r="U806" s="71"/>
      <c r="V806" s="71"/>
    </row>
    <row r="807" spans="2:22" s="8" customFormat="1" x14ac:dyDescent="0.25">
      <c r="B807" s="73"/>
      <c r="C807" s="73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71"/>
      <c r="P807" s="71"/>
      <c r="Q807" s="71"/>
      <c r="R807" s="71"/>
      <c r="S807" s="71"/>
      <c r="T807" s="71"/>
      <c r="U807" s="71"/>
      <c r="V807" s="71"/>
    </row>
    <row r="808" spans="2:22" s="8" customFormat="1" x14ac:dyDescent="0.25">
      <c r="B808" s="73"/>
      <c r="C808" s="73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71"/>
      <c r="P808" s="71"/>
      <c r="Q808" s="71"/>
      <c r="R808" s="71"/>
      <c r="S808" s="71"/>
      <c r="T808" s="71"/>
      <c r="U808" s="71"/>
      <c r="V808" s="71"/>
    </row>
    <row r="809" spans="2:22" s="8" customFormat="1" x14ac:dyDescent="0.25">
      <c r="B809" s="73"/>
      <c r="C809" s="73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71"/>
      <c r="P809" s="71"/>
      <c r="Q809" s="71"/>
      <c r="R809" s="71"/>
      <c r="S809" s="71"/>
      <c r="T809" s="71"/>
      <c r="U809" s="71"/>
      <c r="V809" s="71"/>
    </row>
    <row r="810" spans="2:22" s="8" customFormat="1" x14ac:dyDescent="0.25">
      <c r="B810" s="73"/>
      <c r="C810" s="73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71"/>
      <c r="P810" s="71"/>
      <c r="Q810" s="71"/>
      <c r="R810" s="71"/>
      <c r="S810" s="71"/>
      <c r="T810" s="71"/>
      <c r="U810" s="71"/>
      <c r="V810" s="71"/>
    </row>
    <row r="811" spans="2:22" s="8" customFormat="1" x14ac:dyDescent="0.25">
      <c r="B811" s="73"/>
      <c r="C811" s="73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71"/>
      <c r="P811" s="71"/>
      <c r="Q811" s="71"/>
      <c r="R811" s="71"/>
      <c r="S811" s="71"/>
      <c r="T811" s="71"/>
      <c r="U811" s="71"/>
      <c r="V811" s="71"/>
    </row>
    <row r="812" spans="2:22" s="8" customFormat="1" x14ac:dyDescent="0.25">
      <c r="B812" s="73"/>
      <c r="C812" s="73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71"/>
      <c r="P812" s="71"/>
      <c r="Q812" s="71"/>
      <c r="R812" s="71"/>
      <c r="S812" s="71"/>
      <c r="T812" s="71"/>
      <c r="U812" s="71"/>
      <c r="V812" s="71"/>
    </row>
    <row r="813" spans="2:22" s="8" customFormat="1" x14ac:dyDescent="0.25">
      <c r="B813" s="73"/>
      <c r="C813" s="73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71"/>
      <c r="P813" s="71"/>
      <c r="Q813" s="71"/>
      <c r="R813" s="71"/>
      <c r="S813" s="71"/>
      <c r="T813" s="71"/>
      <c r="U813" s="71"/>
      <c r="V813" s="71"/>
    </row>
    <row r="814" spans="2:22" s="8" customFormat="1" x14ac:dyDescent="0.25">
      <c r="B814" s="73"/>
      <c r="C814" s="73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71"/>
      <c r="P814" s="71"/>
      <c r="Q814" s="71"/>
      <c r="R814" s="71"/>
      <c r="S814" s="71"/>
      <c r="T814" s="71"/>
      <c r="U814" s="71"/>
      <c r="V814" s="71"/>
    </row>
    <row r="815" spans="2:22" s="8" customFormat="1" x14ac:dyDescent="0.25">
      <c r="B815" s="73"/>
      <c r="C815" s="73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71"/>
      <c r="P815" s="71"/>
      <c r="Q815" s="71"/>
      <c r="R815" s="71"/>
      <c r="S815" s="71"/>
      <c r="T815" s="71"/>
      <c r="U815" s="71"/>
      <c r="V815" s="71"/>
    </row>
    <row r="816" spans="2:22" s="8" customFormat="1" x14ac:dyDescent="0.25">
      <c r="B816" s="73"/>
      <c r="C816" s="73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71"/>
      <c r="P816" s="71"/>
      <c r="Q816" s="71"/>
      <c r="R816" s="71"/>
      <c r="S816" s="71"/>
      <c r="T816" s="71"/>
      <c r="U816" s="71"/>
      <c r="V816" s="71"/>
    </row>
    <row r="817" spans="2:22" s="8" customFormat="1" x14ac:dyDescent="0.25">
      <c r="B817" s="73"/>
      <c r="C817" s="73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71"/>
      <c r="P817" s="71"/>
      <c r="Q817" s="71"/>
      <c r="R817" s="71"/>
      <c r="S817" s="71"/>
      <c r="T817" s="71"/>
      <c r="U817" s="71"/>
      <c r="V817" s="71"/>
    </row>
    <row r="818" spans="2:22" s="8" customFormat="1" x14ac:dyDescent="0.25">
      <c r="B818" s="73"/>
      <c r="C818" s="73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71"/>
      <c r="P818" s="71"/>
      <c r="Q818" s="71"/>
      <c r="R818" s="71"/>
      <c r="S818" s="71"/>
      <c r="T818" s="71"/>
      <c r="U818" s="71"/>
      <c r="V818" s="71"/>
    </row>
    <row r="819" spans="2:22" s="8" customFormat="1" x14ac:dyDescent="0.25">
      <c r="B819" s="73"/>
      <c r="C819" s="73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71"/>
      <c r="P819" s="71"/>
      <c r="Q819" s="71"/>
      <c r="R819" s="71"/>
      <c r="S819" s="71"/>
      <c r="T819" s="71"/>
      <c r="U819" s="71"/>
      <c r="V819" s="71"/>
    </row>
    <row r="820" spans="2:22" s="8" customFormat="1" x14ac:dyDescent="0.25">
      <c r="B820" s="73"/>
      <c r="C820" s="73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71"/>
      <c r="P820" s="71"/>
      <c r="Q820" s="71"/>
      <c r="R820" s="71"/>
      <c r="S820" s="71"/>
      <c r="T820" s="71"/>
      <c r="U820" s="71"/>
      <c r="V820" s="71"/>
    </row>
    <row r="821" spans="2:22" s="8" customFormat="1" x14ac:dyDescent="0.25">
      <c r="B821" s="73"/>
      <c r="C821" s="73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71"/>
      <c r="P821" s="71"/>
      <c r="Q821" s="71"/>
      <c r="R821" s="71"/>
      <c r="S821" s="71"/>
      <c r="T821" s="71"/>
      <c r="U821" s="71"/>
      <c r="V821" s="71"/>
    </row>
    <row r="822" spans="2:22" s="8" customFormat="1" x14ac:dyDescent="0.25">
      <c r="B822" s="73"/>
      <c r="C822" s="73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71"/>
      <c r="P822" s="71"/>
      <c r="Q822" s="71"/>
      <c r="R822" s="71"/>
      <c r="S822" s="71"/>
      <c r="T822" s="71"/>
      <c r="U822" s="71"/>
      <c r="V822" s="71"/>
    </row>
    <row r="823" spans="2:22" s="8" customFormat="1" x14ac:dyDescent="0.25">
      <c r="B823" s="73"/>
      <c r="C823" s="73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71"/>
      <c r="P823" s="71"/>
      <c r="Q823" s="71"/>
      <c r="R823" s="71"/>
      <c r="S823" s="71"/>
      <c r="T823" s="71"/>
      <c r="U823" s="71"/>
      <c r="V823" s="71"/>
    </row>
    <row r="824" spans="2:22" s="8" customFormat="1" x14ac:dyDescent="0.25">
      <c r="B824" s="73"/>
      <c r="C824" s="73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71"/>
      <c r="P824" s="71"/>
      <c r="Q824" s="71"/>
      <c r="R824" s="71"/>
      <c r="S824" s="71"/>
      <c r="T824" s="71"/>
      <c r="U824" s="71"/>
      <c r="V824" s="71"/>
    </row>
    <row r="825" spans="2:22" s="8" customFormat="1" x14ac:dyDescent="0.25">
      <c r="B825" s="73"/>
      <c r="C825" s="73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71"/>
      <c r="P825" s="71"/>
      <c r="Q825" s="71"/>
      <c r="R825" s="71"/>
      <c r="S825" s="71"/>
      <c r="T825" s="71"/>
      <c r="U825" s="71"/>
      <c r="V825" s="71"/>
    </row>
    <row r="826" spans="2:22" s="8" customFormat="1" x14ac:dyDescent="0.25">
      <c r="B826" s="73"/>
      <c r="C826" s="73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71"/>
      <c r="P826" s="71"/>
      <c r="Q826" s="71"/>
      <c r="R826" s="71"/>
      <c r="S826" s="71"/>
      <c r="T826" s="71"/>
      <c r="U826" s="71"/>
      <c r="V826" s="71"/>
    </row>
    <row r="827" spans="2:22" s="8" customFormat="1" x14ac:dyDescent="0.25">
      <c r="B827" s="73"/>
      <c r="C827" s="73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71"/>
      <c r="P827" s="71"/>
      <c r="Q827" s="71"/>
      <c r="R827" s="71"/>
      <c r="S827" s="71"/>
      <c r="T827" s="71"/>
      <c r="U827" s="71"/>
      <c r="V827" s="71"/>
    </row>
    <row r="828" spans="2:22" s="8" customFormat="1" x14ac:dyDescent="0.25">
      <c r="B828" s="73"/>
      <c r="C828" s="73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71"/>
      <c r="P828" s="71"/>
      <c r="Q828" s="71"/>
      <c r="R828" s="71"/>
      <c r="S828" s="71"/>
      <c r="T828" s="71"/>
      <c r="U828" s="71"/>
      <c r="V828" s="71"/>
    </row>
    <row r="829" spans="2:22" s="8" customFormat="1" x14ac:dyDescent="0.25">
      <c r="B829" s="73"/>
      <c r="C829" s="73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71"/>
      <c r="P829" s="71"/>
      <c r="Q829" s="71"/>
      <c r="R829" s="71"/>
      <c r="S829" s="71"/>
      <c r="T829" s="71"/>
      <c r="U829" s="71"/>
      <c r="V829" s="71"/>
    </row>
    <row r="830" spans="2:22" s="8" customFormat="1" x14ac:dyDescent="0.25">
      <c r="B830" s="73"/>
      <c r="C830" s="73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71"/>
      <c r="P830" s="71"/>
      <c r="Q830" s="71"/>
      <c r="R830" s="71"/>
      <c r="S830" s="71"/>
      <c r="T830" s="71"/>
      <c r="U830" s="71"/>
      <c r="V830" s="71"/>
    </row>
    <row r="831" spans="2:22" s="8" customFormat="1" x14ac:dyDescent="0.25">
      <c r="B831" s="73"/>
      <c r="C831" s="73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71"/>
      <c r="P831" s="71"/>
      <c r="Q831" s="71"/>
      <c r="R831" s="71"/>
      <c r="S831" s="71"/>
      <c r="T831" s="71"/>
      <c r="U831" s="71"/>
      <c r="V831" s="71"/>
    </row>
    <row r="832" spans="2:22" s="8" customFormat="1" x14ac:dyDescent="0.25">
      <c r="B832" s="73"/>
      <c r="C832" s="73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71"/>
      <c r="P832" s="71"/>
      <c r="Q832" s="71"/>
      <c r="R832" s="71"/>
      <c r="S832" s="71"/>
      <c r="T832" s="71"/>
      <c r="U832" s="71"/>
      <c r="V832" s="71"/>
    </row>
    <row r="833" spans="2:22" s="8" customFormat="1" x14ac:dyDescent="0.25">
      <c r="B833" s="73"/>
      <c r="C833" s="73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71"/>
      <c r="P833" s="71"/>
      <c r="Q833" s="71"/>
      <c r="R833" s="71"/>
      <c r="S833" s="71"/>
      <c r="T833" s="71"/>
      <c r="U833" s="71"/>
      <c r="V833" s="71"/>
    </row>
    <row r="834" spans="2:22" s="8" customFormat="1" x14ac:dyDescent="0.25">
      <c r="B834" s="73"/>
      <c r="C834" s="73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71"/>
      <c r="P834" s="71"/>
      <c r="Q834" s="71"/>
      <c r="R834" s="71"/>
      <c r="S834" s="71"/>
      <c r="T834" s="71"/>
      <c r="U834" s="71"/>
      <c r="V834" s="71"/>
    </row>
    <row r="835" spans="2:22" s="8" customFormat="1" x14ac:dyDescent="0.25">
      <c r="B835" s="73"/>
      <c r="C835" s="73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71"/>
      <c r="P835" s="71"/>
      <c r="Q835" s="71"/>
      <c r="R835" s="71"/>
      <c r="S835" s="71"/>
      <c r="T835" s="71"/>
      <c r="U835" s="71"/>
      <c r="V835" s="71"/>
    </row>
    <row r="836" spans="2:22" s="8" customFormat="1" x14ac:dyDescent="0.25">
      <c r="B836" s="73"/>
      <c r="C836" s="73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71"/>
      <c r="P836" s="71"/>
      <c r="Q836" s="71"/>
      <c r="R836" s="71"/>
      <c r="S836" s="71"/>
      <c r="T836" s="71"/>
      <c r="U836" s="71"/>
      <c r="V836" s="71"/>
    </row>
    <row r="837" spans="2:22" s="8" customFormat="1" x14ac:dyDescent="0.25">
      <c r="B837" s="73"/>
      <c r="C837" s="73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71"/>
      <c r="P837" s="71"/>
      <c r="Q837" s="71"/>
      <c r="R837" s="71"/>
      <c r="S837" s="71"/>
      <c r="T837" s="71"/>
      <c r="U837" s="71"/>
      <c r="V837" s="71"/>
    </row>
    <row r="838" spans="2:22" s="8" customFormat="1" x14ac:dyDescent="0.25">
      <c r="B838" s="73"/>
      <c r="C838" s="73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71"/>
      <c r="P838" s="71"/>
      <c r="Q838" s="71"/>
      <c r="R838" s="71"/>
      <c r="S838" s="71"/>
      <c r="T838" s="71"/>
      <c r="U838" s="71"/>
      <c r="V838" s="71"/>
    </row>
    <row r="839" spans="2:22" s="8" customFormat="1" x14ac:dyDescent="0.25">
      <c r="B839" s="73"/>
      <c r="C839" s="73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71"/>
      <c r="P839" s="71"/>
      <c r="Q839" s="71"/>
      <c r="R839" s="71"/>
      <c r="S839" s="71"/>
      <c r="T839" s="71"/>
      <c r="U839" s="71"/>
      <c r="V839" s="71"/>
    </row>
    <row r="840" spans="2:22" s="8" customFormat="1" x14ac:dyDescent="0.25">
      <c r="B840" s="73"/>
      <c r="C840" s="73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71"/>
      <c r="P840" s="71"/>
      <c r="Q840" s="71"/>
      <c r="R840" s="71"/>
      <c r="S840" s="71"/>
      <c r="T840" s="71"/>
      <c r="U840" s="71"/>
      <c r="V840" s="71"/>
    </row>
    <row r="841" spans="2:22" s="8" customFormat="1" x14ac:dyDescent="0.25">
      <c r="B841" s="73"/>
      <c r="C841" s="73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71"/>
      <c r="P841" s="71"/>
      <c r="Q841" s="71"/>
      <c r="R841" s="71"/>
      <c r="S841" s="71"/>
      <c r="T841" s="71"/>
      <c r="U841" s="71"/>
      <c r="V841" s="71"/>
    </row>
    <row r="842" spans="2:22" s="8" customFormat="1" x14ac:dyDescent="0.25">
      <c r="B842" s="73"/>
      <c r="C842" s="73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71"/>
      <c r="P842" s="71"/>
      <c r="Q842" s="71"/>
      <c r="R842" s="71"/>
      <c r="S842" s="71"/>
      <c r="T842" s="71"/>
      <c r="U842" s="71"/>
      <c r="V842" s="71"/>
    </row>
    <row r="843" spans="2:22" s="8" customFormat="1" x14ac:dyDescent="0.25">
      <c r="B843" s="73"/>
      <c r="C843" s="73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71"/>
      <c r="P843" s="71"/>
      <c r="Q843" s="71"/>
      <c r="R843" s="71"/>
      <c r="S843" s="71"/>
      <c r="T843" s="71"/>
      <c r="U843" s="71"/>
      <c r="V843" s="71"/>
    </row>
    <row r="844" spans="2:22" s="8" customFormat="1" x14ac:dyDescent="0.25">
      <c r="B844" s="73"/>
      <c r="C844" s="73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71"/>
      <c r="P844" s="71"/>
      <c r="Q844" s="71"/>
      <c r="R844" s="71"/>
      <c r="S844" s="71"/>
      <c r="T844" s="71"/>
      <c r="U844" s="71"/>
      <c r="V844" s="71"/>
    </row>
    <row r="845" spans="2:22" s="8" customFormat="1" x14ac:dyDescent="0.25">
      <c r="B845" s="73"/>
      <c r="C845" s="73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71"/>
      <c r="P845" s="71"/>
      <c r="Q845" s="71"/>
      <c r="R845" s="71"/>
      <c r="S845" s="71"/>
      <c r="T845" s="71"/>
      <c r="U845" s="71"/>
      <c r="V845" s="71"/>
    </row>
    <row r="846" spans="2:22" s="8" customFormat="1" x14ac:dyDescent="0.25">
      <c r="B846" s="73"/>
      <c r="C846" s="73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71"/>
      <c r="P846" s="71"/>
      <c r="Q846" s="71"/>
      <c r="R846" s="71"/>
      <c r="S846" s="71"/>
      <c r="T846" s="71"/>
      <c r="U846" s="71"/>
      <c r="V846" s="71"/>
    </row>
    <row r="847" spans="2:22" s="8" customFormat="1" x14ac:dyDescent="0.25">
      <c r="B847" s="73"/>
      <c r="C847" s="73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71"/>
      <c r="P847" s="71"/>
      <c r="Q847" s="71"/>
      <c r="R847" s="71"/>
      <c r="S847" s="71"/>
      <c r="T847" s="71"/>
      <c r="U847" s="71"/>
      <c r="V847" s="71"/>
    </row>
    <row r="848" spans="2:22" s="8" customFormat="1" x14ac:dyDescent="0.25">
      <c r="B848" s="73"/>
      <c r="C848" s="73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71"/>
      <c r="P848" s="71"/>
      <c r="Q848" s="71"/>
      <c r="R848" s="71"/>
      <c r="S848" s="71"/>
      <c r="T848" s="71"/>
      <c r="U848" s="71"/>
      <c r="V848" s="71"/>
    </row>
    <row r="849" spans="2:22" s="8" customFormat="1" x14ac:dyDescent="0.25">
      <c r="B849" s="73"/>
      <c r="C849" s="73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71"/>
      <c r="P849" s="71"/>
      <c r="Q849" s="71"/>
      <c r="R849" s="71"/>
      <c r="S849" s="71"/>
      <c r="T849" s="71"/>
      <c r="U849" s="71"/>
      <c r="V849" s="71"/>
    </row>
    <row r="850" spans="2:22" s="8" customFormat="1" x14ac:dyDescent="0.25">
      <c r="B850" s="73"/>
      <c r="C850" s="73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71"/>
      <c r="P850" s="71"/>
      <c r="Q850" s="71"/>
      <c r="R850" s="71"/>
      <c r="S850" s="71"/>
      <c r="T850" s="71"/>
      <c r="U850" s="71"/>
      <c r="V850" s="71"/>
    </row>
    <row r="851" spans="2:22" s="8" customFormat="1" x14ac:dyDescent="0.25">
      <c r="B851" s="73"/>
      <c r="C851" s="73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71"/>
      <c r="P851" s="71"/>
      <c r="Q851" s="71"/>
      <c r="R851" s="71"/>
      <c r="S851" s="71"/>
      <c r="T851" s="71"/>
      <c r="U851" s="71"/>
      <c r="V851" s="71"/>
    </row>
    <row r="852" spans="2:22" s="8" customFormat="1" x14ac:dyDescent="0.25">
      <c r="B852" s="73"/>
      <c r="C852" s="73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71"/>
      <c r="P852" s="71"/>
      <c r="Q852" s="71"/>
      <c r="R852" s="71"/>
      <c r="S852" s="71"/>
      <c r="T852" s="71"/>
      <c r="U852" s="71"/>
      <c r="V852" s="71"/>
    </row>
    <row r="853" spans="2:22" s="8" customFormat="1" x14ac:dyDescent="0.25">
      <c r="B853" s="73"/>
      <c r="C853" s="73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71"/>
      <c r="P853" s="71"/>
      <c r="Q853" s="71"/>
      <c r="R853" s="71"/>
      <c r="S853" s="71"/>
      <c r="T853" s="71"/>
      <c r="U853" s="71"/>
      <c r="V853" s="71"/>
    </row>
    <row r="854" spans="2:22" s="8" customFormat="1" x14ac:dyDescent="0.25">
      <c r="B854" s="73"/>
      <c r="C854" s="73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71"/>
      <c r="P854" s="71"/>
      <c r="Q854" s="71"/>
      <c r="R854" s="71"/>
      <c r="S854" s="71"/>
      <c r="T854" s="71"/>
      <c r="U854" s="71"/>
      <c r="V854" s="71"/>
    </row>
    <row r="855" spans="2:22" s="8" customFormat="1" x14ac:dyDescent="0.25">
      <c r="B855" s="73"/>
      <c r="C855" s="73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71"/>
      <c r="P855" s="71"/>
      <c r="Q855" s="71"/>
      <c r="R855" s="71"/>
      <c r="S855" s="71"/>
      <c r="T855" s="71"/>
      <c r="U855" s="71"/>
      <c r="V855" s="71"/>
    </row>
    <row r="856" spans="2:22" s="8" customFormat="1" x14ac:dyDescent="0.25">
      <c r="B856" s="73"/>
      <c r="C856" s="73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71"/>
      <c r="P856" s="71"/>
      <c r="Q856" s="71"/>
      <c r="R856" s="71"/>
      <c r="S856" s="71"/>
      <c r="T856" s="71"/>
      <c r="U856" s="71"/>
      <c r="V856" s="71"/>
    </row>
    <row r="857" spans="2:22" s="8" customFormat="1" x14ac:dyDescent="0.25">
      <c r="B857" s="73"/>
      <c r="C857" s="73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71"/>
      <c r="P857" s="71"/>
      <c r="Q857" s="71"/>
      <c r="R857" s="71"/>
      <c r="S857" s="71"/>
      <c r="T857" s="71"/>
      <c r="U857" s="71"/>
      <c r="V857" s="71"/>
    </row>
    <row r="858" spans="2:22" s="8" customFormat="1" x14ac:dyDescent="0.25">
      <c r="B858" s="73"/>
      <c r="C858" s="73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71"/>
      <c r="P858" s="71"/>
      <c r="Q858" s="71"/>
      <c r="R858" s="71"/>
      <c r="S858" s="71"/>
      <c r="T858" s="71"/>
      <c r="U858" s="71"/>
      <c r="V858" s="71"/>
    </row>
    <row r="859" spans="2:22" s="8" customFormat="1" x14ac:dyDescent="0.25">
      <c r="B859" s="73"/>
      <c r="C859" s="73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71"/>
      <c r="P859" s="71"/>
      <c r="Q859" s="71"/>
      <c r="R859" s="71"/>
      <c r="S859" s="71"/>
      <c r="T859" s="71"/>
      <c r="U859" s="71"/>
      <c r="V859" s="71"/>
    </row>
    <row r="860" spans="2:22" s="8" customFormat="1" x14ac:dyDescent="0.25">
      <c r="B860" s="73"/>
      <c r="C860" s="73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71"/>
      <c r="P860" s="71"/>
      <c r="Q860" s="71"/>
      <c r="R860" s="71"/>
      <c r="S860" s="71"/>
      <c r="T860" s="71"/>
      <c r="U860" s="71"/>
      <c r="V860" s="71"/>
    </row>
    <row r="861" spans="2:22" s="8" customFormat="1" x14ac:dyDescent="0.25">
      <c r="B861" s="73"/>
      <c r="C861" s="73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71"/>
      <c r="P861" s="71"/>
      <c r="Q861" s="71"/>
      <c r="R861" s="71"/>
      <c r="S861" s="71"/>
      <c r="T861" s="71"/>
      <c r="U861" s="71"/>
      <c r="V861" s="71"/>
    </row>
    <row r="862" spans="2:22" s="8" customFormat="1" x14ac:dyDescent="0.25">
      <c r="B862" s="73"/>
      <c r="C862" s="73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71"/>
      <c r="P862" s="71"/>
      <c r="Q862" s="71"/>
      <c r="R862" s="71"/>
      <c r="S862" s="71"/>
      <c r="T862" s="71"/>
      <c r="U862" s="71"/>
      <c r="V862" s="71"/>
    </row>
    <row r="863" spans="2:22" s="8" customFormat="1" x14ac:dyDescent="0.25">
      <c r="B863" s="73"/>
      <c r="C863" s="73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71"/>
      <c r="P863" s="71"/>
      <c r="Q863" s="71"/>
      <c r="R863" s="71"/>
      <c r="S863" s="71"/>
      <c r="T863" s="71"/>
      <c r="U863" s="71"/>
      <c r="V863" s="71"/>
    </row>
    <row r="864" spans="2:22" s="8" customFormat="1" x14ac:dyDescent="0.25">
      <c r="B864" s="73"/>
      <c r="C864" s="73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71"/>
      <c r="P864" s="71"/>
      <c r="Q864" s="71"/>
      <c r="R864" s="71"/>
      <c r="S864" s="71"/>
      <c r="T864" s="71"/>
      <c r="U864" s="71"/>
      <c r="V864" s="71"/>
    </row>
    <row r="865" spans="2:22" s="8" customFormat="1" x14ac:dyDescent="0.25">
      <c r="B865" s="73"/>
      <c r="C865" s="73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71"/>
      <c r="P865" s="71"/>
      <c r="Q865" s="71"/>
      <c r="R865" s="71"/>
      <c r="S865" s="71"/>
      <c r="T865" s="71"/>
      <c r="U865" s="71"/>
      <c r="V865" s="71"/>
    </row>
    <row r="866" spans="2:22" s="8" customFormat="1" x14ac:dyDescent="0.25">
      <c r="B866" s="73"/>
      <c r="C866" s="73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71"/>
      <c r="P866" s="71"/>
      <c r="Q866" s="71"/>
      <c r="R866" s="71"/>
      <c r="S866" s="71"/>
      <c r="T866" s="71"/>
      <c r="U866" s="71"/>
      <c r="V866" s="71"/>
    </row>
    <row r="867" spans="2:22" s="8" customFormat="1" x14ac:dyDescent="0.25">
      <c r="B867" s="73"/>
      <c r="C867" s="73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71"/>
      <c r="P867" s="71"/>
      <c r="Q867" s="71"/>
      <c r="R867" s="71"/>
      <c r="S867" s="71"/>
      <c r="T867" s="71"/>
      <c r="U867" s="71"/>
      <c r="V867" s="71"/>
    </row>
    <row r="868" spans="2:22" s="8" customFormat="1" x14ac:dyDescent="0.25">
      <c r="B868" s="73"/>
      <c r="C868" s="73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71"/>
      <c r="P868" s="71"/>
      <c r="Q868" s="71"/>
      <c r="R868" s="71"/>
      <c r="S868" s="71"/>
      <c r="T868" s="71"/>
      <c r="U868" s="71"/>
      <c r="V868" s="71"/>
    </row>
    <row r="869" spans="2:22" s="8" customFormat="1" x14ac:dyDescent="0.25">
      <c r="B869" s="73"/>
      <c r="C869" s="73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71"/>
      <c r="P869" s="71"/>
      <c r="Q869" s="71"/>
      <c r="R869" s="71"/>
      <c r="S869" s="71"/>
      <c r="T869" s="71"/>
      <c r="U869" s="71"/>
      <c r="V869" s="71"/>
    </row>
    <row r="870" spans="2:22" s="8" customFormat="1" x14ac:dyDescent="0.25">
      <c r="B870" s="73"/>
      <c r="C870" s="73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71"/>
      <c r="P870" s="71"/>
      <c r="Q870" s="71"/>
      <c r="R870" s="71"/>
      <c r="S870" s="71"/>
      <c r="T870" s="71"/>
      <c r="U870" s="71"/>
      <c r="V870" s="71"/>
    </row>
    <row r="871" spans="2:22" s="8" customFormat="1" x14ac:dyDescent="0.25">
      <c r="B871" s="73"/>
      <c r="C871" s="73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71"/>
      <c r="P871" s="71"/>
      <c r="Q871" s="71"/>
      <c r="R871" s="71"/>
      <c r="S871" s="71"/>
      <c r="T871" s="71"/>
      <c r="U871" s="71"/>
      <c r="V871" s="71"/>
    </row>
    <row r="872" spans="2:22" s="8" customFormat="1" x14ac:dyDescent="0.25">
      <c r="B872" s="73"/>
      <c r="C872" s="73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71"/>
      <c r="P872" s="71"/>
      <c r="Q872" s="71"/>
      <c r="R872" s="71"/>
      <c r="S872" s="71"/>
      <c r="T872" s="71"/>
      <c r="U872" s="71"/>
      <c r="V872" s="71"/>
    </row>
    <row r="873" spans="2:22" s="8" customFormat="1" x14ac:dyDescent="0.25">
      <c r="B873" s="73"/>
      <c r="C873" s="73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71"/>
      <c r="P873" s="71"/>
      <c r="Q873" s="71"/>
      <c r="R873" s="71"/>
      <c r="S873" s="71"/>
      <c r="T873" s="71"/>
      <c r="U873" s="71"/>
      <c r="V873" s="71"/>
    </row>
    <row r="874" spans="2:22" s="8" customFormat="1" x14ac:dyDescent="0.25">
      <c r="B874" s="73"/>
      <c r="C874" s="73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71"/>
      <c r="P874" s="71"/>
      <c r="Q874" s="71"/>
      <c r="R874" s="71"/>
      <c r="S874" s="71"/>
      <c r="T874" s="71"/>
      <c r="U874" s="71"/>
      <c r="V874" s="71"/>
    </row>
    <row r="875" spans="2:22" s="8" customFormat="1" x14ac:dyDescent="0.25">
      <c r="B875" s="73"/>
      <c r="C875" s="73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71"/>
      <c r="P875" s="71"/>
      <c r="Q875" s="71"/>
      <c r="R875" s="71"/>
      <c r="S875" s="71"/>
      <c r="T875" s="71"/>
      <c r="U875" s="71"/>
      <c r="V875" s="71"/>
    </row>
    <row r="876" spans="2:22" s="8" customFormat="1" x14ac:dyDescent="0.25">
      <c r="B876" s="73"/>
      <c r="C876" s="73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71"/>
      <c r="P876" s="71"/>
      <c r="Q876" s="71"/>
      <c r="R876" s="71"/>
      <c r="S876" s="71"/>
      <c r="T876" s="71"/>
      <c r="U876" s="71"/>
      <c r="V876" s="71"/>
    </row>
    <row r="877" spans="2:22" s="8" customFormat="1" x14ac:dyDescent="0.25">
      <c r="B877" s="73"/>
      <c r="C877" s="73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71"/>
      <c r="P877" s="71"/>
      <c r="Q877" s="71"/>
      <c r="R877" s="71"/>
      <c r="S877" s="71"/>
      <c r="T877" s="71"/>
      <c r="U877" s="71"/>
      <c r="V877" s="71"/>
    </row>
    <row r="878" spans="2:22" s="8" customFormat="1" x14ac:dyDescent="0.25">
      <c r="B878" s="73"/>
      <c r="C878" s="73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71"/>
      <c r="P878" s="71"/>
      <c r="Q878" s="71"/>
      <c r="R878" s="71"/>
      <c r="S878" s="71"/>
      <c r="T878" s="71"/>
      <c r="U878" s="71"/>
      <c r="V878" s="71"/>
    </row>
    <row r="879" spans="2:22" s="8" customFormat="1" x14ac:dyDescent="0.25">
      <c r="B879" s="73"/>
      <c r="C879" s="73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71"/>
      <c r="P879" s="71"/>
      <c r="Q879" s="71"/>
      <c r="R879" s="71"/>
      <c r="S879" s="71"/>
      <c r="T879" s="71"/>
      <c r="U879" s="71"/>
      <c r="V879" s="71"/>
    </row>
    <row r="880" spans="2:22" s="8" customFormat="1" x14ac:dyDescent="0.25">
      <c r="B880" s="73"/>
      <c r="C880" s="73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71"/>
      <c r="P880" s="71"/>
      <c r="Q880" s="71"/>
      <c r="R880" s="71"/>
      <c r="S880" s="71"/>
      <c r="T880" s="71"/>
      <c r="U880" s="71"/>
      <c r="V880" s="71"/>
    </row>
    <row r="881" spans="2:22" s="8" customFormat="1" x14ac:dyDescent="0.25">
      <c r="B881" s="73"/>
      <c r="C881" s="73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71"/>
      <c r="P881" s="71"/>
      <c r="Q881" s="71"/>
      <c r="R881" s="71"/>
      <c r="S881" s="71"/>
      <c r="T881" s="71"/>
      <c r="U881" s="71"/>
      <c r="V881" s="71"/>
    </row>
    <row r="882" spans="2:22" s="8" customFormat="1" x14ac:dyDescent="0.25">
      <c r="B882" s="73"/>
      <c r="C882" s="73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71"/>
      <c r="P882" s="71"/>
      <c r="Q882" s="71"/>
      <c r="R882" s="71"/>
      <c r="S882" s="71"/>
      <c r="T882" s="71"/>
      <c r="U882" s="71"/>
      <c r="V882" s="71"/>
    </row>
    <row r="883" spans="2:22" s="8" customFormat="1" x14ac:dyDescent="0.25">
      <c r="B883" s="73"/>
      <c r="C883" s="73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71"/>
      <c r="P883" s="71"/>
      <c r="Q883" s="71"/>
      <c r="R883" s="71"/>
      <c r="S883" s="71"/>
      <c r="T883" s="71"/>
      <c r="U883" s="71"/>
      <c r="V883" s="71"/>
    </row>
    <row r="884" spans="2:22" s="8" customFormat="1" x14ac:dyDescent="0.25">
      <c r="B884" s="73"/>
      <c r="C884" s="73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71"/>
      <c r="P884" s="71"/>
      <c r="Q884" s="71"/>
      <c r="R884" s="71"/>
      <c r="S884" s="71"/>
      <c r="T884" s="71"/>
      <c r="U884" s="71"/>
      <c r="V884" s="71"/>
    </row>
    <row r="885" spans="2:22" s="8" customFormat="1" x14ac:dyDescent="0.25">
      <c r="B885" s="73"/>
      <c r="C885" s="73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71"/>
      <c r="P885" s="71"/>
      <c r="Q885" s="71"/>
      <c r="R885" s="71"/>
      <c r="S885" s="71"/>
      <c r="T885" s="71"/>
      <c r="U885" s="71"/>
      <c r="V885" s="71"/>
    </row>
    <row r="886" spans="2:22" s="8" customFormat="1" x14ac:dyDescent="0.25">
      <c r="B886" s="73"/>
      <c r="C886" s="73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71"/>
      <c r="P886" s="71"/>
      <c r="Q886" s="71"/>
      <c r="R886" s="71"/>
      <c r="S886" s="71"/>
      <c r="T886" s="71"/>
      <c r="U886" s="71"/>
      <c r="V886" s="71"/>
    </row>
    <row r="887" spans="2:22" s="8" customFormat="1" x14ac:dyDescent="0.25">
      <c r="B887" s="73"/>
      <c r="C887" s="73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71"/>
      <c r="P887" s="71"/>
      <c r="Q887" s="71"/>
      <c r="R887" s="71"/>
      <c r="S887" s="71"/>
      <c r="T887" s="71"/>
      <c r="U887" s="71"/>
      <c r="V887" s="71"/>
    </row>
    <row r="888" spans="2:22" s="8" customFormat="1" x14ac:dyDescent="0.25">
      <c r="B888" s="73"/>
      <c r="C888" s="73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71"/>
      <c r="P888" s="71"/>
      <c r="Q888" s="71"/>
      <c r="R888" s="71"/>
      <c r="S888" s="71"/>
      <c r="T888" s="71"/>
      <c r="U888" s="71"/>
      <c r="V888" s="71"/>
    </row>
    <row r="889" spans="2:22" s="8" customFormat="1" x14ac:dyDescent="0.25">
      <c r="B889" s="73"/>
      <c r="C889" s="73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71"/>
      <c r="P889" s="71"/>
      <c r="Q889" s="71"/>
      <c r="R889" s="71"/>
      <c r="S889" s="71"/>
      <c r="T889" s="71"/>
      <c r="U889" s="71"/>
      <c r="V889" s="71"/>
    </row>
    <row r="890" spans="2:22" s="8" customFormat="1" x14ac:dyDescent="0.25">
      <c r="B890" s="73"/>
      <c r="C890" s="73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71"/>
      <c r="P890" s="71"/>
      <c r="Q890" s="71"/>
      <c r="R890" s="71"/>
      <c r="S890" s="71"/>
      <c r="T890" s="71"/>
      <c r="U890" s="71"/>
      <c r="V890" s="71"/>
    </row>
    <row r="891" spans="2:22" s="8" customFormat="1" x14ac:dyDescent="0.25">
      <c r="B891" s="73"/>
      <c r="C891" s="73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71"/>
      <c r="P891" s="71"/>
      <c r="Q891" s="71"/>
      <c r="R891" s="71"/>
      <c r="S891" s="71"/>
      <c r="T891" s="71"/>
      <c r="U891" s="71"/>
      <c r="V891" s="71"/>
    </row>
    <row r="892" spans="2:22" s="8" customFormat="1" x14ac:dyDescent="0.25">
      <c r="B892" s="73"/>
      <c r="C892" s="73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71"/>
      <c r="P892" s="71"/>
      <c r="Q892" s="71"/>
      <c r="R892" s="71"/>
      <c r="S892" s="71"/>
      <c r="T892" s="71"/>
      <c r="U892" s="71"/>
      <c r="V892" s="71"/>
    </row>
    <row r="893" spans="2:22" s="8" customFormat="1" x14ac:dyDescent="0.25">
      <c r="B893" s="73"/>
      <c r="C893" s="73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71"/>
      <c r="P893" s="71"/>
      <c r="Q893" s="71"/>
      <c r="R893" s="71"/>
      <c r="S893" s="71"/>
      <c r="T893" s="71"/>
      <c r="U893" s="71"/>
      <c r="V893" s="71"/>
    </row>
    <row r="894" spans="2:22" s="8" customFormat="1" x14ac:dyDescent="0.25">
      <c r="B894" s="73"/>
      <c r="C894" s="73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71"/>
      <c r="P894" s="71"/>
      <c r="Q894" s="71"/>
      <c r="R894" s="71"/>
      <c r="S894" s="71"/>
      <c r="T894" s="71"/>
      <c r="U894" s="71"/>
      <c r="V894" s="71"/>
    </row>
    <row r="895" spans="2:22" s="8" customFormat="1" x14ac:dyDescent="0.25">
      <c r="B895" s="73"/>
      <c r="C895" s="73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71"/>
      <c r="P895" s="71"/>
      <c r="Q895" s="71"/>
      <c r="R895" s="71"/>
      <c r="S895" s="71"/>
      <c r="T895" s="71"/>
      <c r="U895" s="71"/>
      <c r="V895" s="71"/>
    </row>
    <row r="896" spans="2:22" s="8" customFormat="1" x14ac:dyDescent="0.25">
      <c r="B896" s="73"/>
      <c r="C896" s="73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71"/>
      <c r="P896" s="71"/>
      <c r="Q896" s="71"/>
      <c r="R896" s="71"/>
      <c r="S896" s="71"/>
      <c r="T896" s="71"/>
      <c r="U896" s="71"/>
      <c r="V896" s="71"/>
    </row>
    <row r="897" spans="2:22" s="8" customFormat="1" x14ac:dyDescent="0.25">
      <c r="B897" s="73"/>
      <c r="C897" s="73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71"/>
      <c r="P897" s="71"/>
      <c r="Q897" s="71"/>
      <c r="R897" s="71"/>
      <c r="S897" s="71"/>
      <c r="T897" s="71"/>
      <c r="U897" s="71"/>
      <c r="V897" s="71"/>
    </row>
    <row r="898" spans="2:22" s="8" customFormat="1" x14ac:dyDescent="0.25">
      <c r="B898" s="73"/>
      <c r="C898" s="73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71"/>
      <c r="P898" s="71"/>
      <c r="Q898" s="71"/>
      <c r="R898" s="71"/>
      <c r="S898" s="71"/>
      <c r="T898" s="71"/>
      <c r="U898" s="71"/>
      <c r="V898" s="71"/>
    </row>
    <row r="899" spans="2:22" s="8" customFormat="1" x14ac:dyDescent="0.25">
      <c r="B899" s="73"/>
      <c r="C899" s="73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71"/>
      <c r="P899" s="71"/>
      <c r="Q899" s="71"/>
      <c r="R899" s="71"/>
      <c r="S899" s="71"/>
      <c r="T899" s="71"/>
      <c r="U899" s="71"/>
      <c r="V899" s="71"/>
    </row>
    <row r="900" spans="2:22" s="8" customFormat="1" x14ac:dyDescent="0.25">
      <c r="B900" s="73"/>
      <c r="C900" s="73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71"/>
      <c r="P900" s="71"/>
      <c r="Q900" s="71"/>
      <c r="R900" s="71"/>
      <c r="S900" s="71"/>
      <c r="T900" s="71"/>
      <c r="U900" s="71"/>
      <c r="V900" s="71"/>
    </row>
    <row r="901" spans="2:22" s="8" customFormat="1" x14ac:dyDescent="0.25">
      <c r="B901" s="73"/>
      <c r="C901" s="73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71"/>
      <c r="P901" s="71"/>
      <c r="Q901" s="71"/>
      <c r="R901" s="71"/>
      <c r="S901" s="71"/>
      <c r="T901" s="71"/>
      <c r="U901" s="71"/>
      <c r="V901" s="71"/>
    </row>
    <row r="902" spans="2:22" s="8" customFormat="1" x14ac:dyDescent="0.25">
      <c r="B902" s="73"/>
      <c r="C902" s="73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71"/>
      <c r="P902" s="71"/>
      <c r="Q902" s="71"/>
      <c r="R902" s="71"/>
      <c r="S902" s="71"/>
      <c r="T902" s="71"/>
      <c r="U902" s="71"/>
      <c r="V902" s="71"/>
    </row>
    <row r="903" spans="2:22" s="8" customFormat="1" x14ac:dyDescent="0.25">
      <c r="B903" s="73"/>
      <c r="C903" s="73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71"/>
      <c r="P903" s="71"/>
      <c r="Q903" s="71"/>
      <c r="R903" s="71"/>
      <c r="S903" s="71"/>
      <c r="T903" s="71"/>
      <c r="U903" s="71"/>
      <c r="V903" s="71"/>
    </row>
    <row r="904" spans="2:22" s="8" customFormat="1" x14ac:dyDescent="0.25">
      <c r="B904" s="73"/>
      <c r="C904" s="73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71"/>
      <c r="P904" s="71"/>
      <c r="Q904" s="71"/>
      <c r="R904" s="71"/>
      <c r="S904" s="71"/>
      <c r="T904" s="71"/>
      <c r="U904" s="71"/>
      <c r="V904" s="71"/>
    </row>
    <row r="905" spans="2:22" s="8" customFormat="1" x14ac:dyDescent="0.25">
      <c r="B905" s="73"/>
      <c r="C905" s="73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71"/>
      <c r="P905" s="71"/>
      <c r="Q905" s="71"/>
      <c r="R905" s="71"/>
      <c r="S905" s="71"/>
      <c r="T905" s="71"/>
      <c r="U905" s="71"/>
      <c r="V905" s="71"/>
    </row>
    <row r="906" spans="2:22" s="8" customFormat="1" x14ac:dyDescent="0.25">
      <c r="B906" s="73"/>
      <c r="C906" s="73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71"/>
      <c r="P906" s="71"/>
      <c r="Q906" s="71"/>
      <c r="R906" s="71"/>
      <c r="S906" s="71"/>
      <c r="T906" s="71"/>
      <c r="U906" s="71"/>
      <c r="V906" s="71"/>
    </row>
    <row r="907" spans="2:22" s="8" customFormat="1" x14ac:dyDescent="0.25">
      <c r="B907" s="73"/>
      <c r="C907" s="73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71"/>
      <c r="P907" s="71"/>
      <c r="Q907" s="71"/>
      <c r="R907" s="71"/>
      <c r="S907" s="71"/>
      <c r="T907" s="71"/>
      <c r="U907" s="71"/>
      <c r="V907" s="71"/>
    </row>
    <row r="908" spans="2:22" s="8" customFormat="1" x14ac:dyDescent="0.25">
      <c r="B908" s="73"/>
      <c r="C908" s="73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71"/>
      <c r="P908" s="71"/>
      <c r="Q908" s="71"/>
      <c r="R908" s="71"/>
      <c r="S908" s="71"/>
      <c r="T908" s="71"/>
      <c r="U908" s="71"/>
      <c r="V908" s="71"/>
    </row>
    <row r="909" spans="2:22" s="8" customFormat="1" x14ac:dyDescent="0.25">
      <c r="B909" s="73"/>
      <c r="C909" s="73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71"/>
      <c r="P909" s="71"/>
      <c r="Q909" s="71"/>
      <c r="R909" s="71"/>
      <c r="S909" s="71"/>
      <c r="T909" s="71"/>
      <c r="U909" s="71"/>
      <c r="V909" s="71"/>
    </row>
    <row r="910" spans="2:22" s="8" customFormat="1" x14ac:dyDescent="0.25">
      <c r="B910" s="73"/>
      <c r="C910" s="73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71"/>
      <c r="P910" s="71"/>
      <c r="Q910" s="71"/>
      <c r="R910" s="71"/>
      <c r="S910" s="71"/>
      <c r="T910" s="71"/>
      <c r="U910" s="71"/>
      <c r="V910" s="71"/>
    </row>
    <row r="911" spans="2:22" s="8" customFormat="1" x14ac:dyDescent="0.25">
      <c r="B911" s="73"/>
      <c r="C911" s="73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71"/>
      <c r="P911" s="71"/>
      <c r="Q911" s="71"/>
      <c r="R911" s="71"/>
      <c r="S911" s="71"/>
      <c r="T911" s="71"/>
      <c r="U911" s="71"/>
      <c r="V911" s="71"/>
    </row>
    <row r="912" spans="2:22" s="8" customFormat="1" x14ac:dyDescent="0.25">
      <c r="B912" s="73"/>
      <c r="C912" s="73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71"/>
      <c r="P912" s="71"/>
      <c r="Q912" s="71"/>
      <c r="R912" s="71"/>
      <c r="S912" s="71"/>
      <c r="T912" s="71"/>
      <c r="U912" s="71"/>
      <c r="V912" s="71"/>
    </row>
    <row r="913" spans="2:22" s="8" customFormat="1" x14ac:dyDescent="0.25">
      <c r="B913" s="73"/>
      <c r="C913" s="73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71"/>
      <c r="P913" s="71"/>
      <c r="Q913" s="71"/>
      <c r="R913" s="71"/>
      <c r="S913" s="71"/>
      <c r="T913" s="71"/>
      <c r="U913" s="71"/>
      <c r="V913" s="71"/>
    </row>
    <row r="914" spans="2:22" s="8" customFormat="1" x14ac:dyDescent="0.25">
      <c r="B914" s="73"/>
      <c r="C914" s="73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71"/>
      <c r="P914" s="71"/>
      <c r="Q914" s="71"/>
      <c r="R914" s="71"/>
      <c r="S914" s="71"/>
      <c r="T914" s="71"/>
      <c r="U914" s="71"/>
      <c r="V914" s="71"/>
    </row>
    <row r="915" spans="2:22" s="8" customFormat="1" x14ac:dyDescent="0.25">
      <c r="B915" s="73"/>
      <c r="C915" s="73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71"/>
      <c r="P915" s="71"/>
      <c r="Q915" s="71"/>
      <c r="R915" s="71"/>
      <c r="S915" s="71"/>
      <c r="T915" s="71"/>
      <c r="U915" s="71"/>
      <c r="V915" s="71"/>
    </row>
    <row r="916" spans="2:22" s="8" customFormat="1" x14ac:dyDescent="0.25">
      <c r="B916" s="73"/>
      <c r="C916" s="73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71"/>
      <c r="P916" s="71"/>
      <c r="Q916" s="71"/>
      <c r="R916" s="71"/>
      <c r="S916" s="71"/>
      <c r="T916" s="71"/>
      <c r="U916" s="71"/>
      <c r="V916" s="71"/>
    </row>
    <row r="917" spans="2:22" s="8" customFormat="1" x14ac:dyDescent="0.25">
      <c r="B917" s="73"/>
      <c r="C917" s="73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71"/>
      <c r="P917" s="71"/>
      <c r="Q917" s="71"/>
      <c r="R917" s="71"/>
      <c r="S917" s="71"/>
      <c r="T917" s="71"/>
      <c r="U917" s="71"/>
      <c r="V917" s="71"/>
    </row>
    <row r="918" spans="2:22" s="8" customFormat="1" x14ac:dyDescent="0.25">
      <c r="B918" s="73"/>
      <c r="C918" s="73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71"/>
      <c r="P918" s="71"/>
      <c r="Q918" s="71"/>
      <c r="R918" s="71"/>
      <c r="S918" s="71"/>
      <c r="T918" s="71"/>
      <c r="U918" s="71"/>
      <c r="V918" s="71"/>
    </row>
    <row r="919" spans="2:22" s="8" customFormat="1" x14ac:dyDescent="0.25">
      <c r="B919" s="73"/>
      <c r="C919" s="73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71"/>
      <c r="P919" s="71"/>
      <c r="Q919" s="71"/>
      <c r="R919" s="71"/>
      <c r="S919" s="71"/>
      <c r="T919" s="71"/>
      <c r="U919" s="71"/>
      <c r="V919" s="71"/>
    </row>
    <row r="920" spans="2:22" s="8" customFormat="1" x14ac:dyDescent="0.25">
      <c r="B920" s="73"/>
      <c r="C920" s="73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71"/>
      <c r="P920" s="71"/>
      <c r="Q920" s="71"/>
      <c r="R920" s="71"/>
      <c r="S920" s="71"/>
      <c r="T920" s="71"/>
      <c r="U920" s="71"/>
      <c r="V920" s="71"/>
    </row>
    <row r="921" spans="2:22" s="8" customFormat="1" x14ac:dyDescent="0.25">
      <c r="B921" s="73"/>
      <c r="C921" s="73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71"/>
      <c r="P921" s="71"/>
      <c r="Q921" s="71"/>
      <c r="R921" s="71"/>
      <c r="S921" s="71"/>
      <c r="T921" s="71"/>
      <c r="U921" s="71"/>
      <c r="V921" s="71"/>
    </row>
    <row r="922" spans="2:22" s="8" customFormat="1" x14ac:dyDescent="0.25">
      <c r="B922" s="73"/>
      <c r="C922" s="73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71"/>
      <c r="P922" s="71"/>
      <c r="Q922" s="71"/>
      <c r="R922" s="71"/>
      <c r="S922" s="71"/>
      <c r="T922" s="71"/>
      <c r="U922" s="71"/>
      <c r="V922" s="71"/>
    </row>
    <row r="923" spans="2:22" s="8" customFormat="1" x14ac:dyDescent="0.25">
      <c r="B923" s="73"/>
      <c r="C923" s="73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71"/>
      <c r="P923" s="71"/>
      <c r="Q923" s="71"/>
      <c r="R923" s="71"/>
      <c r="S923" s="71"/>
      <c r="T923" s="71"/>
      <c r="U923" s="71"/>
      <c r="V923" s="71"/>
    </row>
    <row r="924" spans="2:22" s="8" customFormat="1" x14ac:dyDescent="0.25">
      <c r="B924" s="73"/>
      <c r="C924" s="73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71"/>
      <c r="P924" s="71"/>
      <c r="Q924" s="71"/>
      <c r="R924" s="71"/>
      <c r="S924" s="71"/>
      <c r="T924" s="71"/>
      <c r="U924" s="71"/>
      <c r="V924" s="71"/>
    </row>
    <row r="925" spans="2:22" s="8" customFormat="1" x14ac:dyDescent="0.25">
      <c r="B925" s="73"/>
      <c r="C925" s="73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71"/>
      <c r="P925" s="71"/>
      <c r="Q925" s="71"/>
      <c r="R925" s="71"/>
      <c r="S925" s="71"/>
      <c r="T925" s="71"/>
      <c r="U925" s="71"/>
      <c r="V925" s="71"/>
    </row>
    <row r="926" spans="2:22" s="8" customFormat="1" x14ac:dyDescent="0.25">
      <c r="B926" s="73"/>
      <c r="C926" s="73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71"/>
      <c r="P926" s="71"/>
      <c r="Q926" s="71"/>
      <c r="R926" s="71"/>
      <c r="S926" s="71"/>
      <c r="T926" s="71"/>
      <c r="U926" s="71"/>
      <c r="V926" s="71"/>
    </row>
    <row r="927" spans="2:22" s="8" customFormat="1" x14ac:dyDescent="0.25">
      <c r="B927" s="73"/>
      <c r="C927" s="73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71"/>
      <c r="P927" s="71"/>
      <c r="Q927" s="71"/>
      <c r="R927" s="71"/>
      <c r="S927" s="71"/>
      <c r="T927" s="71"/>
      <c r="U927" s="71"/>
      <c r="V927" s="71"/>
    </row>
    <row r="928" spans="2:22" s="8" customFormat="1" x14ac:dyDescent="0.25">
      <c r="B928" s="73"/>
      <c r="C928" s="73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71"/>
      <c r="P928" s="71"/>
      <c r="Q928" s="71"/>
      <c r="R928" s="71"/>
      <c r="S928" s="71"/>
      <c r="T928" s="71"/>
      <c r="U928" s="71"/>
      <c r="V928" s="71"/>
    </row>
    <row r="929" spans="2:22" s="8" customFormat="1" x14ac:dyDescent="0.25">
      <c r="B929" s="73"/>
      <c r="C929" s="73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71"/>
      <c r="P929" s="71"/>
      <c r="Q929" s="71"/>
      <c r="R929" s="71"/>
      <c r="S929" s="71"/>
      <c r="T929" s="71"/>
      <c r="U929" s="71"/>
      <c r="V929" s="71"/>
    </row>
    <row r="930" spans="2:22" s="8" customFormat="1" x14ac:dyDescent="0.25">
      <c r="B930" s="73"/>
      <c r="C930" s="73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71"/>
      <c r="P930" s="71"/>
      <c r="Q930" s="71"/>
      <c r="R930" s="71"/>
      <c r="S930" s="71"/>
      <c r="T930" s="71"/>
      <c r="U930" s="71"/>
      <c r="V930" s="71"/>
    </row>
    <row r="931" spans="2:22" s="8" customFormat="1" x14ac:dyDescent="0.25">
      <c r="B931" s="73"/>
      <c r="C931" s="73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71"/>
      <c r="P931" s="71"/>
      <c r="Q931" s="71"/>
      <c r="R931" s="71"/>
      <c r="S931" s="71"/>
      <c r="T931" s="71"/>
      <c r="U931" s="71"/>
      <c r="V931" s="71"/>
    </row>
    <row r="932" spans="2:22" s="8" customFormat="1" x14ac:dyDescent="0.25">
      <c r="B932" s="73"/>
      <c r="C932" s="73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71"/>
      <c r="P932" s="71"/>
      <c r="Q932" s="71"/>
      <c r="R932" s="71"/>
      <c r="S932" s="71"/>
      <c r="T932" s="71"/>
      <c r="U932" s="71"/>
      <c r="V932" s="71"/>
    </row>
    <row r="933" spans="2:22" s="8" customFormat="1" x14ac:dyDescent="0.25">
      <c r="B933" s="73"/>
      <c r="C933" s="73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71"/>
      <c r="P933" s="71"/>
      <c r="Q933" s="71"/>
      <c r="R933" s="71"/>
      <c r="S933" s="71"/>
      <c r="T933" s="71"/>
      <c r="U933" s="71"/>
      <c r="V933" s="71"/>
    </row>
    <row r="934" spans="2:22" s="8" customFormat="1" x14ac:dyDescent="0.25">
      <c r="B934" s="73"/>
      <c r="C934" s="73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71"/>
      <c r="P934" s="71"/>
      <c r="Q934" s="71"/>
      <c r="R934" s="71"/>
      <c r="S934" s="71"/>
      <c r="T934" s="71"/>
      <c r="U934" s="71"/>
      <c r="V934" s="71"/>
    </row>
    <row r="935" spans="2:22" s="8" customFormat="1" x14ac:dyDescent="0.25">
      <c r="B935" s="73"/>
      <c r="C935" s="73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71"/>
      <c r="P935" s="71"/>
      <c r="Q935" s="71"/>
      <c r="R935" s="71"/>
      <c r="S935" s="71"/>
      <c r="T935" s="71"/>
      <c r="U935" s="71"/>
      <c r="V935" s="71"/>
    </row>
    <row r="936" spans="2:22" s="8" customFormat="1" x14ac:dyDescent="0.25">
      <c r="B936" s="73"/>
      <c r="C936" s="73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71"/>
      <c r="P936" s="71"/>
      <c r="Q936" s="71"/>
      <c r="R936" s="71"/>
      <c r="S936" s="71"/>
      <c r="T936" s="71"/>
      <c r="U936" s="71"/>
      <c r="V936" s="71"/>
    </row>
    <row r="937" spans="2:22" s="8" customFormat="1" x14ac:dyDescent="0.25">
      <c r="B937" s="73"/>
      <c r="C937" s="73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71"/>
      <c r="P937" s="71"/>
      <c r="Q937" s="71"/>
      <c r="R937" s="71"/>
      <c r="S937" s="71"/>
      <c r="T937" s="71"/>
      <c r="U937" s="71"/>
      <c r="V937" s="71"/>
    </row>
    <row r="938" spans="2:22" s="8" customFormat="1" x14ac:dyDescent="0.25">
      <c r="B938" s="73"/>
      <c r="C938" s="73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71"/>
      <c r="P938" s="71"/>
      <c r="Q938" s="71"/>
      <c r="R938" s="71"/>
      <c r="S938" s="71"/>
      <c r="T938" s="71"/>
      <c r="U938" s="71"/>
      <c r="V938" s="71"/>
    </row>
    <row r="939" spans="2:22" s="8" customFormat="1" x14ac:dyDescent="0.25">
      <c r="B939" s="73"/>
      <c r="C939" s="73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71"/>
      <c r="P939" s="71"/>
      <c r="Q939" s="71"/>
      <c r="R939" s="71"/>
      <c r="S939" s="71"/>
      <c r="T939" s="71"/>
      <c r="U939" s="71"/>
      <c r="V939" s="71"/>
    </row>
    <row r="940" spans="2:22" s="8" customFormat="1" x14ac:dyDescent="0.25">
      <c r="B940" s="73"/>
      <c r="C940" s="73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71"/>
      <c r="P940" s="71"/>
      <c r="Q940" s="71"/>
      <c r="R940" s="71"/>
      <c r="S940" s="71"/>
      <c r="T940" s="71"/>
      <c r="U940" s="71"/>
      <c r="V940" s="71"/>
    </row>
    <row r="941" spans="2:22" s="8" customFormat="1" x14ac:dyDescent="0.25">
      <c r="B941" s="73"/>
      <c r="C941" s="73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71"/>
      <c r="P941" s="71"/>
      <c r="Q941" s="71"/>
      <c r="R941" s="71"/>
      <c r="S941" s="71"/>
      <c r="T941" s="71"/>
      <c r="U941" s="71"/>
      <c r="V941" s="71"/>
    </row>
    <row r="942" spans="2:22" s="8" customFormat="1" x14ac:dyDescent="0.25">
      <c r="B942" s="73"/>
      <c r="C942" s="73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71"/>
      <c r="P942" s="71"/>
      <c r="Q942" s="71"/>
      <c r="R942" s="71"/>
      <c r="S942" s="71"/>
      <c r="T942" s="71"/>
      <c r="U942" s="71"/>
      <c r="V942" s="71"/>
    </row>
    <row r="943" spans="2:22" s="8" customFormat="1" x14ac:dyDescent="0.25">
      <c r="B943" s="73"/>
      <c r="C943" s="73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71"/>
      <c r="P943" s="71"/>
      <c r="Q943" s="71"/>
      <c r="R943" s="71"/>
      <c r="S943" s="71"/>
      <c r="T943" s="71"/>
      <c r="U943" s="71"/>
      <c r="V943" s="71"/>
    </row>
    <row r="944" spans="2:22" s="8" customFormat="1" x14ac:dyDescent="0.25">
      <c r="B944" s="73"/>
      <c r="C944" s="73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71"/>
      <c r="P944" s="71"/>
      <c r="Q944" s="71"/>
      <c r="R944" s="71"/>
      <c r="S944" s="71"/>
      <c r="T944" s="71"/>
      <c r="U944" s="71"/>
      <c r="V944" s="71"/>
    </row>
    <row r="945" spans="2:22" s="8" customFormat="1" x14ac:dyDescent="0.25">
      <c r="B945" s="73"/>
      <c r="C945" s="73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71"/>
      <c r="P945" s="71"/>
      <c r="Q945" s="71"/>
      <c r="R945" s="71"/>
      <c r="S945" s="71"/>
      <c r="T945" s="71"/>
      <c r="U945" s="71"/>
      <c r="V945" s="71"/>
    </row>
    <row r="946" spans="2:22" s="8" customFormat="1" x14ac:dyDescent="0.25">
      <c r="B946" s="73"/>
      <c r="C946" s="73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71"/>
      <c r="P946" s="71"/>
      <c r="Q946" s="71"/>
      <c r="R946" s="71"/>
      <c r="S946" s="71"/>
      <c r="T946" s="71"/>
      <c r="U946" s="71"/>
      <c r="V946" s="71"/>
    </row>
    <row r="947" spans="2:22" s="8" customFormat="1" x14ac:dyDescent="0.25">
      <c r="B947" s="73"/>
      <c r="C947" s="73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71"/>
      <c r="P947" s="71"/>
      <c r="Q947" s="71"/>
      <c r="R947" s="71"/>
      <c r="S947" s="71"/>
      <c r="T947" s="71"/>
      <c r="U947" s="71"/>
      <c r="V947" s="71"/>
    </row>
    <row r="948" spans="2:22" s="8" customFormat="1" x14ac:dyDescent="0.25">
      <c r="B948" s="73"/>
      <c r="C948" s="73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71"/>
      <c r="P948" s="71"/>
      <c r="Q948" s="71"/>
      <c r="R948" s="71"/>
      <c r="S948" s="71"/>
      <c r="T948" s="71"/>
      <c r="U948" s="71"/>
      <c r="V948" s="71"/>
    </row>
    <row r="949" spans="2:22" s="8" customFormat="1" x14ac:dyDescent="0.25">
      <c r="B949" s="73"/>
      <c r="C949" s="73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71"/>
      <c r="P949" s="71"/>
      <c r="Q949" s="71"/>
      <c r="R949" s="71"/>
      <c r="S949" s="71"/>
      <c r="T949" s="71"/>
      <c r="U949" s="71"/>
      <c r="V949" s="71"/>
    </row>
    <row r="950" spans="2:22" s="8" customFormat="1" x14ac:dyDescent="0.25">
      <c r="B950" s="73"/>
      <c r="C950" s="73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71"/>
      <c r="P950" s="71"/>
      <c r="Q950" s="71"/>
      <c r="R950" s="71"/>
      <c r="S950" s="71"/>
      <c r="T950" s="71"/>
      <c r="U950" s="71"/>
      <c r="V950" s="71"/>
    </row>
    <row r="951" spans="2:22" s="8" customFormat="1" x14ac:dyDescent="0.25">
      <c r="B951" s="73"/>
      <c r="C951" s="73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71"/>
      <c r="P951" s="71"/>
      <c r="Q951" s="71"/>
      <c r="R951" s="71"/>
      <c r="S951" s="71"/>
      <c r="T951" s="71"/>
      <c r="U951" s="71"/>
      <c r="V951" s="71"/>
    </row>
    <row r="952" spans="2:22" s="8" customFormat="1" x14ac:dyDescent="0.25">
      <c r="B952" s="73"/>
      <c r="C952" s="73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71"/>
      <c r="P952" s="71"/>
      <c r="Q952" s="71"/>
      <c r="R952" s="71"/>
      <c r="S952" s="71"/>
      <c r="T952" s="71"/>
      <c r="U952" s="71"/>
      <c r="V952" s="71"/>
    </row>
    <row r="953" spans="2:22" s="8" customFormat="1" x14ac:dyDescent="0.25">
      <c r="B953" s="73"/>
      <c r="C953" s="73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71"/>
      <c r="P953" s="71"/>
      <c r="Q953" s="71"/>
      <c r="R953" s="71"/>
      <c r="S953" s="71"/>
      <c r="T953" s="71"/>
      <c r="U953" s="71"/>
      <c r="V953" s="71"/>
    </row>
    <row r="954" spans="2:22" s="8" customFormat="1" x14ac:dyDescent="0.25">
      <c r="B954" s="73"/>
      <c r="C954" s="73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71"/>
      <c r="P954" s="71"/>
      <c r="Q954" s="71"/>
      <c r="R954" s="71"/>
      <c r="S954" s="71"/>
      <c r="T954" s="71"/>
      <c r="U954" s="71"/>
      <c r="V954" s="71"/>
    </row>
    <row r="955" spans="2:22" s="8" customFormat="1" x14ac:dyDescent="0.25">
      <c r="B955" s="73"/>
      <c r="C955" s="73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71"/>
      <c r="P955" s="71"/>
      <c r="Q955" s="71"/>
      <c r="R955" s="71"/>
      <c r="S955" s="71"/>
      <c r="T955" s="71"/>
      <c r="U955" s="71"/>
      <c r="V955" s="71"/>
    </row>
    <row r="956" spans="2:22" s="8" customFormat="1" x14ac:dyDescent="0.25">
      <c r="B956" s="73"/>
      <c r="C956" s="73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71"/>
      <c r="P956" s="71"/>
      <c r="Q956" s="71"/>
      <c r="R956" s="71"/>
      <c r="S956" s="71"/>
      <c r="T956" s="71"/>
      <c r="U956" s="71"/>
      <c r="V956" s="71"/>
    </row>
    <row r="957" spans="2:22" s="8" customFormat="1" x14ac:dyDescent="0.25">
      <c r="B957" s="73"/>
      <c r="C957" s="73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71"/>
      <c r="P957" s="71"/>
      <c r="Q957" s="71"/>
      <c r="R957" s="71"/>
      <c r="S957" s="71"/>
      <c r="T957" s="71"/>
      <c r="U957" s="71"/>
      <c r="V957" s="71"/>
    </row>
    <row r="958" spans="2:22" s="8" customFormat="1" x14ac:dyDescent="0.25">
      <c r="B958" s="73"/>
      <c r="C958" s="73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71"/>
      <c r="P958" s="71"/>
      <c r="Q958" s="71"/>
      <c r="R958" s="71"/>
      <c r="S958" s="71"/>
      <c r="T958" s="71"/>
      <c r="U958" s="71"/>
      <c r="V958" s="71"/>
    </row>
    <row r="959" spans="2:22" s="8" customFormat="1" x14ac:dyDescent="0.25">
      <c r="B959" s="73"/>
      <c r="C959" s="73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71"/>
      <c r="P959" s="71"/>
      <c r="Q959" s="71"/>
      <c r="R959" s="71"/>
      <c r="S959" s="71"/>
      <c r="T959" s="71"/>
      <c r="U959" s="71"/>
      <c r="V959" s="71"/>
    </row>
    <row r="960" spans="2:22" s="8" customFormat="1" x14ac:dyDescent="0.25">
      <c r="B960" s="73"/>
      <c r="C960" s="73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71"/>
      <c r="P960" s="71"/>
      <c r="Q960" s="71"/>
      <c r="R960" s="71"/>
      <c r="S960" s="71"/>
      <c r="T960" s="71"/>
      <c r="U960" s="71"/>
      <c r="V960" s="71"/>
    </row>
    <row r="961" spans="2:22" s="8" customFormat="1" x14ac:dyDescent="0.25">
      <c r="B961" s="73"/>
      <c r="C961" s="73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71"/>
      <c r="P961" s="71"/>
      <c r="Q961" s="71"/>
      <c r="R961" s="71"/>
      <c r="S961" s="71"/>
      <c r="T961" s="71"/>
      <c r="U961" s="71"/>
      <c r="V961" s="71"/>
    </row>
    <row r="962" spans="2:22" s="8" customFormat="1" x14ac:dyDescent="0.25">
      <c r="B962" s="73"/>
      <c r="C962" s="73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71"/>
      <c r="P962" s="71"/>
      <c r="Q962" s="71"/>
      <c r="R962" s="71"/>
      <c r="S962" s="71"/>
      <c r="T962" s="71"/>
      <c r="U962" s="71"/>
      <c r="V962" s="71"/>
    </row>
    <row r="963" spans="2:22" s="8" customFormat="1" x14ac:dyDescent="0.25">
      <c r="B963" s="73"/>
      <c r="C963" s="73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71"/>
      <c r="P963" s="71"/>
      <c r="Q963" s="71"/>
      <c r="R963" s="71"/>
      <c r="S963" s="71"/>
      <c r="T963" s="71"/>
      <c r="U963" s="71"/>
      <c r="V963" s="71"/>
    </row>
    <row r="964" spans="2:22" s="8" customFormat="1" x14ac:dyDescent="0.25">
      <c r="B964" s="73"/>
      <c r="C964" s="73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71"/>
      <c r="P964" s="71"/>
      <c r="Q964" s="71"/>
      <c r="R964" s="71"/>
      <c r="S964" s="71"/>
      <c r="T964" s="71"/>
      <c r="U964" s="71"/>
      <c r="V964" s="71"/>
    </row>
    <row r="965" spans="2:22" s="8" customFormat="1" x14ac:dyDescent="0.25">
      <c r="B965" s="73"/>
      <c r="C965" s="73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71"/>
      <c r="P965" s="71"/>
      <c r="Q965" s="71"/>
      <c r="R965" s="71"/>
      <c r="S965" s="71"/>
      <c r="T965" s="71"/>
      <c r="U965" s="71"/>
      <c r="V965" s="71"/>
    </row>
    <row r="966" spans="2:22" s="8" customFormat="1" x14ac:dyDescent="0.25">
      <c r="B966" s="73"/>
      <c r="C966" s="73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71"/>
      <c r="P966" s="71"/>
      <c r="Q966" s="71"/>
      <c r="R966" s="71"/>
      <c r="S966" s="71"/>
      <c r="T966" s="71"/>
      <c r="U966" s="71"/>
      <c r="V966" s="71"/>
    </row>
    <row r="967" spans="2:22" s="8" customFormat="1" x14ac:dyDescent="0.25">
      <c r="B967" s="73"/>
      <c r="C967" s="73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71"/>
      <c r="P967" s="71"/>
      <c r="Q967" s="71"/>
      <c r="R967" s="71"/>
      <c r="S967" s="71"/>
      <c r="T967" s="71"/>
      <c r="U967" s="71"/>
      <c r="V967" s="71"/>
    </row>
    <row r="968" spans="2:22" s="8" customFormat="1" x14ac:dyDescent="0.25">
      <c r="B968" s="73"/>
      <c r="C968" s="73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71"/>
      <c r="P968" s="71"/>
      <c r="Q968" s="71"/>
      <c r="R968" s="71"/>
      <c r="S968" s="71"/>
      <c r="T968" s="71"/>
      <c r="U968" s="71"/>
      <c r="V968" s="71"/>
    </row>
    <row r="969" spans="2:22" s="8" customFormat="1" x14ac:dyDescent="0.25">
      <c r="B969" s="73"/>
      <c r="C969" s="73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71"/>
      <c r="P969" s="71"/>
      <c r="Q969" s="71"/>
      <c r="R969" s="71"/>
      <c r="S969" s="71"/>
      <c r="T969" s="71"/>
      <c r="U969" s="71"/>
      <c r="V969" s="71"/>
    </row>
    <row r="970" spans="2:22" s="8" customFormat="1" x14ac:dyDescent="0.25">
      <c r="B970" s="73"/>
      <c r="C970" s="73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71"/>
      <c r="P970" s="71"/>
      <c r="Q970" s="71"/>
      <c r="R970" s="71"/>
      <c r="S970" s="71"/>
      <c r="T970" s="71"/>
      <c r="U970" s="71"/>
      <c r="V970" s="71"/>
    </row>
    <row r="971" spans="2:22" s="8" customFormat="1" x14ac:dyDescent="0.25">
      <c r="B971" s="73"/>
      <c r="C971" s="73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71"/>
      <c r="P971" s="71"/>
      <c r="Q971" s="71"/>
      <c r="R971" s="71"/>
      <c r="S971" s="71"/>
      <c r="T971" s="71"/>
      <c r="U971" s="71"/>
      <c r="V971" s="71"/>
    </row>
    <row r="972" spans="2:22" s="8" customFormat="1" x14ac:dyDescent="0.25">
      <c r="B972" s="73"/>
      <c r="C972" s="73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71"/>
      <c r="P972" s="71"/>
      <c r="Q972" s="71"/>
      <c r="R972" s="71"/>
      <c r="S972" s="71"/>
      <c r="T972" s="71"/>
      <c r="U972" s="71"/>
      <c r="V972" s="71"/>
    </row>
    <row r="973" spans="2:22" s="8" customFormat="1" x14ac:dyDescent="0.25">
      <c r="B973" s="73"/>
      <c r="C973" s="73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71"/>
      <c r="P973" s="71"/>
      <c r="Q973" s="71"/>
      <c r="R973" s="71"/>
      <c r="S973" s="71"/>
      <c r="T973" s="71"/>
      <c r="U973" s="71"/>
      <c r="V973" s="71"/>
    </row>
    <row r="974" spans="2:22" s="8" customFormat="1" x14ac:dyDescent="0.25">
      <c r="B974" s="73"/>
      <c r="C974" s="73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71"/>
      <c r="P974" s="71"/>
      <c r="Q974" s="71"/>
      <c r="R974" s="71"/>
      <c r="S974" s="71"/>
      <c r="T974" s="71"/>
      <c r="U974" s="71"/>
      <c r="V974" s="71"/>
    </row>
    <row r="975" spans="2:22" s="8" customFormat="1" x14ac:dyDescent="0.25">
      <c r="B975" s="73"/>
      <c r="C975" s="73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71"/>
      <c r="P975" s="71"/>
      <c r="Q975" s="71"/>
      <c r="R975" s="71"/>
      <c r="S975" s="71"/>
      <c r="T975" s="71"/>
      <c r="U975" s="71"/>
      <c r="V975" s="71"/>
    </row>
    <row r="976" spans="2:22" s="8" customFormat="1" x14ac:dyDescent="0.25">
      <c r="B976" s="73"/>
      <c r="C976" s="73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71"/>
      <c r="P976" s="71"/>
      <c r="Q976" s="71"/>
      <c r="R976" s="71"/>
      <c r="S976" s="71"/>
      <c r="T976" s="71"/>
      <c r="U976" s="71"/>
      <c r="V976" s="71"/>
    </row>
    <row r="977" spans="2:22" s="8" customFormat="1" x14ac:dyDescent="0.25">
      <c r="B977" s="73"/>
      <c r="C977" s="73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71"/>
      <c r="P977" s="71"/>
      <c r="Q977" s="71"/>
      <c r="R977" s="71"/>
      <c r="S977" s="71"/>
      <c r="T977" s="71"/>
      <c r="U977" s="71"/>
      <c r="V977" s="71"/>
    </row>
    <row r="978" spans="2:22" s="8" customFormat="1" x14ac:dyDescent="0.25">
      <c r="B978" s="73"/>
      <c r="C978" s="73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71"/>
      <c r="P978" s="71"/>
      <c r="Q978" s="71"/>
      <c r="R978" s="71"/>
      <c r="S978" s="71"/>
      <c r="T978" s="71"/>
      <c r="U978" s="71"/>
      <c r="V978" s="71"/>
    </row>
    <row r="979" spans="2:22" x14ac:dyDescent="0.25">
      <c r="B979" s="60"/>
      <c r="C979" s="60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4"/>
    </row>
    <row r="980" spans="2:22" x14ac:dyDescent="0.25">
      <c r="B980" s="60"/>
      <c r="C980" s="60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4"/>
    </row>
    <row r="981" spans="2:22" x14ac:dyDescent="0.25">
      <c r="B981" s="61"/>
      <c r="C981" s="61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7"/>
    </row>
    <row r="982" spans="2:22" x14ac:dyDescent="0.25">
      <c r="B982" s="60"/>
      <c r="C982" s="60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4"/>
    </row>
    <row r="983" spans="2:22" x14ac:dyDescent="0.25">
      <c r="B983" s="60"/>
      <c r="C983" s="60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4"/>
    </row>
    <row r="984" spans="2:22" x14ac:dyDescent="0.25">
      <c r="B984" s="60"/>
      <c r="C984" s="60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4"/>
    </row>
    <row r="985" spans="2:22" x14ac:dyDescent="0.25">
      <c r="B985" s="61"/>
      <c r="C985" s="61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7"/>
    </row>
    <row r="986" spans="2:22" x14ac:dyDescent="0.25">
      <c r="B986" s="60"/>
      <c r="C986" s="60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4"/>
    </row>
    <row r="987" spans="2:22" x14ac:dyDescent="0.25">
      <c r="B987" s="60"/>
      <c r="C987" s="60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4"/>
    </row>
    <row r="988" spans="2:22" x14ac:dyDescent="0.25">
      <c r="B988" s="60"/>
      <c r="C988" s="60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4"/>
    </row>
    <row r="989" spans="2:22" x14ac:dyDescent="0.25">
      <c r="B989" s="61"/>
      <c r="C989" s="61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7"/>
    </row>
    <row r="990" spans="2:22" x14ac:dyDescent="0.25">
      <c r="B990" s="60"/>
      <c r="C990" s="60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4"/>
    </row>
    <row r="991" spans="2:22" x14ac:dyDescent="0.25">
      <c r="B991" s="60"/>
      <c r="C991" s="60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4"/>
    </row>
    <row r="992" spans="2:22" x14ac:dyDescent="0.25">
      <c r="B992" s="60"/>
      <c r="C992" s="60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4"/>
    </row>
    <row r="993" spans="2:14" x14ac:dyDescent="0.25">
      <c r="B993" s="61"/>
      <c r="C993" s="61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7"/>
    </row>
    <row r="994" spans="2:14" x14ac:dyDescent="0.25">
      <c r="B994" s="60"/>
      <c r="C994" s="60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4"/>
    </row>
    <row r="995" spans="2:14" x14ac:dyDescent="0.25">
      <c r="B995" s="60"/>
      <c r="C995" s="60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4"/>
    </row>
    <row r="996" spans="2:14" x14ac:dyDescent="0.25">
      <c r="B996" s="60"/>
      <c r="C996" s="60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4"/>
    </row>
    <row r="997" spans="2:14" x14ac:dyDescent="0.25">
      <c r="B997" s="61"/>
      <c r="C997" s="61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7"/>
    </row>
    <row r="998" spans="2:14" x14ac:dyDescent="0.25">
      <c r="D998" s="57"/>
      <c r="E998" s="57"/>
      <c r="F998" s="57"/>
      <c r="G998" s="57"/>
      <c r="H998" s="57"/>
      <c r="I998" s="57"/>
      <c r="J998" s="57"/>
      <c r="K998" s="57"/>
      <c r="L998" s="56"/>
      <c r="M998" s="56"/>
      <c r="N998" s="55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DCE0-B54D-4737-A2D1-6DD2CBD5E2C1}">
  <dimension ref="A1:AF178"/>
  <sheetViews>
    <sheetView showGridLines="0" zoomScaleNormal="100" zoomScaleSheetLayoutView="100" workbookViewId="0"/>
  </sheetViews>
  <sheetFormatPr defaultRowHeight="15" x14ac:dyDescent="0.25"/>
  <cols>
    <col min="1" max="1" width="5.7109375" style="15" customWidth="1"/>
    <col min="2" max="3" width="8.7109375" style="6" customWidth="1"/>
    <col min="4" max="4" width="10.7109375" style="9" customWidth="1"/>
    <col min="5" max="5" width="10.5703125" style="9" customWidth="1"/>
    <col min="6" max="6" width="10.85546875" style="9" customWidth="1"/>
    <col min="7" max="7" width="9.5703125" style="9" customWidth="1"/>
    <col min="8" max="8" width="10" style="9" customWidth="1"/>
    <col min="9" max="9" width="10.42578125" style="9" customWidth="1"/>
    <col min="10" max="10" width="11.28515625" style="9" customWidth="1"/>
    <col min="11" max="11" width="11.140625" style="9" customWidth="1"/>
    <col min="12" max="12" width="10.42578125" style="10" customWidth="1"/>
    <col min="13" max="13" width="9.85546875" style="10" customWidth="1"/>
    <col min="14" max="14" width="10.85546875" style="11" customWidth="1"/>
    <col min="15" max="32" width="9.140625" style="8"/>
  </cols>
  <sheetData>
    <row r="1" spans="1:32" s="8" customFormat="1" ht="8.4499999999999993" customHeight="1" x14ac:dyDescent="0.25">
      <c r="A1" s="14"/>
      <c r="B1" s="7"/>
      <c r="C1" s="7"/>
      <c r="D1" s="7"/>
      <c r="E1" s="7"/>
      <c r="F1" s="7"/>
      <c r="G1" s="7"/>
      <c r="H1" s="7"/>
      <c r="I1" s="7"/>
      <c r="J1" s="7"/>
      <c r="K1" s="7"/>
    </row>
    <row r="2" spans="1:32" x14ac:dyDescent="0.25">
      <c r="B2" s="133" t="s">
        <v>42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2" s="3" customFormat="1" x14ac:dyDescent="0.25">
      <c r="A3" s="16"/>
      <c r="B3" s="135" t="s">
        <v>43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spans="1:32" s="3" customFormat="1" ht="20.25" customHeight="1" x14ac:dyDescent="0.25">
      <c r="A4" s="69"/>
      <c r="B4" s="144" t="s">
        <v>12</v>
      </c>
      <c r="C4" s="145"/>
      <c r="D4" s="143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spans="1:32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</row>
    <row r="6" spans="1:32" s="24" customFormat="1" ht="23.2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</row>
    <row r="7" spans="1:32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</row>
    <row r="8" spans="1:32" ht="8.25" customHeight="1" x14ac:dyDescent="0.25">
      <c r="A8" s="19"/>
      <c r="B8" s="62">
        <v>0</v>
      </c>
      <c r="C8" s="62">
        <f>B9</f>
        <v>26000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</row>
    <row r="9" spans="1:32" s="13" customFormat="1" ht="8.25" customHeight="1" x14ac:dyDescent="0.25">
      <c r="A9" s="19"/>
      <c r="B9" s="62">
        <v>26000</v>
      </c>
      <c r="C9" s="62">
        <v>27000</v>
      </c>
      <c r="D9" s="45">
        <v>19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spans="1:32" s="13" customFormat="1" ht="8.25" customHeight="1" x14ac:dyDescent="0.25">
      <c r="A10" s="19"/>
      <c r="B10" s="62">
        <v>27000</v>
      </c>
      <c r="C10" s="62">
        <v>28000</v>
      </c>
      <c r="D10" s="45">
        <v>57</v>
      </c>
      <c r="E10" s="45">
        <v>17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</row>
    <row r="11" spans="1:32" s="13" customFormat="1" ht="8.25" customHeight="1" x14ac:dyDescent="0.25">
      <c r="A11" s="19"/>
      <c r="B11" s="99">
        <v>28000</v>
      </c>
      <c r="C11" s="99">
        <v>29000</v>
      </c>
      <c r="D11" s="93">
        <v>95</v>
      </c>
      <c r="E11" s="93">
        <v>55</v>
      </c>
      <c r="F11" s="93">
        <v>15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</row>
    <row r="12" spans="1:32" s="13" customFormat="1" ht="8.25" customHeight="1" x14ac:dyDescent="0.25">
      <c r="A12" s="19"/>
      <c r="B12" s="62">
        <v>29000</v>
      </c>
      <c r="C12" s="62">
        <v>30000</v>
      </c>
      <c r="D12" s="45">
        <v>133</v>
      </c>
      <c r="E12" s="45">
        <v>93</v>
      </c>
      <c r="F12" s="45">
        <v>53</v>
      </c>
      <c r="G12" s="45">
        <v>13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</row>
    <row r="13" spans="1:32" s="13" customFormat="1" ht="8.25" customHeight="1" x14ac:dyDescent="0.25">
      <c r="A13" s="19"/>
      <c r="B13" s="62">
        <v>30000</v>
      </c>
      <c r="C13" s="62">
        <v>31000</v>
      </c>
      <c r="D13" s="45">
        <v>171</v>
      </c>
      <c r="E13" s="45">
        <v>131</v>
      </c>
      <c r="F13" s="45">
        <v>91</v>
      </c>
      <c r="G13" s="45">
        <v>51</v>
      </c>
      <c r="H13" s="45">
        <v>11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</row>
    <row r="14" spans="1:32" s="13" customFormat="1" ht="8.25" customHeight="1" x14ac:dyDescent="0.25">
      <c r="A14" s="19"/>
      <c r="B14" s="62">
        <v>31000</v>
      </c>
      <c r="C14" s="62">
        <v>32000</v>
      </c>
      <c r="D14" s="45">
        <v>209</v>
      </c>
      <c r="E14" s="45">
        <v>169</v>
      </c>
      <c r="F14" s="45">
        <v>129</v>
      </c>
      <c r="G14" s="45">
        <v>89</v>
      </c>
      <c r="H14" s="45">
        <v>49</v>
      </c>
      <c r="I14" s="45">
        <v>9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</row>
    <row r="15" spans="1:32" s="13" customFormat="1" ht="8.25" customHeight="1" x14ac:dyDescent="0.25">
      <c r="A15" s="19"/>
      <c r="B15" s="99">
        <v>32000</v>
      </c>
      <c r="C15" s="99">
        <v>33000</v>
      </c>
      <c r="D15" s="93">
        <v>247</v>
      </c>
      <c r="E15" s="93">
        <v>207</v>
      </c>
      <c r="F15" s="93">
        <v>167</v>
      </c>
      <c r="G15" s="93">
        <v>127</v>
      </c>
      <c r="H15" s="93">
        <v>87</v>
      </c>
      <c r="I15" s="93">
        <v>47</v>
      </c>
      <c r="J15" s="93">
        <v>7</v>
      </c>
      <c r="K15" s="93">
        <v>0</v>
      </c>
      <c r="L15" s="93">
        <v>0</v>
      </c>
      <c r="M15" s="93">
        <v>0</v>
      </c>
      <c r="N15" s="94">
        <v>0</v>
      </c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</row>
    <row r="16" spans="1:32" s="13" customFormat="1" ht="8.25" customHeight="1" x14ac:dyDescent="0.25">
      <c r="A16" s="19"/>
      <c r="B16" s="62">
        <v>33000</v>
      </c>
      <c r="C16" s="62">
        <v>34000</v>
      </c>
      <c r="D16" s="45">
        <v>285</v>
      </c>
      <c r="E16" s="45">
        <v>245</v>
      </c>
      <c r="F16" s="45">
        <v>205</v>
      </c>
      <c r="G16" s="45">
        <v>165</v>
      </c>
      <c r="H16" s="45">
        <v>125</v>
      </c>
      <c r="I16" s="45">
        <v>85</v>
      </c>
      <c r="J16" s="45">
        <v>45</v>
      </c>
      <c r="K16" s="45">
        <v>5</v>
      </c>
      <c r="L16" s="45">
        <v>0</v>
      </c>
      <c r="M16" s="45">
        <v>0</v>
      </c>
      <c r="N16" s="46">
        <v>0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</row>
    <row r="17" spans="1:32" s="13" customFormat="1" ht="8.25" customHeight="1" x14ac:dyDescent="0.25">
      <c r="A17" s="19"/>
      <c r="B17" s="62">
        <v>34000</v>
      </c>
      <c r="C17" s="62">
        <v>35000</v>
      </c>
      <c r="D17" s="45">
        <v>323</v>
      </c>
      <c r="E17" s="45">
        <v>283</v>
      </c>
      <c r="F17" s="45">
        <v>243</v>
      </c>
      <c r="G17" s="45">
        <v>203</v>
      </c>
      <c r="H17" s="45">
        <v>163</v>
      </c>
      <c r="I17" s="45">
        <v>123</v>
      </c>
      <c r="J17" s="45">
        <v>83</v>
      </c>
      <c r="K17" s="45">
        <v>43</v>
      </c>
      <c r="L17" s="45">
        <v>3</v>
      </c>
      <c r="M17" s="45">
        <v>0</v>
      </c>
      <c r="N17" s="46">
        <v>0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</row>
    <row r="18" spans="1:32" s="13" customFormat="1" ht="8.25" customHeight="1" x14ac:dyDescent="0.25">
      <c r="A18" s="19"/>
      <c r="B18" s="62">
        <v>35000</v>
      </c>
      <c r="C18" s="62">
        <v>36000</v>
      </c>
      <c r="D18" s="45">
        <v>361</v>
      </c>
      <c r="E18" s="45">
        <v>321</v>
      </c>
      <c r="F18" s="45">
        <v>281</v>
      </c>
      <c r="G18" s="45">
        <v>241</v>
      </c>
      <c r="H18" s="45">
        <v>201</v>
      </c>
      <c r="I18" s="45">
        <v>161</v>
      </c>
      <c r="J18" s="45">
        <v>121</v>
      </c>
      <c r="K18" s="45">
        <v>81</v>
      </c>
      <c r="L18" s="45">
        <v>41</v>
      </c>
      <c r="M18" s="45">
        <v>1</v>
      </c>
      <c r="N18" s="46">
        <v>0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</row>
    <row r="19" spans="1:32" s="13" customFormat="1" ht="8.25" customHeight="1" x14ac:dyDescent="0.25">
      <c r="A19" s="19"/>
      <c r="B19" s="99">
        <v>36000</v>
      </c>
      <c r="C19" s="99">
        <v>37000</v>
      </c>
      <c r="D19" s="93">
        <v>399</v>
      </c>
      <c r="E19" s="93">
        <v>359</v>
      </c>
      <c r="F19" s="93">
        <v>319</v>
      </c>
      <c r="G19" s="93">
        <v>279</v>
      </c>
      <c r="H19" s="93">
        <v>239</v>
      </c>
      <c r="I19" s="93">
        <v>199</v>
      </c>
      <c r="J19" s="93">
        <v>159</v>
      </c>
      <c r="K19" s="93">
        <v>119</v>
      </c>
      <c r="L19" s="93">
        <v>79</v>
      </c>
      <c r="M19" s="93">
        <v>39</v>
      </c>
      <c r="N19" s="94">
        <v>0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spans="1:32" s="13" customFormat="1" ht="8.25" customHeight="1" x14ac:dyDescent="0.25">
      <c r="A20" s="19"/>
      <c r="B20" s="62">
        <v>37000</v>
      </c>
      <c r="C20" s="62">
        <v>38000</v>
      </c>
      <c r="D20" s="45">
        <v>437</v>
      </c>
      <c r="E20" s="45">
        <v>397</v>
      </c>
      <c r="F20" s="45">
        <v>357</v>
      </c>
      <c r="G20" s="45">
        <v>317</v>
      </c>
      <c r="H20" s="45">
        <v>277</v>
      </c>
      <c r="I20" s="45">
        <v>237</v>
      </c>
      <c r="J20" s="45">
        <v>197</v>
      </c>
      <c r="K20" s="45">
        <v>157</v>
      </c>
      <c r="L20" s="45">
        <v>117</v>
      </c>
      <c r="M20" s="45">
        <v>77</v>
      </c>
      <c r="N20" s="46">
        <v>37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spans="1:32" s="13" customFormat="1" ht="8.25" customHeight="1" x14ac:dyDescent="0.25">
      <c r="A21" s="19"/>
      <c r="B21" s="62">
        <v>38000</v>
      </c>
      <c r="C21" s="62">
        <v>39000</v>
      </c>
      <c r="D21" s="45">
        <v>475</v>
      </c>
      <c r="E21" s="45">
        <v>435</v>
      </c>
      <c r="F21" s="45">
        <v>395</v>
      </c>
      <c r="G21" s="45">
        <v>355</v>
      </c>
      <c r="H21" s="45">
        <v>315</v>
      </c>
      <c r="I21" s="45">
        <v>275</v>
      </c>
      <c r="J21" s="45">
        <v>235</v>
      </c>
      <c r="K21" s="45">
        <v>195</v>
      </c>
      <c r="L21" s="45">
        <v>155</v>
      </c>
      <c r="M21" s="45">
        <v>115</v>
      </c>
      <c r="N21" s="46">
        <v>75</v>
      </c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spans="1:32" s="13" customFormat="1" ht="8.25" customHeight="1" x14ac:dyDescent="0.25">
      <c r="A22" s="19"/>
      <c r="B22" s="62">
        <v>39000</v>
      </c>
      <c r="C22" s="62">
        <v>40000</v>
      </c>
      <c r="D22" s="45">
        <v>513</v>
      </c>
      <c r="E22" s="45">
        <v>473</v>
      </c>
      <c r="F22" s="45">
        <v>433</v>
      </c>
      <c r="G22" s="45">
        <v>393</v>
      </c>
      <c r="H22" s="45">
        <v>353</v>
      </c>
      <c r="I22" s="45">
        <v>313</v>
      </c>
      <c r="J22" s="45">
        <v>273</v>
      </c>
      <c r="K22" s="45">
        <v>233</v>
      </c>
      <c r="L22" s="45">
        <v>193</v>
      </c>
      <c r="M22" s="45">
        <v>153</v>
      </c>
      <c r="N22" s="46">
        <v>113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spans="1:32" s="13" customFormat="1" ht="8.25" customHeight="1" x14ac:dyDescent="0.25">
      <c r="A23" s="19"/>
      <c r="B23" s="99">
        <v>40000</v>
      </c>
      <c r="C23" s="99">
        <v>41000</v>
      </c>
      <c r="D23" s="93">
        <v>551</v>
      </c>
      <c r="E23" s="93">
        <v>511</v>
      </c>
      <c r="F23" s="93">
        <v>471</v>
      </c>
      <c r="G23" s="93">
        <v>431</v>
      </c>
      <c r="H23" s="93">
        <v>391</v>
      </c>
      <c r="I23" s="93">
        <v>351</v>
      </c>
      <c r="J23" s="93">
        <v>311</v>
      </c>
      <c r="K23" s="93">
        <v>271</v>
      </c>
      <c r="L23" s="93">
        <v>231</v>
      </c>
      <c r="M23" s="93">
        <v>191</v>
      </c>
      <c r="N23" s="94">
        <v>151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spans="1:32" s="13" customFormat="1" ht="8.25" customHeight="1" x14ac:dyDescent="0.25">
      <c r="A24" s="19"/>
      <c r="B24" s="62">
        <v>41000</v>
      </c>
      <c r="C24" s="62">
        <v>42000</v>
      </c>
      <c r="D24" s="45">
        <v>589</v>
      </c>
      <c r="E24" s="45">
        <v>549</v>
      </c>
      <c r="F24" s="45">
        <v>509</v>
      </c>
      <c r="G24" s="45">
        <v>469</v>
      </c>
      <c r="H24" s="45">
        <v>429</v>
      </c>
      <c r="I24" s="45">
        <v>389</v>
      </c>
      <c r="J24" s="45">
        <v>349</v>
      </c>
      <c r="K24" s="45">
        <v>309</v>
      </c>
      <c r="L24" s="45">
        <v>269</v>
      </c>
      <c r="M24" s="45">
        <v>229</v>
      </c>
      <c r="N24" s="46">
        <v>189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spans="1:32" s="13" customFormat="1" ht="8.25" customHeight="1" x14ac:dyDescent="0.25">
      <c r="A25" s="19"/>
      <c r="B25" s="62">
        <v>42000</v>
      </c>
      <c r="C25" s="62">
        <v>43000</v>
      </c>
      <c r="D25" s="45">
        <v>627</v>
      </c>
      <c r="E25" s="45">
        <v>587</v>
      </c>
      <c r="F25" s="45">
        <v>547</v>
      </c>
      <c r="G25" s="45">
        <v>507</v>
      </c>
      <c r="H25" s="45">
        <v>467</v>
      </c>
      <c r="I25" s="45">
        <v>427</v>
      </c>
      <c r="J25" s="45">
        <v>387</v>
      </c>
      <c r="K25" s="45">
        <v>347</v>
      </c>
      <c r="L25" s="45">
        <v>307</v>
      </c>
      <c r="M25" s="45">
        <v>267</v>
      </c>
      <c r="N25" s="46">
        <v>227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spans="1:32" s="13" customFormat="1" ht="8.25" customHeight="1" x14ac:dyDescent="0.25">
      <c r="A26" s="19"/>
      <c r="B26" s="62">
        <v>43000</v>
      </c>
      <c r="C26" s="62">
        <v>44000</v>
      </c>
      <c r="D26" s="45">
        <v>665</v>
      </c>
      <c r="E26" s="45">
        <v>625</v>
      </c>
      <c r="F26" s="45">
        <v>585</v>
      </c>
      <c r="G26" s="45">
        <v>545</v>
      </c>
      <c r="H26" s="45">
        <v>505</v>
      </c>
      <c r="I26" s="45">
        <v>465</v>
      </c>
      <c r="J26" s="45">
        <v>425</v>
      </c>
      <c r="K26" s="45">
        <v>385</v>
      </c>
      <c r="L26" s="45">
        <v>345</v>
      </c>
      <c r="M26" s="45">
        <v>305</v>
      </c>
      <c r="N26" s="46">
        <v>265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spans="1:32" s="13" customFormat="1" ht="8.25" customHeight="1" x14ac:dyDescent="0.25">
      <c r="A27" s="19"/>
      <c r="B27" s="99">
        <v>44000</v>
      </c>
      <c r="C27" s="99">
        <v>45000</v>
      </c>
      <c r="D27" s="93">
        <v>703</v>
      </c>
      <c r="E27" s="93">
        <v>663</v>
      </c>
      <c r="F27" s="93">
        <v>623</v>
      </c>
      <c r="G27" s="93">
        <v>583</v>
      </c>
      <c r="H27" s="93">
        <v>543</v>
      </c>
      <c r="I27" s="93">
        <v>503</v>
      </c>
      <c r="J27" s="93">
        <v>463</v>
      </c>
      <c r="K27" s="93">
        <v>423</v>
      </c>
      <c r="L27" s="93">
        <v>383</v>
      </c>
      <c r="M27" s="93">
        <v>343</v>
      </c>
      <c r="N27" s="94">
        <v>303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spans="1:32" s="13" customFormat="1" ht="8.25" customHeight="1" x14ac:dyDescent="0.25">
      <c r="A28" s="19"/>
      <c r="B28" s="62">
        <v>45000</v>
      </c>
      <c r="C28" s="62">
        <v>46000</v>
      </c>
      <c r="D28" s="45">
        <v>741</v>
      </c>
      <c r="E28" s="45">
        <v>701</v>
      </c>
      <c r="F28" s="45">
        <v>661</v>
      </c>
      <c r="G28" s="45">
        <v>621</v>
      </c>
      <c r="H28" s="45">
        <v>581</v>
      </c>
      <c r="I28" s="45">
        <v>541</v>
      </c>
      <c r="J28" s="45">
        <v>501</v>
      </c>
      <c r="K28" s="45">
        <v>461</v>
      </c>
      <c r="L28" s="45">
        <v>421</v>
      </c>
      <c r="M28" s="45">
        <v>381</v>
      </c>
      <c r="N28" s="46">
        <v>341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spans="1:32" s="13" customFormat="1" ht="8.25" customHeight="1" x14ac:dyDescent="0.25">
      <c r="A29" s="19"/>
      <c r="B29" s="62">
        <v>46000</v>
      </c>
      <c r="C29" s="62">
        <v>47000</v>
      </c>
      <c r="D29" s="45">
        <v>779</v>
      </c>
      <c r="E29" s="45">
        <v>739</v>
      </c>
      <c r="F29" s="45">
        <v>699</v>
      </c>
      <c r="G29" s="45">
        <v>659</v>
      </c>
      <c r="H29" s="45">
        <v>619</v>
      </c>
      <c r="I29" s="45">
        <v>579</v>
      </c>
      <c r="J29" s="45">
        <v>539</v>
      </c>
      <c r="K29" s="45">
        <v>499</v>
      </c>
      <c r="L29" s="45">
        <v>459</v>
      </c>
      <c r="M29" s="45">
        <v>419</v>
      </c>
      <c r="N29" s="46">
        <v>379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spans="1:32" s="13" customFormat="1" ht="8.25" customHeight="1" x14ac:dyDescent="0.25">
      <c r="A30" s="19"/>
      <c r="B30" s="62">
        <v>47000</v>
      </c>
      <c r="C30" s="62">
        <v>48000</v>
      </c>
      <c r="D30" s="45">
        <v>817</v>
      </c>
      <c r="E30" s="45">
        <v>777</v>
      </c>
      <c r="F30" s="45">
        <v>737</v>
      </c>
      <c r="G30" s="45">
        <v>697</v>
      </c>
      <c r="H30" s="45">
        <v>657</v>
      </c>
      <c r="I30" s="45">
        <v>617</v>
      </c>
      <c r="J30" s="45">
        <v>577</v>
      </c>
      <c r="K30" s="45">
        <v>537</v>
      </c>
      <c r="L30" s="45">
        <v>497</v>
      </c>
      <c r="M30" s="45">
        <v>457</v>
      </c>
      <c r="N30" s="46">
        <v>417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spans="1:32" s="13" customFormat="1" ht="8.25" customHeight="1" x14ac:dyDescent="0.25">
      <c r="A31" s="19"/>
      <c r="B31" s="99">
        <v>48000</v>
      </c>
      <c r="C31" s="99">
        <v>49000</v>
      </c>
      <c r="D31" s="93">
        <v>855</v>
      </c>
      <c r="E31" s="93">
        <v>815</v>
      </c>
      <c r="F31" s="93">
        <v>775</v>
      </c>
      <c r="G31" s="93">
        <v>735</v>
      </c>
      <c r="H31" s="93">
        <v>695</v>
      </c>
      <c r="I31" s="93">
        <v>655</v>
      </c>
      <c r="J31" s="93">
        <v>615</v>
      </c>
      <c r="K31" s="93">
        <v>575</v>
      </c>
      <c r="L31" s="93">
        <v>535</v>
      </c>
      <c r="M31" s="93">
        <v>495</v>
      </c>
      <c r="N31" s="94">
        <v>455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spans="1:32" s="13" customFormat="1" ht="8.25" customHeight="1" x14ac:dyDescent="0.25">
      <c r="A32" s="19"/>
      <c r="B32" s="62">
        <v>49000</v>
      </c>
      <c r="C32" s="62">
        <v>50000</v>
      </c>
      <c r="D32" s="45">
        <v>893</v>
      </c>
      <c r="E32" s="45">
        <v>853</v>
      </c>
      <c r="F32" s="45">
        <v>813</v>
      </c>
      <c r="G32" s="45">
        <v>773</v>
      </c>
      <c r="H32" s="45">
        <v>733</v>
      </c>
      <c r="I32" s="45">
        <v>693</v>
      </c>
      <c r="J32" s="45">
        <v>653</v>
      </c>
      <c r="K32" s="45">
        <v>613</v>
      </c>
      <c r="L32" s="45">
        <v>573</v>
      </c>
      <c r="M32" s="45">
        <v>533</v>
      </c>
      <c r="N32" s="46">
        <v>493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spans="1:32" s="13" customFormat="1" ht="8.25" customHeight="1" x14ac:dyDescent="0.25">
      <c r="A33" s="19"/>
      <c r="B33" s="62">
        <v>50000</v>
      </c>
      <c r="C33" s="62">
        <v>51000</v>
      </c>
      <c r="D33" s="45">
        <v>931</v>
      </c>
      <c r="E33" s="45">
        <v>891</v>
      </c>
      <c r="F33" s="45">
        <v>851</v>
      </c>
      <c r="G33" s="45">
        <v>811</v>
      </c>
      <c r="H33" s="45">
        <v>771</v>
      </c>
      <c r="I33" s="45">
        <v>731</v>
      </c>
      <c r="J33" s="45">
        <v>691</v>
      </c>
      <c r="K33" s="45">
        <v>651</v>
      </c>
      <c r="L33" s="45">
        <v>611</v>
      </c>
      <c r="M33" s="45">
        <v>571</v>
      </c>
      <c r="N33" s="46">
        <v>531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spans="1:32" s="13" customFormat="1" ht="8.25" customHeight="1" x14ac:dyDescent="0.25">
      <c r="A34" s="19"/>
      <c r="B34" s="62">
        <v>51000</v>
      </c>
      <c r="C34" s="62">
        <v>52000</v>
      </c>
      <c r="D34" s="45">
        <v>969</v>
      </c>
      <c r="E34" s="45">
        <v>929</v>
      </c>
      <c r="F34" s="45">
        <v>889</v>
      </c>
      <c r="G34" s="45">
        <v>849</v>
      </c>
      <c r="H34" s="45">
        <v>809</v>
      </c>
      <c r="I34" s="45">
        <v>769</v>
      </c>
      <c r="J34" s="45">
        <v>729</v>
      </c>
      <c r="K34" s="45">
        <v>689</v>
      </c>
      <c r="L34" s="45">
        <v>649</v>
      </c>
      <c r="M34" s="45">
        <v>609</v>
      </c>
      <c r="N34" s="46">
        <v>569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spans="1:32" s="13" customFormat="1" ht="8.25" customHeight="1" x14ac:dyDescent="0.25">
      <c r="A35" s="19"/>
      <c r="B35" s="99">
        <v>52000</v>
      </c>
      <c r="C35" s="99">
        <v>53000</v>
      </c>
      <c r="D35" s="93">
        <v>1007</v>
      </c>
      <c r="E35" s="93">
        <v>967</v>
      </c>
      <c r="F35" s="93">
        <v>927</v>
      </c>
      <c r="G35" s="93">
        <v>887</v>
      </c>
      <c r="H35" s="93">
        <v>847</v>
      </c>
      <c r="I35" s="93">
        <v>807</v>
      </c>
      <c r="J35" s="93">
        <v>767</v>
      </c>
      <c r="K35" s="93">
        <v>727</v>
      </c>
      <c r="L35" s="93">
        <v>687</v>
      </c>
      <c r="M35" s="93">
        <v>647</v>
      </c>
      <c r="N35" s="94">
        <v>607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spans="1:32" s="13" customFormat="1" ht="8.25" customHeight="1" x14ac:dyDescent="0.25">
      <c r="A36" s="19"/>
      <c r="B36" s="62">
        <v>53000</v>
      </c>
      <c r="C36" s="62">
        <v>54000</v>
      </c>
      <c r="D36" s="45">
        <v>1045</v>
      </c>
      <c r="E36" s="45">
        <v>1005</v>
      </c>
      <c r="F36" s="45">
        <v>965</v>
      </c>
      <c r="G36" s="45">
        <v>925</v>
      </c>
      <c r="H36" s="45">
        <v>885</v>
      </c>
      <c r="I36" s="45">
        <v>845</v>
      </c>
      <c r="J36" s="45">
        <v>805</v>
      </c>
      <c r="K36" s="45">
        <v>765</v>
      </c>
      <c r="L36" s="45">
        <v>725</v>
      </c>
      <c r="M36" s="45">
        <v>685</v>
      </c>
      <c r="N36" s="46">
        <v>645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spans="1:32" s="13" customFormat="1" ht="8.25" customHeight="1" x14ac:dyDescent="0.25">
      <c r="A37" s="19"/>
      <c r="B37" s="62">
        <v>54000</v>
      </c>
      <c r="C37" s="62">
        <v>55000</v>
      </c>
      <c r="D37" s="45">
        <v>1083</v>
      </c>
      <c r="E37" s="45">
        <v>1043</v>
      </c>
      <c r="F37" s="45">
        <v>1003</v>
      </c>
      <c r="G37" s="45">
        <v>963</v>
      </c>
      <c r="H37" s="45">
        <v>923</v>
      </c>
      <c r="I37" s="45">
        <v>883</v>
      </c>
      <c r="J37" s="45">
        <v>843</v>
      </c>
      <c r="K37" s="45">
        <v>803</v>
      </c>
      <c r="L37" s="45">
        <v>763</v>
      </c>
      <c r="M37" s="45">
        <v>723</v>
      </c>
      <c r="N37" s="46">
        <v>683</v>
      </c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spans="1:32" s="13" customFormat="1" ht="8.25" customHeight="1" x14ac:dyDescent="0.25">
      <c r="A38" s="19"/>
      <c r="B38" s="62">
        <v>55000</v>
      </c>
      <c r="C38" s="62">
        <v>56000</v>
      </c>
      <c r="D38" s="45">
        <v>1121</v>
      </c>
      <c r="E38" s="45">
        <v>1081</v>
      </c>
      <c r="F38" s="45">
        <v>1041</v>
      </c>
      <c r="G38" s="45">
        <v>1001</v>
      </c>
      <c r="H38" s="45">
        <v>961</v>
      </c>
      <c r="I38" s="45">
        <v>921</v>
      </c>
      <c r="J38" s="45">
        <v>881</v>
      </c>
      <c r="K38" s="45">
        <v>841</v>
      </c>
      <c r="L38" s="45">
        <v>801</v>
      </c>
      <c r="M38" s="45">
        <v>761</v>
      </c>
      <c r="N38" s="46">
        <v>721</v>
      </c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spans="1:32" s="13" customFormat="1" ht="8.25" customHeight="1" x14ac:dyDescent="0.25">
      <c r="A39" s="19"/>
      <c r="B39" s="99">
        <v>56000</v>
      </c>
      <c r="C39" s="99">
        <v>57000</v>
      </c>
      <c r="D39" s="93">
        <v>1159</v>
      </c>
      <c r="E39" s="93">
        <v>1119</v>
      </c>
      <c r="F39" s="93">
        <v>1079</v>
      </c>
      <c r="G39" s="93">
        <v>1039</v>
      </c>
      <c r="H39" s="93">
        <v>999</v>
      </c>
      <c r="I39" s="93">
        <v>959</v>
      </c>
      <c r="J39" s="93">
        <v>919</v>
      </c>
      <c r="K39" s="93">
        <v>879</v>
      </c>
      <c r="L39" s="93">
        <v>839</v>
      </c>
      <c r="M39" s="93">
        <v>799</v>
      </c>
      <c r="N39" s="94">
        <v>759</v>
      </c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spans="1:32" s="13" customFormat="1" ht="8.25" customHeight="1" x14ac:dyDescent="0.25">
      <c r="A40" s="19"/>
      <c r="B40" s="62">
        <v>57000</v>
      </c>
      <c r="C40" s="62">
        <v>58000</v>
      </c>
      <c r="D40" s="45">
        <v>1197</v>
      </c>
      <c r="E40" s="45">
        <v>1157</v>
      </c>
      <c r="F40" s="45">
        <v>1117</v>
      </c>
      <c r="G40" s="45">
        <v>1077</v>
      </c>
      <c r="H40" s="45">
        <v>1037</v>
      </c>
      <c r="I40" s="45">
        <v>997</v>
      </c>
      <c r="J40" s="45">
        <v>957</v>
      </c>
      <c r="K40" s="45">
        <v>917</v>
      </c>
      <c r="L40" s="45">
        <v>877</v>
      </c>
      <c r="M40" s="45">
        <v>837</v>
      </c>
      <c r="N40" s="46">
        <v>797</v>
      </c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spans="1:32" s="13" customFormat="1" ht="8.25" customHeight="1" x14ac:dyDescent="0.25">
      <c r="A41" s="19"/>
      <c r="B41" s="62">
        <v>58000</v>
      </c>
      <c r="C41" s="62">
        <v>59000</v>
      </c>
      <c r="D41" s="45">
        <v>1235</v>
      </c>
      <c r="E41" s="45">
        <v>1195</v>
      </c>
      <c r="F41" s="45">
        <v>1155</v>
      </c>
      <c r="G41" s="45">
        <v>1115</v>
      </c>
      <c r="H41" s="45">
        <v>1075</v>
      </c>
      <c r="I41" s="45">
        <v>1035</v>
      </c>
      <c r="J41" s="45">
        <v>995</v>
      </c>
      <c r="K41" s="45">
        <v>955</v>
      </c>
      <c r="L41" s="45">
        <v>915</v>
      </c>
      <c r="M41" s="45">
        <v>875</v>
      </c>
      <c r="N41" s="46">
        <v>835</v>
      </c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spans="1:32" s="13" customFormat="1" ht="8.25" customHeight="1" x14ac:dyDescent="0.25">
      <c r="A42" s="19"/>
      <c r="B42" s="62">
        <v>59000</v>
      </c>
      <c r="C42" s="62">
        <v>60000</v>
      </c>
      <c r="D42" s="45">
        <v>1273</v>
      </c>
      <c r="E42" s="45">
        <v>1233</v>
      </c>
      <c r="F42" s="45">
        <v>1193</v>
      </c>
      <c r="G42" s="45">
        <v>1153</v>
      </c>
      <c r="H42" s="45">
        <v>1113</v>
      </c>
      <c r="I42" s="45">
        <v>1073</v>
      </c>
      <c r="J42" s="45">
        <v>1033</v>
      </c>
      <c r="K42" s="45">
        <v>993</v>
      </c>
      <c r="L42" s="45">
        <v>953</v>
      </c>
      <c r="M42" s="45">
        <v>913</v>
      </c>
      <c r="N42" s="46">
        <v>873</v>
      </c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spans="1:32" s="13" customFormat="1" ht="8.25" customHeight="1" x14ac:dyDescent="0.25">
      <c r="A43" s="19"/>
      <c r="B43" s="99">
        <v>60000</v>
      </c>
      <c r="C43" s="99">
        <v>61000</v>
      </c>
      <c r="D43" s="93">
        <v>1311</v>
      </c>
      <c r="E43" s="93">
        <v>1271</v>
      </c>
      <c r="F43" s="93">
        <v>1231</v>
      </c>
      <c r="G43" s="93">
        <v>1191</v>
      </c>
      <c r="H43" s="93">
        <v>1151</v>
      </c>
      <c r="I43" s="93">
        <v>1111</v>
      </c>
      <c r="J43" s="93">
        <v>1071</v>
      </c>
      <c r="K43" s="93">
        <v>1031</v>
      </c>
      <c r="L43" s="93">
        <v>991</v>
      </c>
      <c r="M43" s="93">
        <v>951</v>
      </c>
      <c r="N43" s="94">
        <v>911</v>
      </c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spans="1:32" s="13" customFormat="1" ht="8.25" customHeight="1" x14ac:dyDescent="0.25">
      <c r="A44" s="19"/>
      <c r="B44" s="62">
        <v>61000</v>
      </c>
      <c r="C44" s="62">
        <v>62000</v>
      </c>
      <c r="D44" s="45">
        <v>1349</v>
      </c>
      <c r="E44" s="45">
        <v>1309</v>
      </c>
      <c r="F44" s="45">
        <v>1269</v>
      </c>
      <c r="G44" s="45">
        <v>1229</v>
      </c>
      <c r="H44" s="45">
        <v>1189</v>
      </c>
      <c r="I44" s="45">
        <v>1149</v>
      </c>
      <c r="J44" s="45">
        <v>1109</v>
      </c>
      <c r="K44" s="45">
        <v>1069</v>
      </c>
      <c r="L44" s="45">
        <v>1029</v>
      </c>
      <c r="M44" s="45">
        <v>989</v>
      </c>
      <c r="N44" s="46">
        <v>949</v>
      </c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 s="13" customFormat="1" ht="8.25" customHeight="1" x14ac:dyDescent="0.25">
      <c r="A45" s="19"/>
      <c r="B45" s="62">
        <v>62000</v>
      </c>
      <c r="C45" s="62">
        <v>63000</v>
      </c>
      <c r="D45" s="45">
        <v>1387</v>
      </c>
      <c r="E45" s="45">
        <v>1347</v>
      </c>
      <c r="F45" s="45">
        <v>1307</v>
      </c>
      <c r="G45" s="45">
        <v>1267</v>
      </c>
      <c r="H45" s="45">
        <v>1227</v>
      </c>
      <c r="I45" s="45">
        <v>1187</v>
      </c>
      <c r="J45" s="45">
        <v>1147</v>
      </c>
      <c r="K45" s="45">
        <v>1107</v>
      </c>
      <c r="L45" s="45">
        <v>1067</v>
      </c>
      <c r="M45" s="45">
        <v>1027</v>
      </c>
      <c r="N45" s="46">
        <v>987</v>
      </c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 s="13" customFormat="1" ht="8.25" customHeight="1" x14ac:dyDescent="0.25">
      <c r="A46" s="19"/>
      <c r="B46" s="62">
        <v>63000</v>
      </c>
      <c r="C46" s="62">
        <v>64000</v>
      </c>
      <c r="D46" s="45">
        <v>1425</v>
      </c>
      <c r="E46" s="45">
        <v>1385</v>
      </c>
      <c r="F46" s="45">
        <v>1345</v>
      </c>
      <c r="G46" s="45">
        <v>1305</v>
      </c>
      <c r="H46" s="45">
        <v>1265</v>
      </c>
      <c r="I46" s="45">
        <v>1225</v>
      </c>
      <c r="J46" s="45">
        <v>1185</v>
      </c>
      <c r="K46" s="45">
        <v>1145</v>
      </c>
      <c r="L46" s="45">
        <v>1105</v>
      </c>
      <c r="M46" s="45">
        <v>1065</v>
      </c>
      <c r="N46" s="46">
        <v>1025</v>
      </c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spans="1:32" s="13" customFormat="1" ht="8.25" customHeight="1" x14ac:dyDescent="0.25">
      <c r="A47" s="19"/>
      <c r="B47" s="99">
        <v>64000</v>
      </c>
      <c r="C47" s="99">
        <v>65000</v>
      </c>
      <c r="D47" s="93">
        <v>1463</v>
      </c>
      <c r="E47" s="93">
        <v>1423</v>
      </c>
      <c r="F47" s="93">
        <v>1383</v>
      </c>
      <c r="G47" s="93">
        <v>1343</v>
      </c>
      <c r="H47" s="93">
        <v>1303</v>
      </c>
      <c r="I47" s="93">
        <v>1263</v>
      </c>
      <c r="J47" s="93">
        <v>1223</v>
      </c>
      <c r="K47" s="93">
        <v>1183</v>
      </c>
      <c r="L47" s="93">
        <v>1143</v>
      </c>
      <c r="M47" s="93">
        <v>1103</v>
      </c>
      <c r="N47" s="94">
        <v>1063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spans="1:32" s="13" customFormat="1" ht="8.25" customHeight="1" x14ac:dyDescent="0.25">
      <c r="A48" s="19"/>
      <c r="B48" s="62">
        <v>65000</v>
      </c>
      <c r="C48" s="62">
        <v>66000</v>
      </c>
      <c r="D48" s="45">
        <v>1501</v>
      </c>
      <c r="E48" s="45">
        <v>1461</v>
      </c>
      <c r="F48" s="45">
        <v>1421</v>
      </c>
      <c r="G48" s="45">
        <v>1381</v>
      </c>
      <c r="H48" s="45">
        <v>1341</v>
      </c>
      <c r="I48" s="45">
        <v>1301</v>
      </c>
      <c r="J48" s="45">
        <v>1261</v>
      </c>
      <c r="K48" s="45">
        <v>1221</v>
      </c>
      <c r="L48" s="45">
        <v>1181</v>
      </c>
      <c r="M48" s="45">
        <v>1141</v>
      </c>
      <c r="N48" s="46">
        <v>1101</v>
      </c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spans="1:32" s="13" customFormat="1" ht="8.25" customHeight="1" x14ac:dyDescent="0.25">
      <c r="A49" s="19"/>
      <c r="B49" s="62">
        <v>66000</v>
      </c>
      <c r="C49" s="62">
        <v>67000</v>
      </c>
      <c r="D49" s="45">
        <v>1539</v>
      </c>
      <c r="E49" s="45">
        <v>1499</v>
      </c>
      <c r="F49" s="45">
        <v>1459</v>
      </c>
      <c r="G49" s="45">
        <v>1419</v>
      </c>
      <c r="H49" s="45">
        <v>1379</v>
      </c>
      <c r="I49" s="45">
        <v>1339</v>
      </c>
      <c r="J49" s="45">
        <v>1299</v>
      </c>
      <c r="K49" s="45">
        <v>1259</v>
      </c>
      <c r="L49" s="45">
        <v>1219</v>
      </c>
      <c r="M49" s="45">
        <v>1179</v>
      </c>
      <c r="N49" s="46">
        <v>1139</v>
      </c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spans="1:32" s="13" customFormat="1" ht="8.25" customHeight="1" x14ac:dyDescent="0.25">
      <c r="A50" s="19"/>
      <c r="B50" s="62">
        <v>67000</v>
      </c>
      <c r="C50" s="62">
        <v>68000</v>
      </c>
      <c r="D50" s="45">
        <v>1577</v>
      </c>
      <c r="E50" s="45">
        <v>1537</v>
      </c>
      <c r="F50" s="45">
        <v>1497</v>
      </c>
      <c r="G50" s="45">
        <v>1457</v>
      </c>
      <c r="H50" s="45">
        <v>1417</v>
      </c>
      <c r="I50" s="45">
        <v>1377</v>
      </c>
      <c r="J50" s="45">
        <v>1337</v>
      </c>
      <c r="K50" s="45">
        <v>1297</v>
      </c>
      <c r="L50" s="45">
        <v>1257</v>
      </c>
      <c r="M50" s="45">
        <v>1217</v>
      </c>
      <c r="N50" s="46">
        <v>1177</v>
      </c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spans="1:32" s="13" customFormat="1" ht="8.25" customHeight="1" x14ac:dyDescent="0.25">
      <c r="A51" s="19"/>
      <c r="B51" s="99">
        <v>68000</v>
      </c>
      <c r="C51" s="99">
        <v>69000</v>
      </c>
      <c r="D51" s="93">
        <v>1615</v>
      </c>
      <c r="E51" s="93">
        <v>1575</v>
      </c>
      <c r="F51" s="93">
        <v>1535</v>
      </c>
      <c r="G51" s="93">
        <v>1495</v>
      </c>
      <c r="H51" s="93">
        <v>1455</v>
      </c>
      <c r="I51" s="93">
        <v>1415</v>
      </c>
      <c r="J51" s="93">
        <v>1375</v>
      </c>
      <c r="K51" s="93">
        <v>1335</v>
      </c>
      <c r="L51" s="93">
        <v>1295</v>
      </c>
      <c r="M51" s="93">
        <v>1255</v>
      </c>
      <c r="N51" s="94">
        <v>1215</v>
      </c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spans="1:32" s="13" customFormat="1" ht="8.25" customHeight="1" x14ac:dyDescent="0.25">
      <c r="A52" s="19"/>
      <c r="B52" s="62">
        <v>69000</v>
      </c>
      <c r="C52" s="62">
        <v>70000</v>
      </c>
      <c r="D52" s="45">
        <v>1653</v>
      </c>
      <c r="E52" s="45">
        <v>1613</v>
      </c>
      <c r="F52" s="45">
        <v>1573</v>
      </c>
      <c r="G52" s="45">
        <v>1533</v>
      </c>
      <c r="H52" s="45">
        <v>1493</v>
      </c>
      <c r="I52" s="45">
        <v>1453</v>
      </c>
      <c r="J52" s="45">
        <v>1413</v>
      </c>
      <c r="K52" s="45">
        <v>1373</v>
      </c>
      <c r="L52" s="45">
        <v>1333</v>
      </c>
      <c r="M52" s="45">
        <v>1293</v>
      </c>
      <c r="N52" s="46">
        <v>1253</v>
      </c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spans="1:32" s="13" customFormat="1" ht="8.25" customHeight="1" x14ac:dyDescent="0.25">
      <c r="A53" s="19"/>
      <c r="B53" s="62">
        <v>70000</v>
      </c>
      <c r="C53" s="62">
        <v>71000</v>
      </c>
      <c r="D53" s="45">
        <v>1691</v>
      </c>
      <c r="E53" s="45">
        <v>1651</v>
      </c>
      <c r="F53" s="45">
        <v>1611</v>
      </c>
      <c r="G53" s="45">
        <v>1571</v>
      </c>
      <c r="H53" s="45">
        <v>1531</v>
      </c>
      <c r="I53" s="45">
        <v>1491</v>
      </c>
      <c r="J53" s="45">
        <v>1451</v>
      </c>
      <c r="K53" s="45">
        <v>1411</v>
      </c>
      <c r="L53" s="45">
        <v>1371</v>
      </c>
      <c r="M53" s="45">
        <v>1331</v>
      </c>
      <c r="N53" s="46">
        <v>1291</v>
      </c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spans="1:32" s="13" customFormat="1" ht="8.25" customHeight="1" x14ac:dyDescent="0.25">
      <c r="A54" s="19"/>
      <c r="B54" s="62">
        <v>71000</v>
      </c>
      <c r="C54" s="62">
        <v>72000</v>
      </c>
      <c r="D54" s="45">
        <v>1729</v>
      </c>
      <c r="E54" s="45">
        <v>1689</v>
      </c>
      <c r="F54" s="45">
        <v>1649</v>
      </c>
      <c r="G54" s="45">
        <v>1609</v>
      </c>
      <c r="H54" s="45">
        <v>1569</v>
      </c>
      <c r="I54" s="45">
        <v>1529</v>
      </c>
      <c r="J54" s="45">
        <v>1489</v>
      </c>
      <c r="K54" s="45">
        <v>1449</v>
      </c>
      <c r="L54" s="45">
        <v>1409</v>
      </c>
      <c r="M54" s="45">
        <v>1369</v>
      </c>
      <c r="N54" s="46">
        <v>1329</v>
      </c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spans="1:32" s="13" customFormat="1" ht="8.25" customHeight="1" x14ac:dyDescent="0.25">
      <c r="A55" s="19"/>
      <c r="B55" s="99">
        <v>72000</v>
      </c>
      <c r="C55" s="99">
        <v>73000</v>
      </c>
      <c r="D55" s="93">
        <v>1767</v>
      </c>
      <c r="E55" s="93">
        <v>1727</v>
      </c>
      <c r="F55" s="93">
        <v>1687</v>
      </c>
      <c r="G55" s="93">
        <v>1647</v>
      </c>
      <c r="H55" s="93">
        <v>1607</v>
      </c>
      <c r="I55" s="93">
        <v>1567</v>
      </c>
      <c r="J55" s="93">
        <v>1527</v>
      </c>
      <c r="K55" s="93">
        <v>1487</v>
      </c>
      <c r="L55" s="93">
        <v>1447</v>
      </c>
      <c r="M55" s="93">
        <v>1407</v>
      </c>
      <c r="N55" s="94">
        <v>1367</v>
      </c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spans="1:32" s="13" customFormat="1" ht="8.25" customHeight="1" x14ac:dyDescent="0.25">
      <c r="A56" s="19"/>
      <c r="B56" s="62">
        <v>73000</v>
      </c>
      <c r="C56" s="62">
        <v>74000</v>
      </c>
      <c r="D56" s="45">
        <v>1805</v>
      </c>
      <c r="E56" s="45">
        <v>1765</v>
      </c>
      <c r="F56" s="45">
        <v>1725</v>
      </c>
      <c r="G56" s="45">
        <v>1685</v>
      </c>
      <c r="H56" s="45">
        <v>1645</v>
      </c>
      <c r="I56" s="45">
        <v>1605</v>
      </c>
      <c r="J56" s="45">
        <v>1565</v>
      </c>
      <c r="K56" s="45">
        <v>1525</v>
      </c>
      <c r="L56" s="45">
        <v>1485</v>
      </c>
      <c r="M56" s="45">
        <v>1445</v>
      </c>
      <c r="N56" s="46">
        <v>1405</v>
      </c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spans="1:32" s="13" customFormat="1" ht="8.25" customHeight="1" x14ac:dyDescent="0.25">
      <c r="A57" s="19"/>
      <c r="B57" s="62">
        <v>74000</v>
      </c>
      <c r="C57" s="62">
        <v>75000</v>
      </c>
      <c r="D57" s="45">
        <v>1843</v>
      </c>
      <c r="E57" s="45">
        <v>1803</v>
      </c>
      <c r="F57" s="45">
        <v>1763</v>
      </c>
      <c r="G57" s="45">
        <v>1723</v>
      </c>
      <c r="H57" s="45">
        <v>1683</v>
      </c>
      <c r="I57" s="45">
        <v>1643</v>
      </c>
      <c r="J57" s="45">
        <v>1603</v>
      </c>
      <c r="K57" s="45">
        <v>1563</v>
      </c>
      <c r="L57" s="45">
        <v>1523</v>
      </c>
      <c r="M57" s="45">
        <v>1483</v>
      </c>
      <c r="N57" s="46">
        <v>1443</v>
      </c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spans="1:32" s="13" customFormat="1" ht="8.25" customHeight="1" x14ac:dyDescent="0.25">
      <c r="A58" s="19"/>
      <c r="B58" s="62">
        <v>75000</v>
      </c>
      <c r="C58" s="62">
        <v>76000</v>
      </c>
      <c r="D58" s="45">
        <v>1881</v>
      </c>
      <c r="E58" s="45">
        <v>1841</v>
      </c>
      <c r="F58" s="45">
        <v>1801</v>
      </c>
      <c r="G58" s="45">
        <v>1761</v>
      </c>
      <c r="H58" s="45">
        <v>1721</v>
      </c>
      <c r="I58" s="45">
        <v>1681</v>
      </c>
      <c r="J58" s="45">
        <v>1641</v>
      </c>
      <c r="K58" s="45">
        <v>1601</v>
      </c>
      <c r="L58" s="45">
        <v>1561</v>
      </c>
      <c r="M58" s="45">
        <v>1521</v>
      </c>
      <c r="N58" s="46">
        <v>1481</v>
      </c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spans="1:32" s="13" customFormat="1" ht="8.25" customHeight="1" x14ac:dyDescent="0.25">
      <c r="A59" s="19"/>
      <c r="B59" s="99">
        <v>76000</v>
      </c>
      <c r="C59" s="99">
        <v>77000</v>
      </c>
      <c r="D59" s="93">
        <v>1919</v>
      </c>
      <c r="E59" s="93">
        <v>1879</v>
      </c>
      <c r="F59" s="93">
        <v>1839</v>
      </c>
      <c r="G59" s="93">
        <v>1799</v>
      </c>
      <c r="H59" s="93">
        <v>1759</v>
      </c>
      <c r="I59" s="93">
        <v>1719</v>
      </c>
      <c r="J59" s="93">
        <v>1679</v>
      </c>
      <c r="K59" s="93">
        <v>1639</v>
      </c>
      <c r="L59" s="93">
        <v>1599</v>
      </c>
      <c r="M59" s="93">
        <v>1559</v>
      </c>
      <c r="N59" s="94">
        <v>1519</v>
      </c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spans="1:32" s="13" customFormat="1" ht="8.25" customHeight="1" x14ac:dyDescent="0.25">
      <c r="A60" s="19"/>
      <c r="B60" s="62">
        <v>77000</v>
      </c>
      <c r="C60" s="62">
        <v>78000</v>
      </c>
      <c r="D60" s="45">
        <v>1957</v>
      </c>
      <c r="E60" s="45">
        <v>1917</v>
      </c>
      <c r="F60" s="45">
        <v>1877</v>
      </c>
      <c r="G60" s="45">
        <v>1837</v>
      </c>
      <c r="H60" s="45">
        <v>1797</v>
      </c>
      <c r="I60" s="45">
        <v>1757</v>
      </c>
      <c r="J60" s="45">
        <v>1717</v>
      </c>
      <c r="K60" s="45">
        <v>1677</v>
      </c>
      <c r="L60" s="45">
        <v>1637</v>
      </c>
      <c r="M60" s="45">
        <v>1597</v>
      </c>
      <c r="N60" s="46">
        <v>1557</v>
      </c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spans="1:32" s="13" customFormat="1" ht="8.25" customHeight="1" x14ac:dyDescent="0.25">
      <c r="A61" s="19"/>
      <c r="B61" s="62">
        <v>78000</v>
      </c>
      <c r="C61" s="62">
        <v>79000</v>
      </c>
      <c r="D61" s="45">
        <v>1995</v>
      </c>
      <c r="E61" s="45">
        <v>1955</v>
      </c>
      <c r="F61" s="45">
        <v>1915</v>
      </c>
      <c r="G61" s="45">
        <v>1875</v>
      </c>
      <c r="H61" s="45">
        <v>1835</v>
      </c>
      <c r="I61" s="45">
        <v>1795</v>
      </c>
      <c r="J61" s="45">
        <v>1755</v>
      </c>
      <c r="K61" s="45">
        <v>1715</v>
      </c>
      <c r="L61" s="45">
        <v>1675</v>
      </c>
      <c r="M61" s="45">
        <v>1635</v>
      </c>
      <c r="N61" s="46">
        <v>1595</v>
      </c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spans="1:32" s="13" customFormat="1" ht="8.25" customHeight="1" x14ac:dyDescent="0.25">
      <c r="A62" s="19"/>
      <c r="B62" s="62">
        <v>79000</v>
      </c>
      <c r="C62" s="62">
        <v>80000</v>
      </c>
      <c r="D62" s="45">
        <v>2033</v>
      </c>
      <c r="E62" s="45">
        <v>1993</v>
      </c>
      <c r="F62" s="45">
        <v>1953</v>
      </c>
      <c r="G62" s="45">
        <v>1913</v>
      </c>
      <c r="H62" s="45">
        <v>1873</v>
      </c>
      <c r="I62" s="45">
        <v>1833</v>
      </c>
      <c r="J62" s="45">
        <v>1793</v>
      </c>
      <c r="K62" s="45">
        <v>1753</v>
      </c>
      <c r="L62" s="45">
        <v>1713</v>
      </c>
      <c r="M62" s="45">
        <v>1673</v>
      </c>
      <c r="N62" s="46">
        <v>1633</v>
      </c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spans="1:32" s="13" customFormat="1" ht="8.25" customHeight="1" x14ac:dyDescent="0.25">
      <c r="A63" s="19"/>
      <c r="B63" s="99">
        <v>80000</v>
      </c>
      <c r="C63" s="99">
        <v>81000</v>
      </c>
      <c r="D63" s="93">
        <v>2071</v>
      </c>
      <c r="E63" s="93">
        <v>2031</v>
      </c>
      <c r="F63" s="93">
        <v>1991</v>
      </c>
      <c r="G63" s="93">
        <v>1951</v>
      </c>
      <c r="H63" s="93">
        <v>1911</v>
      </c>
      <c r="I63" s="93">
        <v>1871</v>
      </c>
      <c r="J63" s="93">
        <v>1831</v>
      </c>
      <c r="K63" s="93">
        <v>1791</v>
      </c>
      <c r="L63" s="93">
        <v>1751</v>
      </c>
      <c r="M63" s="93">
        <v>1711</v>
      </c>
      <c r="N63" s="94">
        <v>1671</v>
      </c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spans="1:32" s="13" customFormat="1" ht="8.25" customHeight="1" x14ac:dyDescent="0.25">
      <c r="A64" s="19"/>
      <c r="B64" s="62">
        <v>81000</v>
      </c>
      <c r="C64" s="62">
        <v>82000</v>
      </c>
      <c r="D64" s="45">
        <v>2109</v>
      </c>
      <c r="E64" s="45">
        <v>2069</v>
      </c>
      <c r="F64" s="45">
        <v>2029</v>
      </c>
      <c r="G64" s="45">
        <v>1989</v>
      </c>
      <c r="H64" s="45">
        <v>1949</v>
      </c>
      <c r="I64" s="45">
        <v>1909</v>
      </c>
      <c r="J64" s="45">
        <v>1869</v>
      </c>
      <c r="K64" s="45">
        <v>1829</v>
      </c>
      <c r="L64" s="45">
        <v>1789</v>
      </c>
      <c r="M64" s="45">
        <v>1749</v>
      </c>
      <c r="N64" s="46">
        <v>1709</v>
      </c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spans="1:32" s="13" customFormat="1" ht="8.25" customHeight="1" x14ac:dyDescent="0.25">
      <c r="A65" s="19"/>
      <c r="B65" s="62">
        <v>82000</v>
      </c>
      <c r="C65" s="62">
        <v>83000</v>
      </c>
      <c r="D65" s="45">
        <v>2147</v>
      </c>
      <c r="E65" s="45">
        <v>2107</v>
      </c>
      <c r="F65" s="45">
        <v>2067</v>
      </c>
      <c r="G65" s="45">
        <v>2027</v>
      </c>
      <c r="H65" s="45">
        <v>1987</v>
      </c>
      <c r="I65" s="45">
        <v>1947</v>
      </c>
      <c r="J65" s="45">
        <v>1907</v>
      </c>
      <c r="K65" s="45">
        <v>1867</v>
      </c>
      <c r="L65" s="45">
        <v>1827</v>
      </c>
      <c r="M65" s="45">
        <v>1787</v>
      </c>
      <c r="N65" s="46">
        <v>1747</v>
      </c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spans="1:32" s="13" customFormat="1" ht="8.25" customHeight="1" x14ac:dyDescent="0.25">
      <c r="A66" s="19"/>
      <c r="B66" s="62">
        <v>83000</v>
      </c>
      <c r="C66" s="62">
        <v>84000</v>
      </c>
      <c r="D66" s="45">
        <v>2185</v>
      </c>
      <c r="E66" s="45">
        <v>2145</v>
      </c>
      <c r="F66" s="45">
        <v>2105</v>
      </c>
      <c r="G66" s="45">
        <v>2065</v>
      </c>
      <c r="H66" s="45">
        <v>2025</v>
      </c>
      <c r="I66" s="45">
        <v>1985</v>
      </c>
      <c r="J66" s="45">
        <v>1945</v>
      </c>
      <c r="K66" s="45">
        <v>1905</v>
      </c>
      <c r="L66" s="45">
        <v>1865</v>
      </c>
      <c r="M66" s="45">
        <v>1825</v>
      </c>
      <c r="N66" s="46">
        <v>1785</v>
      </c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spans="1:32" s="13" customFormat="1" ht="8.25" customHeight="1" x14ac:dyDescent="0.25">
      <c r="A67" s="19"/>
      <c r="B67" s="99">
        <v>84000</v>
      </c>
      <c r="C67" s="99">
        <v>85000</v>
      </c>
      <c r="D67" s="93">
        <v>2223</v>
      </c>
      <c r="E67" s="93">
        <v>2183</v>
      </c>
      <c r="F67" s="93">
        <v>2143</v>
      </c>
      <c r="G67" s="93">
        <v>2103</v>
      </c>
      <c r="H67" s="93">
        <v>2063</v>
      </c>
      <c r="I67" s="93">
        <v>2023</v>
      </c>
      <c r="J67" s="93">
        <v>1983</v>
      </c>
      <c r="K67" s="93">
        <v>1943</v>
      </c>
      <c r="L67" s="93">
        <v>1903</v>
      </c>
      <c r="M67" s="93">
        <v>1863</v>
      </c>
      <c r="N67" s="94">
        <v>1823</v>
      </c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spans="1:32" s="13" customFormat="1" ht="8.25" customHeight="1" x14ac:dyDescent="0.25">
      <c r="A68" s="19"/>
      <c r="B68" s="62">
        <v>85000</v>
      </c>
      <c r="C68" s="62">
        <v>86000</v>
      </c>
      <c r="D68" s="45">
        <v>2261</v>
      </c>
      <c r="E68" s="45">
        <v>2221</v>
      </c>
      <c r="F68" s="45">
        <v>2181</v>
      </c>
      <c r="G68" s="45">
        <v>2141</v>
      </c>
      <c r="H68" s="45">
        <v>2101</v>
      </c>
      <c r="I68" s="45">
        <v>2061</v>
      </c>
      <c r="J68" s="45">
        <v>2021</v>
      </c>
      <c r="K68" s="45">
        <v>1981</v>
      </c>
      <c r="L68" s="45">
        <v>1941</v>
      </c>
      <c r="M68" s="45">
        <v>1901</v>
      </c>
      <c r="N68" s="46">
        <v>1861</v>
      </c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spans="1:32" s="13" customFormat="1" ht="8.25" customHeight="1" x14ac:dyDescent="0.25">
      <c r="A69" s="19"/>
      <c r="B69" s="62">
        <v>86000</v>
      </c>
      <c r="C69" s="62">
        <v>87000</v>
      </c>
      <c r="D69" s="45">
        <v>2299</v>
      </c>
      <c r="E69" s="45">
        <v>2259</v>
      </c>
      <c r="F69" s="45">
        <v>2219</v>
      </c>
      <c r="G69" s="45">
        <v>2179</v>
      </c>
      <c r="H69" s="45">
        <v>2139</v>
      </c>
      <c r="I69" s="45">
        <v>2099</v>
      </c>
      <c r="J69" s="45">
        <v>2059</v>
      </c>
      <c r="K69" s="45">
        <v>2019</v>
      </c>
      <c r="L69" s="45">
        <v>1979</v>
      </c>
      <c r="M69" s="45">
        <v>1939</v>
      </c>
      <c r="N69" s="46">
        <v>1899</v>
      </c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spans="1:32" s="13" customFormat="1" ht="8.25" customHeight="1" x14ac:dyDescent="0.25">
      <c r="A70" s="19"/>
      <c r="B70" s="62">
        <v>87000</v>
      </c>
      <c r="C70" s="62">
        <v>88000</v>
      </c>
      <c r="D70" s="45">
        <v>2337</v>
      </c>
      <c r="E70" s="45">
        <v>2297</v>
      </c>
      <c r="F70" s="45">
        <v>2257</v>
      </c>
      <c r="G70" s="45">
        <v>2217</v>
      </c>
      <c r="H70" s="45">
        <v>2177</v>
      </c>
      <c r="I70" s="45">
        <v>2137</v>
      </c>
      <c r="J70" s="45">
        <v>2097</v>
      </c>
      <c r="K70" s="45">
        <v>2057</v>
      </c>
      <c r="L70" s="45">
        <v>2017</v>
      </c>
      <c r="M70" s="45">
        <v>1977</v>
      </c>
      <c r="N70" s="46">
        <v>1937</v>
      </c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spans="1:32" s="13" customFormat="1" ht="8.25" customHeight="1" x14ac:dyDescent="0.25">
      <c r="A71" s="19"/>
      <c r="B71" s="99">
        <v>88000</v>
      </c>
      <c r="C71" s="99">
        <v>89000</v>
      </c>
      <c r="D71" s="93">
        <v>2375</v>
      </c>
      <c r="E71" s="93">
        <v>2335</v>
      </c>
      <c r="F71" s="93">
        <v>2295</v>
      </c>
      <c r="G71" s="93">
        <v>2255</v>
      </c>
      <c r="H71" s="93">
        <v>2215</v>
      </c>
      <c r="I71" s="93">
        <v>2175</v>
      </c>
      <c r="J71" s="93">
        <v>2135</v>
      </c>
      <c r="K71" s="93">
        <v>2095</v>
      </c>
      <c r="L71" s="93">
        <v>2055</v>
      </c>
      <c r="M71" s="93">
        <v>2015</v>
      </c>
      <c r="N71" s="94">
        <v>1975</v>
      </c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spans="1:32" s="13" customFormat="1" ht="8.25" customHeight="1" x14ac:dyDescent="0.25">
      <c r="A72" s="19"/>
      <c r="B72" s="62">
        <v>89000</v>
      </c>
      <c r="C72" s="62">
        <v>90000</v>
      </c>
      <c r="D72" s="45">
        <v>2413</v>
      </c>
      <c r="E72" s="45">
        <v>2373</v>
      </c>
      <c r="F72" s="45">
        <v>2333</v>
      </c>
      <c r="G72" s="45">
        <v>2293</v>
      </c>
      <c r="H72" s="45">
        <v>2253</v>
      </c>
      <c r="I72" s="45">
        <v>2213</v>
      </c>
      <c r="J72" s="45">
        <v>2173</v>
      </c>
      <c r="K72" s="45">
        <v>2133</v>
      </c>
      <c r="L72" s="45">
        <v>2093</v>
      </c>
      <c r="M72" s="45">
        <v>2053</v>
      </c>
      <c r="N72" s="46">
        <v>2013</v>
      </c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spans="1:32" s="13" customFormat="1" ht="8.25" customHeight="1" x14ac:dyDescent="0.25">
      <c r="A73" s="19"/>
      <c r="B73" s="62">
        <v>90000</v>
      </c>
      <c r="C73" s="62">
        <v>91000</v>
      </c>
      <c r="D73" s="45">
        <v>2451</v>
      </c>
      <c r="E73" s="45">
        <v>2411</v>
      </c>
      <c r="F73" s="45">
        <v>2371</v>
      </c>
      <c r="G73" s="45">
        <v>2331</v>
      </c>
      <c r="H73" s="45">
        <v>2291</v>
      </c>
      <c r="I73" s="45">
        <v>2251</v>
      </c>
      <c r="J73" s="45">
        <v>2211</v>
      </c>
      <c r="K73" s="45">
        <v>2171</v>
      </c>
      <c r="L73" s="45">
        <v>2131</v>
      </c>
      <c r="M73" s="45">
        <v>2091</v>
      </c>
      <c r="N73" s="46">
        <v>2051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spans="1:32" s="13" customFormat="1" ht="8.25" customHeight="1" x14ac:dyDescent="0.25">
      <c r="A74" s="19"/>
      <c r="B74" s="62">
        <v>91000</v>
      </c>
      <c r="C74" s="62">
        <v>92000</v>
      </c>
      <c r="D74" s="45">
        <v>2489</v>
      </c>
      <c r="E74" s="45">
        <v>2449</v>
      </c>
      <c r="F74" s="45">
        <v>2409</v>
      </c>
      <c r="G74" s="45">
        <v>2369</v>
      </c>
      <c r="H74" s="45">
        <v>2329</v>
      </c>
      <c r="I74" s="45">
        <v>2289</v>
      </c>
      <c r="J74" s="45">
        <v>2249</v>
      </c>
      <c r="K74" s="45">
        <v>2209</v>
      </c>
      <c r="L74" s="45">
        <v>2169</v>
      </c>
      <c r="M74" s="45">
        <v>2129</v>
      </c>
      <c r="N74" s="46">
        <v>2089</v>
      </c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spans="1:32" s="13" customFormat="1" ht="8.25" customHeight="1" x14ac:dyDescent="0.25">
      <c r="A75" s="19"/>
      <c r="B75" s="99">
        <v>92000</v>
      </c>
      <c r="C75" s="99">
        <v>93000</v>
      </c>
      <c r="D75" s="93">
        <v>2527</v>
      </c>
      <c r="E75" s="93">
        <v>2487</v>
      </c>
      <c r="F75" s="93">
        <v>2447</v>
      </c>
      <c r="G75" s="93">
        <v>2407</v>
      </c>
      <c r="H75" s="93">
        <v>2367</v>
      </c>
      <c r="I75" s="93">
        <v>2327</v>
      </c>
      <c r="J75" s="93">
        <v>2287</v>
      </c>
      <c r="K75" s="93">
        <v>2247</v>
      </c>
      <c r="L75" s="93">
        <v>2207</v>
      </c>
      <c r="M75" s="93">
        <v>2167</v>
      </c>
      <c r="N75" s="94">
        <v>2127</v>
      </c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spans="1:32" s="13" customFormat="1" ht="8.25" customHeight="1" x14ac:dyDescent="0.25">
      <c r="A76" s="19"/>
      <c r="B76" s="62">
        <v>93000</v>
      </c>
      <c r="C76" s="62">
        <v>94000</v>
      </c>
      <c r="D76" s="45">
        <v>2565</v>
      </c>
      <c r="E76" s="45">
        <v>2525</v>
      </c>
      <c r="F76" s="45">
        <v>2485</v>
      </c>
      <c r="G76" s="45">
        <v>2445</v>
      </c>
      <c r="H76" s="45">
        <v>2405</v>
      </c>
      <c r="I76" s="45">
        <v>2365</v>
      </c>
      <c r="J76" s="45">
        <v>2325</v>
      </c>
      <c r="K76" s="45">
        <v>2285</v>
      </c>
      <c r="L76" s="45">
        <v>2245</v>
      </c>
      <c r="M76" s="45">
        <v>2205</v>
      </c>
      <c r="N76" s="46">
        <v>2165</v>
      </c>
      <c r="O76" s="58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spans="1:32" s="13" customFormat="1" ht="8.25" customHeight="1" x14ac:dyDescent="0.25">
      <c r="A77" s="19"/>
      <c r="B77" s="62">
        <v>94000</v>
      </c>
      <c r="C77" s="62">
        <v>95000</v>
      </c>
      <c r="D77" s="45">
        <v>2603</v>
      </c>
      <c r="E77" s="45">
        <v>2563</v>
      </c>
      <c r="F77" s="45">
        <v>2523</v>
      </c>
      <c r="G77" s="45">
        <v>2483</v>
      </c>
      <c r="H77" s="45">
        <v>2443</v>
      </c>
      <c r="I77" s="45">
        <v>2403</v>
      </c>
      <c r="J77" s="45">
        <v>2363</v>
      </c>
      <c r="K77" s="45">
        <v>2323</v>
      </c>
      <c r="L77" s="45">
        <v>2283</v>
      </c>
      <c r="M77" s="45">
        <v>2243</v>
      </c>
      <c r="N77" s="46">
        <v>2203</v>
      </c>
      <c r="O77" s="58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spans="1:32" s="13" customFormat="1" ht="8.25" customHeight="1" x14ac:dyDescent="0.25">
      <c r="A78" s="19"/>
      <c r="B78" s="62">
        <v>95000</v>
      </c>
      <c r="C78" s="62">
        <v>96000</v>
      </c>
      <c r="D78" s="45">
        <v>2641</v>
      </c>
      <c r="E78" s="45">
        <v>2601</v>
      </c>
      <c r="F78" s="45">
        <v>2561</v>
      </c>
      <c r="G78" s="45">
        <v>2521</v>
      </c>
      <c r="H78" s="45">
        <v>2481</v>
      </c>
      <c r="I78" s="45">
        <v>2441</v>
      </c>
      <c r="J78" s="45">
        <v>2401</v>
      </c>
      <c r="K78" s="45">
        <v>2361</v>
      </c>
      <c r="L78" s="45">
        <v>2321</v>
      </c>
      <c r="M78" s="45">
        <v>2281</v>
      </c>
      <c r="N78" s="46">
        <v>2241</v>
      </c>
      <c r="O78" s="58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spans="1:32" s="13" customFormat="1" ht="8.25" customHeight="1" x14ac:dyDescent="0.25">
      <c r="A79" s="19"/>
      <c r="B79" s="99">
        <v>96000</v>
      </c>
      <c r="C79" s="99">
        <v>97000</v>
      </c>
      <c r="D79" s="93">
        <v>2679</v>
      </c>
      <c r="E79" s="93">
        <v>2639</v>
      </c>
      <c r="F79" s="93">
        <v>2599</v>
      </c>
      <c r="G79" s="93">
        <v>2559</v>
      </c>
      <c r="H79" s="93">
        <v>2519</v>
      </c>
      <c r="I79" s="93">
        <v>2479</v>
      </c>
      <c r="J79" s="93">
        <v>2439</v>
      </c>
      <c r="K79" s="93">
        <v>2399</v>
      </c>
      <c r="L79" s="93">
        <v>2359</v>
      </c>
      <c r="M79" s="93">
        <v>2319</v>
      </c>
      <c r="N79" s="94">
        <v>2279</v>
      </c>
      <c r="O79" s="58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spans="1:32" s="13" customFormat="1" ht="8.25" customHeight="1" x14ac:dyDescent="0.25">
      <c r="A80" s="19"/>
      <c r="B80" s="62">
        <v>97000</v>
      </c>
      <c r="C80" s="62">
        <v>98000</v>
      </c>
      <c r="D80" s="45">
        <v>2717</v>
      </c>
      <c r="E80" s="45">
        <v>2677</v>
      </c>
      <c r="F80" s="45">
        <v>2637</v>
      </c>
      <c r="G80" s="45">
        <v>2597</v>
      </c>
      <c r="H80" s="45">
        <v>2557</v>
      </c>
      <c r="I80" s="45">
        <v>2517</v>
      </c>
      <c r="J80" s="45">
        <v>2477</v>
      </c>
      <c r="K80" s="45">
        <v>2437</v>
      </c>
      <c r="L80" s="45">
        <v>2397</v>
      </c>
      <c r="M80" s="45">
        <v>2357</v>
      </c>
      <c r="N80" s="46">
        <v>2317</v>
      </c>
      <c r="O80" s="58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spans="1:32" s="13" customFormat="1" ht="8.25" customHeight="1" x14ac:dyDescent="0.25">
      <c r="A81" s="19"/>
      <c r="B81" s="62">
        <v>98000</v>
      </c>
      <c r="C81" s="62">
        <v>99000</v>
      </c>
      <c r="D81" s="45">
        <v>2755</v>
      </c>
      <c r="E81" s="45">
        <v>2715</v>
      </c>
      <c r="F81" s="45">
        <v>2675</v>
      </c>
      <c r="G81" s="45">
        <v>2635</v>
      </c>
      <c r="H81" s="45">
        <v>2595</v>
      </c>
      <c r="I81" s="45">
        <v>2555</v>
      </c>
      <c r="J81" s="45">
        <v>2515</v>
      </c>
      <c r="K81" s="45">
        <v>2475</v>
      </c>
      <c r="L81" s="45">
        <v>2435</v>
      </c>
      <c r="M81" s="45">
        <v>2395</v>
      </c>
      <c r="N81" s="46">
        <v>2355</v>
      </c>
      <c r="O81" s="58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spans="1:32" s="13" customFormat="1" ht="8.25" customHeight="1" x14ac:dyDescent="0.25">
      <c r="A82" s="19"/>
      <c r="B82" s="62">
        <v>99000</v>
      </c>
      <c r="C82" s="62">
        <v>100000</v>
      </c>
      <c r="D82" s="45">
        <v>2793</v>
      </c>
      <c r="E82" s="45">
        <v>2753</v>
      </c>
      <c r="F82" s="45">
        <v>2713</v>
      </c>
      <c r="G82" s="45">
        <v>2673</v>
      </c>
      <c r="H82" s="45">
        <v>2633</v>
      </c>
      <c r="I82" s="45">
        <v>2593</v>
      </c>
      <c r="J82" s="45">
        <v>2553</v>
      </c>
      <c r="K82" s="45">
        <v>2513</v>
      </c>
      <c r="L82" s="45">
        <v>2473</v>
      </c>
      <c r="M82" s="45">
        <v>2433</v>
      </c>
      <c r="N82" s="46">
        <v>2393</v>
      </c>
      <c r="O82" s="58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spans="1:32" s="13" customFormat="1" ht="8.25" customHeight="1" x14ac:dyDescent="0.25">
      <c r="A83" s="19"/>
      <c r="B83" s="99">
        <v>100000</v>
      </c>
      <c r="C83" s="99">
        <v>101000</v>
      </c>
      <c r="D83" s="93">
        <v>2831</v>
      </c>
      <c r="E83" s="93">
        <v>2791</v>
      </c>
      <c r="F83" s="93">
        <v>2751</v>
      </c>
      <c r="G83" s="93">
        <v>2711</v>
      </c>
      <c r="H83" s="93">
        <v>2671</v>
      </c>
      <c r="I83" s="93">
        <v>2631</v>
      </c>
      <c r="J83" s="93">
        <v>2591</v>
      </c>
      <c r="K83" s="93">
        <v>2551</v>
      </c>
      <c r="L83" s="93">
        <v>2511</v>
      </c>
      <c r="M83" s="93">
        <v>2471</v>
      </c>
      <c r="N83" s="94">
        <v>2431</v>
      </c>
      <c r="O83" s="58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spans="1:32" s="13" customFormat="1" ht="8.25" customHeight="1" x14ac:dyDescent="0.25">
      <c r="A84" s="19"/>
      <c r="B84" s="62">
        <v>101000</v>
      </c>
      <c r="C84" s="62">
        <v>102000</v>
      </c>
      <c r="D84" s="45">
        <v>2869</v>
      </c>
      <c r="E84" s="45">
        <v>2829</v>
      </c>
      <c r="F84" s="45">
        <v>2789</v>
      </c>
      <c r="G84" s="45">
        <v>2749</v>
      </c>
      <c r="H84" s="45">
        <v>2709</v>
      </c>
      <c r="I84" s="45">
        <v>2669</v>
      </c>
      <c r="J84" s="45">
        <v>2629</v>
      </c>
      <c r="K84" s="45">
        <v>2589</v>
      </c>
      <c r="L84" s="45">
        <v>2549</v>
      </c>
      <c r="M84" s="45">
        <v>2509</v>
      </c>
      <c r="N84" s="46">
        <v>2469</v>
      </c>
      <c r="O84" s="58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spans="1:32" s="13" customFormat="1" ht="8.25" customHeight="1" x14ac:dyDescent="0.25">
      <c r="A85" s="19"/>
      <c r="B85" s="126"/>
      <c r="C85" s="126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spans="1:32" s="8" customFormat="1" ht="11.25" customHeight="1" x14ac:dyDescent="0.25">
      <c r="A86" s="59"/>
      <c r="B86" s="76" t="s">
        <v>62</v>
      </c>
      <c r="C86" s="126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</row>
    <row r="87" spans="1:32" s="8" customFormat="1" ht="13.5" customHeight="1" x14ac:dyDescent="0.25">
      <c r="A87" s="59"/>
      <c r="B87" s="76" t="s">
        <v>64</v>
      </c>
      <c r="C87" s="100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</row>
    <row r="88" spans="1:32" s="8" customFormat="1" ht="10.5" customHeight="1" x14ac:dyDescent="0.25">
      <c r="A88" s="59"/>
      <c r="C88" s="73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</row>
    <row r="89" spans="1:32" s="8" customFormat="1" ht="15.75" customHeight="1" x14ac:dyDescent="0.25">
      <c r="A89" s="19"/>
      <c r="B89" s="76" t="s">
        <v>26</v>
      </c>
      <c r="C89" s="8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8"/>
    </row>
    <row r="90" spans="1:32" s="8" customFormat="1" ht="15.75" customHeight="1" x14ac:dyDescent="0.25">
      <c r="A90" s="19"/>
      <c r="B90" s="76" t="s">
        <v>22</v>
      </c>
      <c r="C90" s="8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8"/>
    </row>
    <row r="91" spans="1:32" s="123" customFormat="1" ht="12.75" customHeight="1" x14ac:dyDescent="0.2">
      <c r="A91" s="121"/>
      <c r="B91" s="113" t="s">
        <v>50</v>
      </c>
      <c r="C91" s="114"/>
      <c r="D91" s="115"/>
      <c r="E91" s="115"/>
      <c r="F91" s="115"/>
      <c r="G91" s="122">
        <f>(120000-101500)*0.038+G84</f>
        <v>3452</v>
      </c>
      <c r="H91" s="115"/>
      <c r="I91" s="115"/>
      <c r="J91" s="115"/>
      <c r="K91" s="115"/>
      <c r="L91" s="115"/>
      <c r="M91" s="115"/>
      <c r="N91" s="115"/>
    </row>
    <row r="92" spans="1:32" s="8" customFormat="1" ht="7.5" customHeight="1" x14ac:dyDescent="0.25">
      <c r="A92" s="59"/>
      <c r="B92" s="87"/>
      <c r="C92" s="8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8"/>
    </row>
    <row r="93" spans="1:32" s="8" customFormat="1" ht="8.25" customHeight="1" x14ac:dyDescent="0.25">
      <c r="A93" s="59"/>
      <c r="B93" s="87"/>
      <c r="C93" s="8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8"/>
    </row>
    <row r="94" spans="1:32" s="8" customFormat="1" ht="8.25" customHeight="1" x14ac:dyDescent="0.25">
      <c r="A94" s="59"/>
      <c r="B94" s="87"/>
      <c r="C94" s="8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8"/>
    </row>
    <row r="95" spans="1:32" s="8" customFormat="1" ht="8.25" customHeight="1" x14ac:dyDescent="0.25">
      <c r="A95" s="59"/>
      <c r="B95" s="73"/>
      <c r="C95" s="73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</row>
    <row r="96" spans="1:32" s="8" customFormat="1" ht="8.25" customHeight="1" x14ac:dyDescent="0.25">
      <c r="A96" s="59"/>
      <c r="B96" s="73"/>
      <c r="C96" s="73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</row>
    <row r="97" spans="1:14" s="8" customFormat="1" ht="8.25" customHeight="1" x14ac:dyDescent="0.25">
      <c r="A97" s="59"/>
      <c r="B97" s="73"/>
      <c r="C97" s="73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</row>
    <row r="98" spans="1:14" s="8" customFormat="1" ht="8.25" customHeight="1" x14ac:dyDescent="0.25">
      <c r="A98" s="59"/>
      <c r="B98" s="73"/>
      <c r="C98" s="73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</row>
    <row r="99" spans="1:14" s="8" customFormat="1" x14ac:dyDescent="0.25">
      <c r="A99" s="59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39"/>
      <c r="M99" s="39"/>
      <c r="N99" s="39"/>
    </row>
    <row r="100" spans="1:14" s="8" customFormat="1" x14ac:dyDescent="0.25">
      <c r="A100" s="59"/>
      <c r="B100" s="14"/>
      <c r="C100" s="7"/>
      <c r="D100" s="7"/>
      <c r="E100" s="7"/>
      <c r="F100" s="7"/>
      <c r="G100" s="7"/>
      <c r="H100" s="7"/>
      <c r="I100" s="7"/>
      <c r="J100" s="7"/>
      <c r="K100" s="7"/>
    </row>
    <row r="101" spans="1:14" s="8" customFormat="1" x14ac:dyDescent="0.25">
      <c r="A101" s="59"/>
      <c r="B101" s="7"/>
      <c r="C101" s="7"/>
      <c r="D101" s="7"/>
      <c r="E101" s="7"/>
      <c r="F101" s="7"/>
      <c r="G101" s="7"/>
      <c r="H101" s="7"/>
      <c r="I101" s="7"/>
      <c r="J101" s="7"/>
      <c r="K101" s="7"/>
    </row>
    <row r="102" spans="1:14" s="8" customFormat="1" x14ac:dyDescent="0.25">
      <c r="A102" s="14"/>
      <c r="B102" s="7"/>
      <c r="C102" s="7"/>
      <c r="D102" s="7"/>
      <c r="E102" s="7"/>
      <c r="F102" s="7"/>
      <c r="G102" s="7"/>
      <c r="H102" s="7"/>
      <c r="I102" s="7"/>
      <c r="J102" s="7"/>
      <c r="K102" s="7"/>
    </row>
    <row r="103" spans="1:14" s="8" customFormat="1" x14ac:dyDescent="0.25">
      <c r="A103" s="14"/>
      <c r="B103" s="7"/>
      <c r="C103" s="7"/>
      <c r="D103" s="7"/>
      <c r="E103" s="7"/>
      <c r="F103" s="7"/>
      <c r="G103" s="7"/>
      <c r="H103" s="7"/>
      <c r="I103" s="7"/>
      <c r="J103" s="7"/>
      <c r="K103" s="7"/>
    </row>
    <row r="104" spans="1:14" s="8" customFormat="1" x14ac:dyDescent="0.25">
      <c r="A104" s="14"/>
      <c r="B104" s="7"/>
      <c r="C104" s="7"/>
      <c r="D104" s="7"/>
      <c r="E104" s="7"/>
      <c r="F104" s="7"/>
      <c r="G104" s="7"/>
      <c r="H104" s="7"/>
      <c r="I104" s="7"/>
      <c r="J104" s="7"/>
      <c r="K104" s="7"/>
    </row>
    <row r="105" spans="1:14" s="8" customFormat="1" x14ac:dyDescent="0.25">
      <c r="A105" s="14"/>
      <c r="B105" s="7"/>
      <c r="C105" s="7"/>
      <c r="D105" s="7"/>
      <c r="E105" s="7"/>
      <c r="F105" s="7"/>
      <c r="G105" s="7"/>
      <c r="H105" s="7"/>
      <c r="I105" s="7"/>
      <c r="J105" s="7"/>
      <c r="K105" s="7"/>
    </row>
    <row r="106" spans="1:14" s="8" customFormat="1" x14ac:dyDescent="0.25">
      <c r="A106" s="14"/>
      <c r="B106" s="7"/>
      <c r="C106" s="7"/>
      <c r="D106" s="7"/>
      <c r="E106" s="7"/>
      <c r="F106" s="7"/>
      <c r="G106" s="7"/>
      <c r="H106" s="7"/>
      <c r="I106" s="7"/>
      <c r="J106" s="7"/>
      <c r="K106" s="7"/>
    </row>
    <row r="107" spans="1:14" s="8" customFormat="1" x14ac:dyDescent="0.25">
      <c r="A107" s="14"/>
      <c r="B107" s="7"/>
      <c r="C107" s="7"/>
      <c r="D107" s="7"/>
      <c r="E107" s="7"/>
      <c r="F107" s="7"/>
      <c r="G107" s="7"/>
      <c r="H107" s="7"/>
      <c r="I107" s="7"/>
      <c r="J107" s="7"/>
      <c r="K107" s="7"/>
    </row>
    <row r="108" spans="1:14" s="8" customFormat="1" x14ac:dyDescent="0.25">
      <c r="A108" s="14"/>
      <c r="B108" s="7"/>
      <c r="C108" s="7"/>
      <c r="D108" s="7"/>
      <c r="E108" s="7"/>
      <c r="F108" s="7"/>
      <c r="G108" s="70"/>
      <c r="H108" s="7"/>
      <c r="I108" s="7"/>
      <c r="J108" s="7"/>
      <c r="K108" s="7"/>
    </row>
    <row r="109" spans="1:14" s="8" customFormat="1" x14ac:dyDescent="0.25">
      <c r="A109" s="14"/>
      <c r="B109" s="7"/>
      <c r="C109" s="7"/>
      <c r="D109" s="7"/>
      <c r="E109" s="7"/>
      <c r="F109" s="7"/>
      <c r="G109" s="7"/>
      <c r="H109" s="7"/>
      <c r="I109" s="7"/>
      <c r="J109" s="7"/>
      <c r="K109" s="7"/>
    </row>
    <row r="110" spans="1:14" s="8" customFormat="1" x14ac:dyDescent="0.25">
      <c r="A110" s="14"/>
      <c r="B110" s="7"/>
      <c r="C110" s="7"/>
      <c r="D110" s="7"/>
      <c r="E110" s="7"/>
      <c r="F110" s="7"/>
      <c r="G110" s="7"/>
      <c r="H110" s="7"/>
      <c r="I110" s="7"/>
      <c r="J110" s="7"/>
      <c r="K110" s="7"/>
    </row>
    <row r="111" spans="1:14" s="8" customFormat="1" x14ac:dyDescent="0.25">
      <c r="A111" s="14"/>
      <c r="B111" s="7"/>
      <c r="C111" s="7"/>
      <c r="D111" s="7"/>
      <c r="E111" s="7"/>
      <c r="F111" s="7"/>
      <c r="G111" s="7"/>
      <c r="H111" s="7"/>
      <c r="I111" s="7"/>
      <c r="J111" s="7"/>
      <c r="K111" s="7"/>
    </row>
    <row r="112" spans="1:14" s="8" customFormat="1" x14ac:dyDescent="0.25">
      <c r="A112" s="14"/>
      <c r="B112" s="7"/>
      <c r="C112" s="7"/>
      <c r="D112" s="7"/>
      <c r="E112" s="7"/>
      <c r="F112" s="7"/>
      <c r="G112" s="7"/>
      <c r="H112" s="7"/>
      <c r="I112" s="7"/>
      <c r="J112" s="7"/>
      <c r="K112" s="7"/>
    </row>
    <row r="113" spans="1:11" s="8" customFormat="1" x14ac:dyDescent="0.25">
      <c r="A113" s="14"/>
      <c r="B113" s="7"/>
      <c r="C113" s="7"/>
      <c r="D113" s="7"/>
      <c r="E113" s="7"/>
      <c r="F113" s="7"/>
      <c r="G113" s="7"/>
      <c r="H113" s="7"/>
      <c r="I113" s="7"/>
      <c r="J113" s="7"/>
      <c r="K113" s="7"/>
    </row>
    <row r="114" spans="1:11" s="8" customFormat="1" x14ac:dyDescent="0.25">
      <c r="A114" s="14"/>
      <c r="B114" s="7"/>
      <c r="C114" s="7"/>
      <c r="D114" s="7"/>
      <c r="E114" s="7"/>
      <c r="F114" s="7"/>
      <c r="G114" s="7"/>
      <c r="H114" s="7"/>
      <c r="I114" s="7"/>
      <c r="J114" s="7"/>
      <c r="K114" s="7"/>
    </row>
    <row r="115" spans="1:11" s="8" customFormat="1" x14ac:dyDescent="0.25">
      <c r="A115" s="14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6" spans="1:11" s="8" customFormat="1" x14ac:dyDescent="0.25">
      <c r="A116" s="14"/>
      <c r="B116" s="7"/>
      <c r="C116" s="7"/>
      <c r="D116" s="7"/>
      <c r="E116" s="7"/>
      <c r="F116" s="7"/>
      <c r="G116" s="7"/>
      <c r="H116" s="7"/>
      <c r="I116" s="7"/>
      <c r="J116" s="7"/>
      <c r="K116" s="7"/>
    </row>
    <row r="117" spans="1:11" s="8" customFormat="1" x14ac:dyDescent="0.25">
      <c r="A117" s="14"/>
      <c r="B117" s="7"/>
      <c r="C117" s="7"/>
      <c r="D117" s="7"/>
      <c r="E117" s="7"/>
      <c r="F117" s="7"/>
      <c r="G117" s="7"/>
      <c r="H117" s="7"/>
      <c r="I117" s="7"/>
      <c r="J117" s="7"/>
      <c r="K117" s="7"/>
    </row>
    <row r="118" spans="1:11" s="8" customFormat="1" x14ac:dyDescent="0.25">
      <c r="A118" s="14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19" spans="1:11" s="8" customFormat="1" x14ac:dyDescent="0.25">
      <c r="A119" s="14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0" spans="1:11" s="8" customFormat="1" x14ac:dyDescent="0.25">
      <c r="A120" s="14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1" spans="1:11" s="8" customFormat="1" x14ac:dyDescent="0.25">
      <c r="A121" s="14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2" spans="1:11" s="8" customFormat="1" x14ac:dyDescent="0.25">
      <c r="A122" s="14"/>
      <c r="B122" s="7"/>
      <c r="C122" s="7"/>
      <c r="D122" s="7"/>
      <c r="E122" s="7"/>
      <c r="F122" s="7"/>
      <c r="G122" s="7"/>
      <c r="H122" s="7"/>
      <c r="I122" s="7"/>
      <c r="J122" s="7"/>
      <c r="K122" s="7"/>
    </row>
    <row r="123" spans="1:11" s="8" customFormat="1" x14ac:dyDescent="0.25">
      <c r="A123" s="14"/>
      <c r="B123" s="7"/>
      <c r="C123" s="7"/>
      <c r="D123" s="7"/>
      <c r="E123" s="7"/>
      <c r="F123" s="7"/>
      <c r="G123" s="7"/>
      <c r="H123" s="7"/>
      <c r="I123" s="7"/>
      <c r="J123" s="7"/>
      <c r="K123" s="7"/>
    </row>
    <row r="124" spans="1:11" s="8" customFormat="1" x14ac:dyDescent="0.25">
      <c r="A124" s="14"/>
      <c r="B124" s="7"/>
      <c r="C124" s="7"/>
      <c r="D124" s="7"/>
      <c r="E124" s="7"/>
      <c r="F124" s="7"/>
      <c r="G124" s="7"/>
      <c r="H124" s="7"/>
      <c r="I124" s="7"/>
      <c r="J124" s="7"/>
      <c r="K124" s="7"/>
    </row>
    <row r="125" spans="1:11" s="8" customFormat="1" x14ac:dyDescent="0.25">
      <c r="A125" s="14"/>
      <c r="B125" s="7"/>
      <c r="C125" s="7"/>
      <c r="D125" s="7"/>
      <c r="E125" s="7"/>
      <c r="F125" s="7"/>
      <c r="G125" s="7"/>
      <c r="H125" s="7"/>
      <c r="I125" s="7"/>
      <c r="J125" s="7"/>
      <c r="K125" s="7"/>
    </row>
    <row r="126" spans="1:11" s="8" customFormat="1" x14ac:dyDescent="0.25">
      <c r="A126" s="14"/>
      <c r="B126" s="7"/>
      <c r="C126" s="7"/>
      <c r="D126" s="7"/>
      <c r="E126" s="7"/>
      <c r="F126" s="7"/>
      <c r="G126" s="7"/>
      <c r="H126" s="7"/>
      <c r="I126" s="7"/>
      <c r="J126" s="7"/>
      <c r="K126" s="7"/>
    </row>
    <row r="127" spans="1:11" s="8" customFormat="1" x14ac:dyDescent="0.25">
      <c r="A127" s="14"/>
      <c r="B127" s="7"/>
      <c r="C127" s="7"/>
      <c r="D127" s="7"/>
      <c r="E127" s="7"/>
      <c r="F127" s="7"/>
      <c r="G127" s="7"/>
      <c r="H127" s="7"/>
      <c r="I127" s="7"/>
      <c r="J127" s="7"/>
      <c r="K127" s="7"/>
    </row>
    <row r="128" spans="1:11" s="8" customFormat="1" x14ac:dyDescent="0.25">
      <c r="A128" s="14"/>
      <c r="B128" s="7"/>
      <c r="C128" s="7"/>
      <c r="D128" s="7"/>
      <c r="E128" s="7"/>
      <c r="F128" s="7"/>
      <c r="G128" s="7"/>
      <c r="H128" s="7"/>
      <c r="I128" s="7"/>
      <c r="J128" s="7"/>
      <c r="K128" s="7"/>
    </row>
    <row r="129" spans="1:11" s="8" customFormat="1" x14ac:dyDescent="0.25">
      <c r="A129" s="14"/>
      <c r="B129" s="7"/>
      <c r="C129" s="7"/>
      <c r="D129" s="7"/>
      <c r="E129" s="7"/>
      <c r="F129" s="7"/>
      <c r="G129" s="7"/>
      <c r="H129" s="7"/>
      <c r="I129" s="7"/>
      <c r="J129" s="7"/>
      <c r="K129" s="7"/>
    </row>
    <row r="130" spans="1:11" s="8" customFormat="1" x14ac:dyDescent="0.25">
      <c r="A130" s="14"/>
      <c r="B130" s="7"/>
      <c r="C130" s="7"/>
      <c r="D130" s="7"/>
      <c r="E130" s="7"/>
      <c r="F130" s="7"/>
      <c r="G130" s="7"/>
      <c r="H130" s="7"/>
      <c r="I130" s="7"/>
      <c r="J130" s="7"/>
      <c r="K130" s="7"/>
    </row>
    <row r="131" spans="1:11" s="8" customFormat="1" x14ac:dyDescent="0.25">
      <c r="A131" s="14"/>
      <c r="B131" s="7"/>
      <c r="C131" s="7"/>
      <c r="D131" s="7"/>
      <c r="E131" s="7"/>
      <c r="F131" s="7"/>
      <c r="G131" s="7"/>
      <c r="H131" s="7"/>
      <c r="I131" s="7"/>
      <c r="J131" s="7"/>
      <c r="K131" s="7"/>
    </row>
    <row r="132" spans="1:11" s="8" customFormat="1" x14ac:dyDescent="0.25">
      <c r="A132" s="14"/>
      <c r="B132" s="7"/>
      <c r="C132" s="7"/>
      <c r="D132" s="7"/>
      <c r="E132" s="7"/>
      <c r="F132" s="7"/>
      <c r="G132" s="7"/>
      <c r="H132" s="7"/>
      <c r="I132" s="7"/>
      <c r="J132" s="7"/>
      <c r="K132" s="7"/>
    </row>
    <row r="133" spans="1:11" s="8" customFormat="1" x14ac:dyDescent="0.25">
      <c r="A133" s="14"/>
      <c r="B133" s="7"/>
      <c r="C133" s="7"/>
      <c r="D133" s="7"/>
      <c r="E133" s="7"/>
      <c r="F133" s="7"/>
      <c r="G133" s="7"/>
      <c r="H133" s="7"/>
      <c r="I133" s="7"/>
      <c r="J133" s="7"/>
      <c r="K133" s="7"/>
    </row>
    <row r="134" spans="1:11" s="8" customFormat="1" x14ac:dyDescent="0.25">
      <c r="A134" s="14"/>
      <c r="B134" s="7"/>
      <c r="C134" s="7"/>
      <c r="D134" s="7"/>
      <c r="E134" s="7"/>
      <c r="F134" s="7"/>
      <c r="G134" s="7"/>
      <c r="H134" s="7"/>
      <c r="I134" s="7"/>
      <c r="J134" s="7"/>
      <c r="K134" s="7"/>
    </row>
    <row r="135" spans="1:11" s="8" customFormat="1" x14ac:dyDescent="0.25">
      <c r="A135" s="14"/>
      <c r="B135" s="7"/>
      <c r="C135" s="7"/>
      <c r="D135" s="7"/>
      <c r="E135" s="7"/>
      <c r="F135" s="7"/>
      <c r="G135" s="7"/>
      <c r="H135" s="7"/>
      <c r="I135" s="7"/>
      <c r="J135" s="7"/>
      <c r="K135" s="7"/>
    </row>
    <row r="136" spans="1:11" s="8" customFormat="1" x14ac:dyDescent="0.25">
      <c r="A136" s="14"/>
      <c r="B136" s="7"/>
      <c r="C136" s="7"/>
      <c r="D136" s="7"/>
      <c r="E136" s="7"/>
      <c r="F136" s="7"/>
      <c r="G136" s="7"/>
      <c r="H136" s="7"/>
      <c r="I136" s="7"/>
      <c r="J136" s="7"/>
      <c r="K136" s="7"/>
    </row>
    <row r="137" spans="1:11" s="8" customFormat="1" x14ac:dyDescent="0.25">
      <c r="A137" s="14"/>
      <c r="B137" s="7"/>
      <c r="C137" s="7"/>
      <c r="D137" s="7"/>
      <c r="E137" s="7"/>
      <c r="F137" s="7"/>
      <c r="G137" s="7"/>
      <c r="H137" s="7"/>
      <c r="I137" s="7"/>
      <c r="J137" s="7"/>
      <c r="K137" s="7"/>
    </row>
    <row r="138" spans="1:11" s="8" customFormat="1" x14ac:dyDescent="0.25">
      <c r="A138" s="14"/>
      <c r="B138" s="7"/>
      <c r="C138" s="7"/>
      <c r="D138" s="7"/>
      <c r="E138" s="7"/>
      <c r="F138" s="7"/>
      <c r="G138" s="7"/>
      <c r="H138" s="7"/>
      <c r="I138" s="7"/>
      <c r="J138" s="7"/>
      <c r="K138" s="7"/>
    </row>
    <row r="139" spans="1:11" s="8" customFormat="1" x14ac:dyDescent="0.25">
      <c r="A139" s="14"/>
      <c r="B139" s="7"/>
      <c r="C139" s="7"/>
      <c r="D139" s="7"/>
      <c r="E139" s="7"/>
      <c r="F139" s="7"/>
      <c r="G139" s="7"/>
      <c r="H139" s="7"/>
      <c r="I139" s="7"/>
      <c r="J139" s="7"/>
      <c r="K139" s="7"/>
    </row>
    <row r="140" spans="1:11" s="8" customFormat="1" x14ac:dyDescent="0.25">
      <c r="A140" s="14"/>
      <c r="B140" s="7"/>
      <c r="C140" s="7"/>
      <c r="D140" s="7"/>
      <c r="E140" s="7"/>
      <c r="F140" s="7"/>
      <c r="G140" s="7"/>
      <c r="H140" s="7"/>
      <c r="I140" s="7"/>
      <c r="J140" s="7"/>
      <c r="K140" s="7"/>
    </row>
    <row r="141" spans="1:11" s="8" customFormat="1" x14ac:dyDescent="0.25">
      <c r="A141" s="14"/>
      <c r="B141" s="7"/>
      <c r="C141" s="7"/>
      <c r="D141" s="7"/>
      <c r="E141" s="7"/>
      <c r="F141" s="7"/>
      <c r="G141" s="7"/>
      <c r="H141" s="7"/>
      <c r="I141" s="7"/>
      <c r="J141" s="7"/>
      <c r="K141" s="7"/>
    </row>
    <row r="142" spans="1:11" s="8" customFormat="1" x14ac:dyDescent="0.25">
      <c r="A142" s="14"/>
      <c r="B142" s="7"/>
      <c r="C142" s="7"/>
      <c r="D142" s="7"/>
      <c r="E142" s="7"/>
      <c r="F142" s="7"/>
      <c r="G142" s="7"/>
      <c r="H142" s="7"/>
      <c r="I142" s="7"/>
      <c r="J142" s="7"/>
      <c r="K142" s="7"/>
    </row>
    <row r="143" spans="1:11" s="8" customFormat="1" x14ac:dyDescent="0.25">
      <c r="A143" s="14"/>
      <c r="B143" s="7"/>
      <c r="C143" s="7"/>
      <c r="D143" s="7"/>
      <c r="E143" s="7"/>
      <c r="F143" s="7"/>
      <c r="G143" s="7"/>
      <c r="H143" s="7"/>
      <c r="I143" s="7"/>
      <c r="J143" s="7"/>
      <c r="K143" s="7"/>
    </row>
    <row r="144" spans="1:11" s="8" customFormat="1" x14ac:dyDescent="0.25">
      <c r="A144" s="14"/>
      <c r="B144" s="7"/>
      <c r="C144" s="7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14"/>
      <c r="B145" s="7"/>
      <c r="C145" s="7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14"/>
      <c r="B146" s="7"/>
      <c r="C146" s="7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14"/>
      <c r="B147" s="7"/>
      <c r="C147" s="7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14"/>
      <c r="B148" s="7"/>
      <c r="C148" s="7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14"/>
      <c r="B149" s="7"/>
      <c r="C149" s="7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14"/>
      <c r="B150" s="7"/>
      <c r="C150" s="7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14"/>
      <c r="B151" s="7"/>
      <c r="C151" s="7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14"/>
      <c r="B152" s="7"/>
      <c r="C152" s="7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14"/>
      <c r="B153" s="7"/>
      <c r="C153" s="7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14"/>
      <c r="B154" s="7"/>
      <c r="C154" s="7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14"/>
      <c r="B155" s="7"/>
      <c r="C155" s="7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14"/>
      <c r="B156" s="7"/>
      <c r="C156" s="7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14"/>
      <c r="B157" s="7"/>
      <c r="C157" s="7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14"/>
      <c r="B158" s="7"/>
      <c r="C158" s="7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14"/>
      <c r="B159" s="7"/>
      <c r="C159" s="7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14"/>
      <c r="B160" s="7"/>
      <c r="C160" s="7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14"/>
      <c r="B161" s="7"/>
      <c r="C161" s="7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14"/>
      <c r="B162" s="7"/>
      <c r="C162" s="7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14"/>
      <c r="B163" s="7"/>
      <c r="C163" s="7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14"/>
      <c r="B164" s="7"/>
      <c r="C164" s="7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14"/>
      <c r="B165" s="7"/>
      <c r="C165" s="7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14"/>
      <c r="B166" s="7"/>
      <c r="C166" s="7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14"/>
      <c r="B167" s="7"/>
      <c r="C167" s="7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14"/>
      <c r="B168" s="7"/>
      <c r="C168" s="7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14"/>
      <c r="B169" s="7"/>
      <c r="C169" s="7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14"/>
      <c r="B170" s="7"/>
      <c r="C170" s="7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14"/>
      <c r="B171" s="7"/>
      <c r="C171" s="7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14"/>
      <c r="B172" s="7"/>
      <c r="C172" s="7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14"/>
      <c r="B173" s="7"/>
      <c r="C173" s="7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14"/>
      <c r="B174" s="7"/>
      <c r="C174" s="7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14"/>
      <c r="B175" s="7"/>
      <c r="C175" s="7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14"/>
      <c r="B176" s="7"/>
      <c r="C176" s="7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14"/>
      <c r="B177" s="7"/>
      <c r="C177" s="7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14"/>
      <c r="B178" s="7"/>
      <c r="C178" s="7"/>
      <c r="D178" s="7"/>
      <c r="E178" s="7"/>
      <c r="F178" s="7"/>
      <c r="G178" s="7"/>
      <c r="H178" s="7"/>
      <c r="I178" s="7"/>
      <c r="J178" s="7"/>
      <c r="K178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Q363"/>
  <sheetViews>
    <sheetView showGridLines="0" zoomScaleNormal="100" zoomScaleSheetLayoutView="100" workbookViewId="0"/>
  </sheetViews>
  <sheetFormatPr defaultRowHeight="15" x14ac:dyDescent="0.25"/>
  <cols>
    <col min="1" max="1" width="5" style="1" customWidth="1"/>
    <col min="2" max="3" width="8.7109375" style="6" customWidth="1"/>
    <col min="4" max="7" width="8.7109375" style="9" customWidth="1"/>
    <col min="8" max="11" width="8.7109375" style="6" customWidth="1"/>
    <col min="12" max="13" width="8.7109375" style="28" customWidth="1"/>
    <col min="14" max="14" width="8.7109375" style="8" customWidth="1"/>
    <col min="15" max="16" width="8.85546875" style="71"/>
    <col min="17" max="95" width="9.140625" style="8"/>
  </cols>
  <sheetData>
    <row r="1" spans="1:95" s="8" customFormat="1" ht="8.4499999999999993" customHeight="1" x14ac:dyDescent="0.25">
      <c r="A1" s="7"/>
      <c r="B1" s="7"/>
      <c r="C1" s="7"/>
      <c r="D1" s="7"/>
      <c r="E1" s="7"/>
      <c r="F1" s="7"/>
      <c r="G1" s="6"/>
      <c r="H1" s="6"/>
      <c r="I1" s="6"/>
      <c r="J1" s="6"/>
      <c r="K1" s="6"/>
      <c r="L1" s="28"/>
      <c r="M1" s="28"/>
      <c r="O1" s="71"/>
      <c r="P1" s="71"/>
    </row>
    <row r="2" spans="1:95" x14ac:dyDescent="0.25">
      <c r="B2" s="133" t="s">
        <v>34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95" s="3" customFormat="1" x14ac:dyDescent="0.25">
      <c r="A3" s="2"/>
      <c r="B3" s="135" t="s">
        <v>35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71"/>
      <c r="P3" s="7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</row>
    <row r="4" spans="1:95" s="3" customFormat="1" ht="19.5" customHeight="1" x14ac:dyDescent="0.25">
      <c r="A4" s="69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71"/>
      <c r="P4" s="71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</row>
    <row r="5" spans="1:95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75"/>
      <c r="P5" s="75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</row>
    <row r="6" spans="1:95" s="24" customFormat="1" ht="22.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75"/>
      <c r="P6" s="75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</row>
    <row r="7" spans="1:95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75"/>
      <c r="P7" s="75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</row>
    <row r="8" spans="1:95" s="40" customFormat="1" ht="9" customHeight="1" x14ac:dyDescent="0.2">
      <c r="A8" s="38"/>
      <c r="B8" s="62">
        <v>0</v>
      </c>
      <c r="C8" s="62">
        <f>B9</f>
        <v>265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72"/>
      <c r="P8" s="72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</row>
    <row r="9" spans="1:95" s="42" customFormat="1" ht="9" customHeight="1" x14ac:dyDescent="0.2">
      <c r="A9" s="38"/>
      <c r="B9" s="62">
        <v>265</v>
      </c>
      <c r="C9" s="62">
        <v>270</v>
      </c>
      <c r="D9" s="45">
        <v>0.67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43"/>
      <c r="P9" s="43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</row>
    <row r="10" spans="1:95" s="42" customFormat="1" ht="9" customHeight="1" x14ac:dyDescent="0.2">
      <c r="A10" s="38"/>
      <c r="B10" s="62">
        <v>270</v>
      </c>
      <c r="C10" s="62">
        <v>275</v>
      </c>
      <c r="D10" s="45">
        <v>0.86</v>
      </c>
      <c r="E10" s="45">
        <v>0.09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43"/>
      <c r="P10" s="43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</row>
    <row r="11" spans="1:95" s="42" customFormat="1" ht="9" customHeight="1" x14ac:dyDescent="0.2">
      <c r="A11" s="38"/>
      <c r="B11" s="99">
        <v>275</v>
      </c>
      <c r="C11" s="99">
        <v>280</v>
      </c>
      <c r="D11" s="93">
        <v>1.05</v>
      </c>
      <c r="E11" s="93">
        <v>0.28000000000000003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3"/>
      <c r="P11" s="43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</row>
    <row r="12" spans="1:95" s="42" customFormat="1" ht="9" customHeight="1" x14ac:dyDescent="0.2">
      <c r="A12" s="38"/>
      <c r="B12" s="62">
        <v>280</v>
      </c>
      <c r="C12" s="62">
        <v>285</v>
      </c>
      <c r="D12" s="45">
        <v>1.24</v>
      </c>
      <c r="E12" s="45">
        <v>0.47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3"/>
      <c r="P12" s="43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</row>
    <row r="13" spans="1:95" s="42" customFormat="1" ht="9" customHeight="1" x14ac:dyDescent="0.2">
      <c r="A13" s="38"/>
      <c r="B13" s="62">
        <v>285</v>
      </c>
      <c r="C13" s="62">
        <v>290</v>
      </c>
      <c r="D13" s="45">
        <v>1.43</v>
      </c>
      <c r="E13" s="45">
        <v>0.66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3"/>
      <c r="P13" s="43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</row>
    <row r="14" spans="1:95" s="42" customFormat="1" ht="9" customHeight="1" x14ac:dyDescent="0.2">
      <c r="A14" s="38"/>
      <c r="B14" s="62">
        <v>290</v>
      </c>
      <c r="C14" s="62">
        <v>295</v>
      </c>
      <c r="D14" s="45">
        <v>1.62</v>
      </c>
      <c r="E14" s="45">
        <v>0.85</v>
      </c>
      <c r="F14" s="45">
        <v>0.08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3"/>
      <c r="P14" s="43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</row>
    <row r="15" spans="1:95" s="42" customFormat="1" ht="9" customHeight="1" x14ac:dyDescent="0.2">
      <c r="A15" s="38"/>
      <c r="B15" s="99">
        <v>295</v>
      </c>
      <c r="C15" s="99">
        <v>300</v>
      </c>
      <c r="D15" s="93">
        <v>1.81</v>
      </c>
      <c r="E15" s="93">
        <v>1.04</v>
      </c>
      <c r="F15" s="93">
        <v>0.27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3"/>
      <c r="P15" s="43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</row>
    <row r="16" spans="1:95" s="42" customFormat="1" ht="9" customHeight="1" x14ac:dyDescent="0.2">
      <c r="A16" s="38"/>
      <c r="B16" s="62">
        <v>300</v>
      </c>
      <c r="C16" s="62">
        <v>305</v>
      </c>
      <c r="D16" s="45">
        <v>2</v>
      </c>
      <c r="E16" s="45">
        <v>1.23</v>
      </c>
      <c r="F16" s="45">
        <v>0.46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3"/>
      <c r="P16" s="43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</row>
    <row r="17" spans="1:95" s="42" customFormat="1" ht="9" customHeight="1" x14ac:dyDescent="0.2">
      <c r="A17" s="38"/>
      <c r="B17" s="62">
        <v>305</v>
      </c>
      <c r="C17" s="62">
        <v>310</v>
      </c>
      <c r="D17" s="45">
        <v>2.19</v>
      </c>
      <c r="E17" s="45">
        <v>1.42</v>
      </c>
      <c r="F17" s="45">
        <v>0.65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3"/>
      <c r="P17" s="43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</row>
    <row r="18" spans="1:95" s="42" customFormat="1" ht="9" customHeight="1" x14ac:dyDescent="0.2">
      <c r="A18" s="38"/>
      <c r="B18" s="62">
        <v>310</v>
      </c>
      <c r="C18" s="62">
        <v>315</v>
      </c>
      <c r="D18" s="45">
        <v>2.38</v>
      </c>
      <c r="E18" s="45">
        <v>1.61</v>
      </c>
      <c r="F18" s="45">
        <v>0.84</v>
      </c>
      <c r="G18" s="45">
        <v>7.0000000000000007E-2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3"/>
      <c r="P18" s="43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</row>
    <row r="19" spans="1:95" s="42" customFormat="1" ht="9" customHeight="1" x14ac:dyDescent="0.2">
      <c r="A19" s="38"/>
      <c r="B19" s="99">
        <v>315</v>
      </c>
      <c r="C19" s="99">
        <v>320</v>
      </c>
      <c r="D19" s="93">
        <v>2.57</v>
      </c>
      <c r="E19" s="93">
        <v>1.8</v>
      </c>
      <c r="F19" s="93">
        <v>1.03</v>
      </c>
      <c r="G19" s="93">
        <v>0.26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3"/>
      <c r="P19" s="43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</row>
    <row r="20" spans="1:95" s="42" customFormat="1" ht="9" customHeight="1" x14ac:dyDescent="0.2">
      <c r="A20" s="38"/>
      <c r="B20" s="62">
        <v>320</v>
      </c>
      <c r="C20" s="62">
        <v>325</v>
      </c>
      <c r="D20" s="45">
        <v>2.76</v>
      </c>
      <c r="E20" s="45">
        <v>1.99</v>
      </c>
      <c r="F20" s="45">
        <v>1.22</v>
      </c>
      <c r="G20" s="45">
        <v>0.45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3"/>
      <c r="P20" s="43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</row>
    <row r="21" spans="1:95" s="42" customFormat="1" ht="9" customHeight="1" x14ac:dyDescent="0.2">
      <c r="A21" s="38"/>
      <c r="B21" s="62">
        <v>325</v>
      </c>
      <c r="C21" s="62">
        <v>330</v>
      </c>
      <c r="D21" s="45">
        <v>2.95</v>
      </c>
      <c r="E21" s="45">
        <v>2.1800000000000002</v>
      </c>
      <c r="F21" s="45">
        <v>1.41</v>
      </c>
      <c r="G21" s="45">
        <v>0.64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3"/>
      <c r="P21" s="43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</row>
    <row r="22" spans="1:95" s="42" customFormat="1" ht="9" customHeight="1" x14ac:dyDescent="0.2">
      <c r="A22" s="38"/>
      <c r="B22" s="62">
        <v>330</v>
      </c>
      <c r="C22" s="62">
        <v>335</v>
      </c>
      <c r="D22" s="45">
        <v>3.14</v>
      </c>
      <c r="E22" s="45">
        <v>2.37</v>
      </c>
      <c r="F22" s="45">
        <v>1.6</v>
      </c>
      <c r="G22" s="45">
        <v>0.83</v>
      </c>
      <c r="H22" s="45">
        <v>0.06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3"/>
      <c r="P22" s="43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</row>
    <row r="23" spans="1:95" s="42" customFormat="1" ht="9" customHeight="1" x14ac:dyDescent="0.2">
      <c r="A23" s="38"/>
      <c r="B23" s="99">
        <v>335</v>
      </c>
      <c r="C23" s="99">
        <v>340</v>
      </c>
      <c r="D23" s="93">
        <v>3.33</v>
      </c>
      <c r="E23" s="93">
        <v>2.56</v>
      </c>
      <c r="F23" s="93">
        <v>1.79</v>
      </c>
      <c r="G23" s="93">
        <v>1.02</v>
      </c>
      <c r="H23" s="93">
        <v>0.25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3"/>
      <c r="P23" s="43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</row>
    <row r="24" spans="1:95" s="42" customFormat="1" ht="9" customHeight="1" x14ac:dyDescent="0.2">
      <c r="A24" s="38"/>
      <c r="B24" s="62">
        <v>340</v>
      </c>
      <c r="C24" s="62">
        <v>345</v>
      </c>
      <c r="D24" s="45">
        <v>3.52</v>
      </c>
      <c r="E24" s="45">
        <v>2.75</v>
      </c>
      <c r="F24" s="45">
        <v>1.98</v>
      </c>
      <c r="G24" s="45">
        <v>1.21</v>
      </c>
      <c r="H24" s="45">
        <v>0.44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3"/>
      <c r="P24" s="43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</row>
    <row r="25" spans="1:95" s="42" customFormat="1" ht="9" customHeight="1" x14ac:dyDescent="0.2">
      <c r="A25" s="38"/>
      <c r="B25" s="62">
        <v>345</v>
      </c>
      <c r="C25" s="62">
        <v>350</v>
      </c>
      <c r="D25" s="45">
        <v>3.71</v>
      </c>
      <c r="E25" s="45">
        <v>2.94</v>
      </c>
      <c r="F25" s="45">
        <v>2.17</v>
      </c>
      <c r="G25" s="45">
        <v>1.4</v>
      </c>
      <c r="H25" s="45">
        <v>0.63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3"/>
      <c r="P25" s="43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</row>
    <row r="26" spans="1:95" s="42" customFormat="1" ht="9" customHeight="1" x14ac:dyDescent="0.2">
      <c r="A26" s="38"/>
      <c r="B26" s="62">
        <v>350</v>
      </c>
      <c r="C26" s="62">
        <v>355</v>
      </c>
      <c r="D26" s="45">
        <v>3.9</v>
      </c>
      <c r="E26" s="45">
        <v>3.13</v>
      </c>
      <c r="F26" s="45">
        <v>2.36</v>
      </c>
      <c r="G26" s="45">
        <v>1.59</v>
      </c>
      <c r="H26" s="45">
        <v>0.82</v>
      </c>
      <c r="I26" s="45">
        <v>0.05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3"/>
      <c r="P26" s="43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</row>
    <row r="27" spans="1:95" s="42" customFormat="1" ht="9" customHeight="1" x14ac:dyDescent="0.2">
      <c r="A27" s="38"/>
      <c r="B27" s="99">
        <v>355</v>
      </c>
      <c r="C27" s="99">
        <v>360</v>
      </c>
      <c r="D27" s="93">
        <v>4.09</v>
      </c>
      <c r="E27" s="93">
        <v>3.32</v>
      </c>
      <c r="F27" s="93">
        <v>2.5499999999999998</v>
      </c>
      <c r="G27" s="93">
        <v>1.78</v>
      </c>
      <c r="H27" s="93">
        <v>1.01</v>
      </c>
      <c r="I27" s="93">
        <v>0.24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3"/>
      <c r="P27" s="43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</row>
    <row r="28" spans="1:95" s="42" customFormat="1" ht="9" customHeight="1" x14ac:dyDescent="0.2">
      <c r="A28" s="38"/>
      <c r="B28" s="62">
        <v>360</v>
      </c>
      <c r="C28" s="62">
        <v>365</v>
      </c>
      <c r="D28" s="45">
        <v>4.28</v>
      </c>
      <c r="E28" s="45">
        <v>3.51</v>
      </c>
      <c r="F28" s="45">
        <v>2.74</v>
      </c>
      <c r="G28" s="45">
        <v>1.97</v>
      </c>
      <c r="H28" s="45">
        <v>1.2</v>
      </c>
      <c r="I28" s="45">
        <v>0.43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43"/>
      <c r="P28" s="43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</row>
    <row r="29" spans="1:95" s="42" customFormat="1" ht="9" customHeight="1" x14ac:dyDescent="0.2">
      <c r="A29" s="38"/>
      <c r="B29" s="62">
        <v>365</v>
      </c>
      <c r="C29" s="62">
        <v>370</v>
      </c>
      <c r="D29" s="45">
        <v>4.47</v>
      </c>
      <c r="E29" s="45">
        <v>3.7</v>
      </c>
      <c r="F29" s="45">
        <v>2.93</v>
      </c>
      <c r="G29" s="45">
        <v>2.16</v>
      </c>
      <c r="H29" s="45">
        <v>1.39</v>
      </c>
      <c r="I29" s="45">
        <v>0.62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43"/>
      <c r="P29" s="43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</row>
    <row r="30" spans="1:95" s="42" customFormat="1" ht="9" customHeight="1" x14ac:dyDescent="0.2">
      <c r="A30" s="38"/>
      <c r="B30" s="62">
        <v>370</v>
      </c>
      <c r="C30" s="62">
        <v>375</v>
      </c>
      <c r="D30" s="45">
        <v>4.66</v>
      </c>
      <c r="E30" s="45">
        <v>3.89</v>
      </c>
      <c r="F30" s="45">
        <v>3.12</v>
      </c>
      <c r="G30" s="45">
        <v>2.35</v>
      </c>
      <c r="H30" s="45">
        <v>1.58</v>
      </c>
      <c r="I30" s="45">
        <v>0.81</v>
      </c>
      <c r="J30" s="45">
        <v>0.04</v>
      </c>
      <c r="K30" s="45">
        <v>0</v>
      </c>
      <c r="L30" s="45">
        <v>0</v>
      </c>
      <c r="M30" s="45">
        <v>0</v>
      </c>
      <c r="N30" s="46">
        <v>0</v>
      </c>
      <c r="O30" s="43"/>
      <c r="P30" s="43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</row>
    <row r="31" spans="1:95" s="42" customFormat="1" ht="9" customHeight="1" x14ac:dyDescent="0.2">
      <c r="A31" s="38"/>
      <c r="B31" s="99">
        <v>375</v>
      </c>
      <c r="C31" s="99">
        <v>380</v>
      </c>
      <c r="D31" s="93">
        <v>4.8499999999999996</v>
      </c>
      <c r="E31" s="93">
        <v>4.08</v>
      </c>
      <c r="F31" s="93">
        <v>3.31</v>
      </c>
      <c r="G31" s="93">
        <v>2.54</v>
      </c>
      <c r="H31" s="93">
        <v>1.77</v>
      </c>
      <c r="I31" s="93">
        <v>1</v>
      </c>
      <c r="J31" s="93">
        <v>0.23</v>
      </c>
      <c r="K31" s="93">
        <v>0</v>
      </c>
      <c r="L31" s="93">
        <v>0</v>
      </c>
      <c r="M31" s="93">
        <v>0</v>
      </c>
      <c r="N31" s="94">
        <v>0</v>
      </c>
      <c r="O31" s="43"/>
      <c r="P31" s="43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</row>
    <row r="32" spans="1:95" s="42" customFormat="1" ht="9" customHeight="1" x14ac:dyDescent="0.2">
      <c r="A32" s="38"/>
      <c r="B32" s="62">
        <v>380</v>
      </c>
      <c r="C32" s="62">
        <v>385</v>
      </c>
      <c r="D32" s="45">
        <v>5.04</v>
      </c>
      <c r="E32" s="45">
        <v>4.2699999999999996</v>
      </c>
      <c r="F32" s="45">
        <v>3.5</v>
      </c>
      <c r="G32" s="45">
        <v>2.73</v>
      </c>
      <c r="H32" s="45">
        <v>1.96</v>
      </c>
      <c r="I32" s="45">
        <v>1.19</v>
      </c>
      <c r="J32" s="45">
        <v>0.42</v>
      </c>
      <c r="K32" s="45">
        <v>0</v>
      </c>
      <c r="L32" s="45">
        <v>0</v>
      </c>
      <c r="M32" s="45">
        <v>0</v>
      </c>
      <c r="N32" s="46">
        <v>0</v>
      </c>
      <c r="O32" s="43"/>
      <c r="P32" s="43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</row>
    <row r="33" spans="1:95" s="42" customFormat="1" ht="9" customHeight="1" x14ac:dyDescent="0.2">
      <c r="A33" s="38"/>
      <c r="B33" s="62">
        <v>385</v>
      </c>
      <c r="C33" s="62">
        <v>390</v>
      </c>
      <c r="D33" s="45">
        <v>5.23</v>
      </c>
      <c r="E33" s="45">
        <v>4.46</v>
      </c>
      <c r="F33" s="45">
        <v>3.69</v>
      </c>
      <c r="G33" s="45">
        <v>2.92</v>
      </c>
      <c r="H33" s="45">
        <v>2.15</v>
      </c>
      <c r="I33" s="45">
        <v>1.38</v>
      </c>
      <c r="J33" s="45">
        <v>0.61</v>
      </c>
      <c r="K33" s="45">
        <v>0</v>
      </c>
      <c r="L33" s="45">
        <v>0</v>
      </c>
      <c r="M33" s="45">
        <v>0</v>
      </c>
      <c r="N33" s="46">
        <v>0</v>
      </c>
      <c r="O33" s="43"/>
      <c r="P33" s="43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</row>
    <row r="34" spans="1:95" s="42" customFormat="1" ht="9" customHeight="1" x14ac:dyDescent="0.2">
      <c r="A34" s="38"/>
      <c r="B34" s="62">
        <v>390</v>
      </c>
      <c r="C34" s="62">
        <v>395</v>
      </c>
      <c r="D34" s="45">
        <v>5.42</v>
      </c>
      <c r="E34" s="45">
        <v>4.6500000000000004</v>
      </c>
      <c r="F34" s="45">
        <v>3.88</v>
      </c>
      <c r="G34" s="45">
        <v>3.11</v>
      </c>
      <c r="H34" s="45">
        <v>2.34</v>
      </c>
      <c r="I34" s="45">
        <v>1.57</v>
      </c>
      <c r="J34" s="45">
        <v>0.8</v>
      </c>
      <c r="K34" s="45">
        <v>0.04</v>
      </c>
      <c r="L34" s="45">
        <v>0</v>
      </c>
      <c r="M34" s="45">
        <v>0</v>
      </c>
      <c r="N34" s="46">
        <v>0</v>
      </c>
      <c r="O34" s="43"/>
      <c r="P34" s="43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</row>
    <row r="35" spans="1:95" s="42" customFormat="1" ht="9" customHeight="1" x14ac:dyDescent="0.2">
      <c r="A35" s="38"/>
      <c r="B35" s="99">
        <v>395</v>
      </c>
      <c r="C35" s="99">
        <v>400</v>
      </c>
      <c r="D35" s="93">
        <v>5.61</v>
      </c>
      <c r="E35" s="93">
        <v>4.84</v>
      </c>
      <c r="F35" s="93">
        <v>4.07</v>
      </c>
      <c r="G35" s="93">
        <v>3.3</v>
      </c>
      <c r="H35" s="93">
        <v>2.5299999999999998</v>
      </c>
      <c r="I35" s="93">
        <v>1.76</v>
      </c>
      <c r="J35" s="93">
        <v>0.99</v>
      </c>
      <c r="K35" s="93">
        <v>0.23</v>
      </c>
      <c r="L35" s="93">
        <v>0</v>
      </c>
      <c r="M35" s="93">
        <v>0</v>
      </c>
      <c r="N35" s="94">
        <v>0</v>
      </c>
      <c r="O35" s="43"/>
      <c r="P35" s="43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</row>
    <row r="36" spans="1:95" s="42" customFormat="1" ht="9" customHeight="1" x14ac:dyDescent="0.2">
      <c r="A36" s="38"/>
      <c r="B36" s="62">
        <v>400</v>
      </c>
      <c r="C36" s="62">
        <v>405</v>
      </c>
      <c r="D36" s="45">
        <v>5.8</v>
      </c>
      <c r="E36" s="45">
        <v>5.03</v>
      </c>
      <c r="F36" s="45">
        <v>4.26</v>
      </c>
      <c r="G36" s="45">
        <v>3.49</v>
      </c>
      <c r="H36" s="45">
        <v>2.72</v>
      </c>
      <c r="I36" s="45">
        <v>1.95</v>
      </c>
      <c r="J36" s="45">
        <v>1.18</v>
      </c>
      <c r="K36" s="45">
        <v>0.42</v>
      </c>
      <c r="L36" s="45">
        <v>0</v>
      </c>
      <c r="M36" s="45">
        <v>0</v>
      </c>
      <c r="N36" s="46">
        <v>0</v>
      </c>
      <c r="O36" s="43"/>
      <c r="P36" s="43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</row>
    <row r="37" spans="1:95" s="42" customFormat="1" ht="9" customHeight="1" x14ac:dyDescent="0.2">
      <c r="A37" s="38"/>
      <c r="B37" s="62">
        <v>405</v>
      </c>
      <c r="C37" s="62">
        <v>410</v>
      </c>
      <c r="D37" s="45">
        <v>5.99</v>
      </c>
      <c r="E37" s="45">
        <v>5.22</v>
      </c>
      <c r="F37" s="45">
        <v>4.45</v>
      </c>
      <c r="G37" s="45">
        <v>3.68</v>
      </c>
      <c r="H37" s="45">
        <v>2.91</v>
      </c>
      <c r="I37" s="45">
        <v>2.14</v>
      </c>
      <c r="J37" s="45">
        <v>1.37</v>
      </c>
      <c r="K37" s="45">
        <v>0.61</v>
      </c>
      <c r="L37" s="45">
        <v>0</v>
      </c>
      <c r="M37" s="45">
        <v>0</v>
      </c>
      <c r="N37" s="46">
        <v>0</v>
      </c>
      <c r="O37" s="43"/>
      <c r="P37" s="43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</row>
    <row r="38" spans="1:95" s="42" customFormat="1" ht="9" customHeight="1" x14ac:dyDescent="0.2">
      <c r="A38" s="38"/>
      <c r="B38" s="62">
        <v>410</v>
      </c>
      <c r="C38" s="62">
        <v>415</v>
      </c>
      <c r="D38" s="45">
        <v>6.18</v>
      </c>
      <c r="E38" s="45">
        <v>5.41</v>
      </c>
      <c r="F38" s="45">
        <v>4.6399999999999997</v>
      </c>
      <c r="G38" s="45">
        <v>3.87</v>
      </c>
      <c r="H38" s="45">
        <v>3.1</v>
      </c>
      <c r="I38" s="45">
        <v>2.33</v>
      </c>
      <c r="J38" s="45">
        <v>1.56</v>
      </c>
      <c r="K38" s="45">
        <v>0.8</v>
      </c>
      <c r="L38" s="45">
        <v>0.03</v>
      </c>
      <c r="M38" s="45">
        <v>0</v>
      </c>
      <c r="N38" s="46">
        <v>0</v>
      </c>
      <c r="O38" s="43"/>
      <c r="P38" s="43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</row>
    <row r="39" spans="1:95" s="42" customFormat="1" ht="9" customHeight="1" x14ac:dyDescent="0.2">
      <c r="A39" s="38"/>
      <c r="B39" s="99">
        <v>415</v>
      </c>
      <c r="C39" s="99">
        <v>420</v>
      </c>
      <c r="D39" s="93">
        <v>6.37</v>
      </c>
      <c r="E39" s="93">
        <v>5.6</v>
      </c>
      <c r="F39" s="93">
        <v>4.83</v>
      </c>
      <c r="G39" s="93">
        <v>4.0599999999999996</v>
      </c>
      <c r="H39" s="93">
        <v>3.29</v>
      </c>
      <c r="I39" s="93">
        <v>2.52</v>
      </c>
      <c r="J39" s="93">
        <v>1.75</v>
      </c>
      <c r="K39" s="93">
        <v>0.99</v>
      </c>
      <c r="L39" s="93">
        <v>0.22</v>
      </c>
      <c r="M39" s="93">
        <v>0</v>
      </c>
      <c r="N39" s="94">
        <v>0</v>
      </c>
      <c r="O39" s="43"/>
      <c r="P39" s="43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</row>
    <row r="40" spans="1:95" s="42" customFormat="1" ht="9" customHeight="1" x14ac:dyDescent="0.2">
      <c r="A40" s="38"/>
      <c r="B40" s="62">
        <v>420</v>
      </c>
      <c r="C40" s="62">
        <v>425</v>
      </c>
      <c r="D40" s="45">
        <v>6.56</v>
      </c>
      <c r="E40" s="45">
        <v>5.79</v>
      </c>
      <c r="F40" s="45">
        <v>5.0199999999999996</v>
      </c>
      <c r="G40" s="45">
        <v>4.25</v>
      </c>
      <c r="H40" s="45">
        <v>3.48</v>
      </c>
      <c r="I40" s="45">
        <v>2.71</v>
      </c>
      <c r="J40" s="45">
        <v>1.94</v>
      </c>
      <c r="K40" s="45">
        <v>1.18</v>
      </c>
      <c r="L40" s="45">
        <v>0.41</v>
      </c>
      <c r="M40" s="45">
        <v>0</v>
      </c>
      <c r="N40" s="46">
        <v>0</v>
      </c>
      <c r="O40" s="43"/>
      <c r="P40" s="43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</row>
    <row r="41" spans="1:95" s="42" customFormat="1" ht="9" customHeight="1" x14ac:dyDescent="0.2">
      <c r="A41" s="38"/>
      <c r="B41" s="62">
        <v>425</v>
      </c>
      <c r="C41" s="62">
        <v>430</v>
      </c>
      <c r="D41" s="45">
        <v>6.75</v>
      </c>
      <c r="E41" s="45">
        <v>5.98</v>
      </c>
      <c r="F41" s="45">
        <v>5.21</v>
      </c>
      <c r="G41" s="45">
        <v>4.4400000000000004</v>
      </c>
      <c r="H41" s="45">
        <v>3.67</v>
      </c>
      <c r="I41" s="45">
        <v>2.9</v>
      </c>
      <c r="J41" s="45">
        <v>2.13</v>
      </c>
      <c r="K41" s="45">
        <v>1.37</v>
      </c>
      <c r="L41" s="45">
        <v>0.6</v>
      </c>
      <c r="M41" s="45">
        <v>0</v>
      </c>
      <c r="N41" s="46">
        <v>0</v>
      </c>
      <c r="O41" s="43"/>
      <c r="P41" s="43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</row>
    <row r="42" spans="1:95" s="42" customFormat="1" ht="9" customHeight="1" x14ac:dyDescent="0.2">
      <c r="A42" s="38"/>
      <c r="B42" s="62">
        <v>430</v>
      </c>
      <c r="C42" s="62">
        <v>435</v>
      </c>
      <c r="D42" s="45">
        <v>6.94</v>
      </c>
      <c r="E42" s="45">
        <v>6.17</v>
      </c>
      <c r="F42" s="45">
        <v>5.4</v>
      </c>
      <c r="G42" s="45">
        <v>4.63</v>
      </c>
      <c r="H42" s="45">
        <v>3.86</v>
      </c>
      <c r="I42" s="45">
        <v>3.09</v>
      </c>
      <c r="J42" s="45">
        <v>2.3199999999999998</v>
      </c>
      <c r="K42" s="45">
        <v>1.56</v>
      </c>
      <c r="L42" s="45">
        <v>0.79</v>
      </c>
      <c r="M42" s="45">
        <v>0.02</v>
      </c>
      <c r="N42" s="46">
        <v>0</v>
      </c>
      <c r="O42" s="43"/>
      <c r="P42" s="43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</row>
    <row r="43" spans="1:95" s="42" customFormat="1" ht="9" customHeight="1" x14ac:dyDescent="0.2">
      <c r="A43" s="38"/>
      <c r="B43" s="99">
        <v>435</v>
      </c>
      <c r="C43" s="99">
        <v>440</v>
      </c>
      <c r="D43" s="93">
        <v>7.13</v>
      </c>
      <c r="E43" s="93">
        <v>6.36</v>
      </c>
      <c r="F43" s="93">
        <v>5.59</v>
      </c>
      <c r="G43" s="93">
        <v>4.82</v>
      </c>
      <c r="H43" s="93">
        <v>4.05</v>
      </c>
      <c r="I43" s="93">
        <v>3.28</v>
      </c>
      <c r="J43" s="93">
        <v>2.5099999999999998</v>
      </c>
      <c r="K43" s="93">
        <v>1.75</v>
      </c>
      <c r="L43" s="93">
        <v>0.98</v>
      </c>
      <c r="M43" s="93">
        <v>0.21</v>
      </c>
      <c r="N43" s="94">
        <v>0</v>
      </c>
      <c r="O43" s="43"/>
      <c r="P43" s="43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</row>
    <row r="44" spans="1:95" s="42" customFormat="1" ht="9" customHeight="1" x14ac:dyDescent="0.2">
      <c r="A44" s="38"/>
      <c r="B44" s="62">
        <v>440</v>
      </c>
      <c r="C44" s="62">
        <v>445</v>
      </c>
      <c r="D44" s="45">
        <v>7.32</v>
      </c>
      <c r="E44" s="45">
        <v>6.55</v>
      </c>
      <c r="F44" s="45">
        <v>5.78</v>
      </c>
      <c r="G44" s="45">
        <v>5.01</v>
      </c>
      <c r="H44" s="45">
        <v>4.24</v>
      </c>
      <c r="I44" s="45">
        <v>3.47</v>
      </c>
      <c r="J44" s="45">
        <v>2.7</v>
      </c>
      <c r="K44" s="45">
        <v>1.94</v>
      </c>
      <c r="L44" s="45">
        <v>1.17</v>
      </c>
      <c r="M44" s="45">
        <v>0.4</v>
      </c>
      <c r="N44" s="46">
        <v>0</v>
      </c>
      <c r="O44" s="43"/>
      <c r="P44" s="43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</row>
    <row r="45" spans="1:95" s="42" customFormat="1" ht="9" customHeight="1" x14ac:dyDescent="0.2">
      <c r="A45" s="38"/>
      <c r="B45" s="62">
        <v>445</v>
      </c>
      <c r="C45" s="62">
        <v>450</v>
      </c>
      <c r="D45" s="45">
        <v>7.51</v>
      </c>
      <c r="E45" s="45">
        <v>6.74</v>
      </c>
      <c r="F45" s="45">
        <v>5.97</v>
      </c>
      <c r="G45" s="45">
        <v>5.2</v>
      </c>
      <c r="H45" s="45">
        <v>4.43</v>
      </c>
      <c r="I45" s="45">
        <v>3.66</v>
      </c>
      <c r="J45" s="45">
        <v>2.89</v>
      </c>
      <c r="K45" s="45">
        <v>2.13</v>
      </c>
      <c r="L45" s="45">
        <v>1.36</v>
      </c>
      <c r="M45" s="45">
        <v>0.59</v>
      </c>
      <c r="N45" s="46">
        <v>0</v>
      </c>
      <c r="O45" s="43"/>
      <c r="P45" s="43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</row>
    <row r="46" spans="1:95" s="42" customFormat="1" ht="9" customHeight="1" x14ac:dyDescent="0.2">
      <c r="A46" s="38"/>
      <c r="B46" s="62">
        <v>450</v>
      </c>
      <c r="C46" s="62">
        <v>455</v>
      </c>
      <c r="D46" s="45">
        <v>7.7</v>
      </c>
      <c r="E46" s="45">
        <v>6.93</v>
      </c>
      <c r="F46" s="45">
        <v>6.16</v>
      </c>
      <c r="G46" s="45">
        <v>5.39</v>
      </c>
      <c r="H46" s="45">
        <v>4.62</v>
      </c>
      <c r="I46" s="45">
        <v>3.85</v>
      </c>
      <c r="J46" s="45">
        <v>3.08</v>
      </c>
      <c r="K46" s="45">
        <v>2.3199999999999998</v>
      </c>
      <c r="L46" s="45">
        <v>1.55</v>
      </c>
      <c r="M46" s="45">
        <v>0.78</v>
      </c>
      <c r="N46" s="46">
        <v>0.01</v>
      </c>
      <c r="O46" s="43"/>
      <c r="P46" s="43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</row>
    <row r="47" spans="1:95" s="42" customFormat="1" ht="9" customHeight="1" x14ac:dyDescent="0.2">
      <c r="A47" s="38"/>
      <c r="B47" s="99">
        <v>455</v>
      </c>
      <c r="C47" s="99">
        <v>460</v>
      </c>
      <c r="D47" s="93">
        <v>7.89</v>
      </c>
      <c r="E47" s="93">
        <v>7.12</v>
      </c>
      <c r="F47" s="93">
        <v>6.35</v>
      </c>
      <c r="G47" s="93">
        <v>5.58</v>
      </c>
      <c r="H47" s="93">
        <v>4.8099999999999996</v>
      </c>
      <c r="I47" s="93">
        <v>4.04</v>
      </c>
      <c r="J47" s="93">
        <v>3.27</v>
      </c>
      <c r="K47" s="93">
        <v>2.5099999999999998</v>
      </c>
      <c r="L47" s="93">
        <v>1.74</v>
      </c>
      <c r="M47" s="93">
        <v>0.97</v>
      </c>
      <c r="N47" s="94">
        <v>0.2</v>
      </c>
      <c r="O47" s="43"/>
      <c r="P47" s="43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</row>
    <row r="48" spans="1:95" s="42" customFormat="1" ht="9" customHeight="1" x14ac:dyDescent="0.2">
      <c r="A48" s="38"/>
      <c r="B48" s="62">
        <v>460</v>
      </c>
      <c r="C48" s="62">
        <v>465</v>
      </c>
      <c r="D48" s="45">
        <v>8.08</v>
      </c>
      <c r="E48" s="45">
        <v>7.31</v>
      </c>
      <c r="F48" s="45">
        <v>6.54</v>
      </c>
      <c r="G48" s="45">
        <v>5.77</v>
      </c>
      <c r="H48" s="45">
        <v>5</v>
      </c>
      <c r="I48" s="45">
        <v>4.2300000000000004</v>
      </c>
      <c r="J48" s="45">
        <v>3.46</v>
      </c>
      <c r="K48" s="45">
        <v>2.7</v>
      </c>
      <c r="L48" s="45">
        <v>1.93</v>
      </c>
      <c r="M48" s="45">
        <v>1.1599999999999999</v>
      </c>
      <c r="N48" s="46">
        <v>0.39</v>
      </c>
      <c r="O48" s="43"/>
      <c r="P48" s="43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</row>
    <row r="49" spans="1:95" s="42" customFormat="1" ht="9" customHeight="1" x14ac:dyDescent="0.2">
      <c r="A49" s="38"/>
      <c r="B49" s="62">
        <v>465</v>
      </c>
      <c r="C49" s="62">
        <v>470</v>
      </c>
      <c r="D49" s="45">
        <v>8.27</v>
      </c>
      <c r="E49" s="45">
        <v>7.5</v>
      </c>
      <c r="F49" s="45">
        <v>6.73</v>
      </c>
      <c r="G49" s="45">
        <v>5.96</v>
      </c>
      <c r="H49" s="45">
        <v>5.19</v>
      </c>
      <c r="I49" s="45">
        <v>4.42</v>
      </c>
      <c r="J49" s="45">
        <v>3.65</v>
      </c>
      <c r="K49" s="45">
        <v>2.89</v>
      </c>
      <c r="L49" s="45">
        <v>2.12</v>
      </c>
      <c r="M49" s="45">
        <v>1.35</v>
      </c>
      <c r="N49" s="46">
        <v>0.57999999999999996</v>
      </c>
      <c r="O49" s="43"/>
      <c r="P49" s="43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</row>
    <row r="50" spans="1:95" s="42" customFormat="1" ht="9" customHeight="1" x14ac:dyDescent="0.2">
      <c r="A50" s="38"/>
      <c r="B50" s="62">
        <v>470</v>
      </c>
      <c r="C50" s="62">
        <v>475</v>
      </c>
      <c r="D50" s="45">
        <v>8.4600000000000009</v>
      </c>
      <c r="E50" s="45">
        <v>7.69</v>
      </c>
      <c r="F50" s="45">
        <v>6.92</v>
      </c>
      <c r="G50" s="45">
        <v>6.15</v>
      </c>
      <c r="H50" s="45">
        <v>5.38</v>
      </c>
      <c r="I50" s="45">
        <v>4.6100000000000003</v>
      </c>
      <c r="J50" s="45">
        <v>3.84</v>
      </c>
      <c r="K50" s="45">
        <v>3.08</v>
      </c>
      <c r="L50" s="45">
        <v>2.31</v>
      </c>
      <c r="M50" s="45">
        <v>1.54</v>
      </c>
      <c r="N50" s="46">
        <v>0.77</v>
      </c>
      <c r="O50" s="43"/>
      <c r="P50" s="43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</row>
    <row r="51" spans="1:95" s="42" customFormat="1" ht="9" customHeight="1" x14ac:dyDescent="0.2">
      <c r="A51" s="38"/>
      <c r="B51" s="99">
        <v>475</v>
      </c>
      <c r="C51" s="99">
        <v>480</v>
      </c>
      <c r="D51" s="93">
        <v>8.65</v>
      </c>
      <c r="E51" s="93">
        <v>7.88</v>
      </c>
      <c r="F51" s="93">
        <v>7.11</v>
      </c>
      <c r="G51" s="93">
        <v>6.34</v>
      </c>
      <c r="H51" s="93">
        <v>5.57</v>
      </c>
      <c r="I51" s="93">
        <v>4.8</v>
      </c>
      <c r="J51" s="93">
        <v>4.03</v>
      </c>
      <c r="K51" s="93">
        <v>3.27</v>
      </c>
      <c r="L51" s="93">
        <v>2.5</v>
      </c>
      <c r="M51" s="93">
        <v>1.73</v>
      </c>
      <c r="N51" s="94">
        <v>0.96</v>
      </c>
      <c r="O51" s="43"/>
      <c r="P51" s="43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</row>
    <row r="52" spans="1:95" s="42" customFormat="1" ht="9" customHeight="1" x14ac:dyDescent="0.2">
      <c r="A52" s="38"/>
      <c r="B52" s="62">
        <v>480</v>
      </c>
      <c r="C52" s="62">
        <v>485</v>
      </c>
      <c r="D52" s="45">
        <v>8.84</v>
      </c>
      <c r="E52" s="45">
        <v>8.07</v>
      </c>
      <c r="F52" s="45">
        <v>7.3</v>
      </c>
      <c r="G52" s="45">
        <v>6.53</v>
      </c>
      <c r="H52" s="45">
        <v>5.76</v>
      </c>
      <c r="I52" s="45">
        <v>4.99</v>
      </c>
      <c r="J52" s="45">
        <v>4.22</v>
      </c>
      <c r="K52" s="45">
        <v>3.46</v>
      </c>
      <c r="L52" s="45">
        <v>2.69</v>
      </c>
      <c r="M52" s="45">
        <v>1.92</v>
      </c>
      <c r="N52" s="46">
        <v>1.1499999999999999</v>
      </c>
      <c r="O52" s="43"/>
      <c r="P52" s="43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</row>
    <row r="53" spans="1:95" s="42" customFormat="1" ht="9" customHeight="1" x14ac:dyDescent="0.2">
      <c r="A53" s="38"/>
      <c r="B53" s="62">
        <v>485</v>
      </c>
      <c r="C53" s="62">
        <v>490</v>
      </c>
      <c r="D53" s="45">
        <v>9.0299999999999994</v>
      </c>
      <c r="E53" s="45">
        <v>8.26</v>
      </c>
      <c r="F53" s="45">
        <v>7.49</v>
      </c>
      <c r="G53" s="45">
        <v>6.72</v>
      </c>
      <c r="H53" s="45">
        <v>5.95</v>
      </c>
      <c r="I53" s="45">
        <v>5.18</v>
      </c>
      <c r="J53" s="45">
        <v>4.41</v>
      </c>
      <c r="K53" s="45">
        <v>3.65</v>
      </c>
      <c r="L53" s="45">
        <v>2.88</v>
      </c>
      <c r="M53" s="45">
        <v>2.11</v>
      </c>
      <c r="N53" s="46">
        <v>1.34</v>
      </c>
      <c r="O53" s="43"/>
      <c r="P53" s="43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</row>
    <row r="54" spans="1:95" s="42" customFormat="1" ht="9" customHeight="1" x14ac:dyDescent="0.2">
      <c r="A54" s="38"/>
      <c r="B54" s="62">
        <v>490</v>
      </c>
      <c r="C54" s="62">
        <v>495</v>
      </c>
      <c r="D54" s="45">
        <v>9.2200000000000006</v>
      </c>
      <c r="E54" s="45">
        <v>8.4499999999999993</v>
      </c>
      <c r="F54" s="45">
        <v>7.68</v>
      </c>
      <c r="G54" s="45">
        <v>6.91</v>
      </c>
      <c r="H54" s="45">
        <v>6.14</v>
      </c>
      <c r="I54" s="45">
        <v>5.37</v>
      </c>
      <c r="J54" s="45">
        <v>4.5999999999999996</v>
      </c>
      <c r="K54" s="45">
        <v>3.84</v>
      </c>
      <c r="L54" s="45">
        <v>3.07</v>
      </c>
      <c r="M54" s="45">
        <v>2.2999999999999998</v>
      </c>
      <c r="N54" s="46">
        <v>1.53</v>
      </c>
      <c r="O54" s="43"/>
      <c r="P54" s="43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</row>
    <row r="55" spans="1:95" s="42" customFormat="1" ht="9" customHeight="1" x14ac:dyDescent="0.2">
      <c r="A55" s="38"/>
      <c r="B55" s="99">
        <v>495</v>
      </c>
      <c r="C55" s="99">
        <v>500</v>
      </c>
      <c r="D55" s="93">
        <v>9.41</v>
      </c>
      <c r="E55" s="93">
        <v>8.64</v>
      </c>
      <c r="F55" s="93">
        <v>7.87</v>
      </c>
      <c r="G55" s="93">
        <v>7.1</v>
      </c>
      <c r="H55" s="93">
        <v>6.33</v>
      </c>
      <c r="I55" s="93">
        <v>5.56</v>
      </c>
      <c r="J55" s="93">
        <v>4.79</v>
      </c>
      <c r="K55" s="93">
        <v>4.03</v>
      </c>
      <c r="L55" s="93">
        <v>3.26</v>
      </c>
      <c r="M55" s="93">
        <v>2.4900000000000002</v>
      </c>
      <c r="N55" s="94">
        <v>1.72</v>
      </c>
      <c r="O55" s="43"/>
      <c r="P55" s="43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</row>
    <row r="56" spans="1:95" s="42" customFormat="1" ht="9" customHeight="1" x14ac:dyDescent="0.2">
      <c r="A56" s="38"/>
      <c r="B56" s="62">
        <v>500</v>
      </c>
      <c r="C56" s="62">
        <v>505</v>
      </c>
      <c r="D56" s="45">
        <v>9.6</v>
      </c>
      <c r="E56" s="45">
        <v>8.83</v>
      </c>
      <c r="F56" s="45">
        <v>8.06</v>
      </c>
      <c r="G56" s="45">
        <v>7.29</v>
      </c>
      <c r="H56" s="45">
        <v>6.52</v>
      </c>
      <c r="I56" s="45">
        <v>5.75</v>
      </c>
      <c r="J56" s="45">
        <v>4.9800000000000004</v>
      </c>
      <c r="K56" s="45">
        <v>4.22</v>
      </c>
      <c r="L56" s="45">
        <v>3.45</v>
      </c>
      <c r="M56" s="45">
        <v>2.68</v>
      </c>
      <c r="N56" s="46">
        <v>1.91</v>
      </c>
      <c r="O56" s="43"/>
      <c r="P56" s="43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</row>
    <row r="57" spans="1:95" s="42" customFormat="1" ht="9" customHeight="1" x14ac:dyDescent="0.2">
      <c r="A57" s="38"/>
      <c r="B57" s="62">
        <v>505</v>
      </c>
      <c r="C57" s="62">
        <v>510</v>
      </c>
      <c r="D57" s="45">
        <v>9.7899999999999991</v>
      </c>
      <c r="E57" s="45">
        <v>9.02</v>
      </c>
      <c r="F57" s="45">
        <v>8.25</v>
      </c>
      <c r="G57" s="45">
        <v>7.48</v>
      </c>
      <c r="H57" s="45">
        <v>6.71</v>
      </c>
      <c r="I57" s="45">
        <v>5.94</v>
      </c>
      <c r="J57" s="45">
        <v>5.17</v>
      </c>
      <c r="K57" s="45">
        <v>4.41</v>
      </c>
      <c r="L57" s="45">
        <v>3.64</v>
      </c>
      <c r="M57" s="45">
        <v>2.87</v>
      </c>
      <c r="N57" s="46">
        <v>2.1</v>
      </c>
      <c r="O57" s="43"/>
      <c r="P57" s="43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</row>
    <row r="58" spans="1:95" s="42" customFormat="1" ht="9" customHeight="1" x14ac:dyDescent="0.2">
      <c r="A58" s="38"/>
      <c r="B58" s="62">
        <v>510</v>
      </c>
      <c r="C58" s="62">
        <v>515</v>
      </c>
      <c r="D58" s="45">
        <v>9.98</v>
      </c>
      <c r="E58" s="45">
        <v>9.2100000000000009</v>
      </c>
      <c r="F58" s="45">
        <v>8.44</v>
      </c>
      <c r="G58" s="45">
        <v>7.67</v>
      </c>
      <c r="H58" s="45">
        <v>6.9</v>
      </c>
      <c r="I58" s="45">
        <v>6.13</v>
      </c>
      <c r="J58" s="45">
        <v>5.36</v>
      </c>
      <c r="K58" s="45">
        <v>4.5999999999999996</v>
      </c>
      <c r="L58" s="45">
        <v>3.83</v>
      </c>
      <c r="M58" s="45">
        <v>3.06</v>
      </c>
      <c r="N58" s="46">
        <v>2.29</v>
      </c>
      <c r="O58" s="43"/>
      <c r="P58" s="43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</row>
    <row r="59" spans="1:95" s="42" customFormat="1" ht="9" customHeight="1" x14ac:dyDescent="0.2">
      <c r="A59" s="38"/>
      <c r="B59" s="99">
        <v>515</v>
      </c>
      <c r="C59" s="99">
        <v>520</v>
      </c>
      <c r="D59" s="93">
        <v>10.17</v>
      </c>
      <c r="E59" s="93">
        <v>9.4</v>
      </c>
      <c r="F59" s="93">
        <v>8.6300000000000008</v>
      </c>
      <c r="G59" s="93">
        <v>7.86</v>
      </c>
      <c r="H59" s="93">
        <v>7.09</v>
      </c>
      <c r="I59" s="93">
        <v>6.32</v>
      </c>
      <c r="J59" s="93">
        <v>5.55</v>
      </c>
      <c r="K59" s="93">
        <v>4.79</v>
      </c>
      <c r="L59" s="93">
        <v>4.0199999999999996</v>
      </c>
      <c r="M59" s="93">
        <v>3.25</v>
      </c>
      <c r="N59" s="94">
        <v>2.48</v>
      </c>
      <c r="O59" s="43"/>
      <c r="P59" s="43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</row>
    <row r="60" spans="1:95" s="42" customFormat="1" ht="9" customHeight="1" x14ac:dyDescent="0.2">
      <c r="A60" s="38"/>
      <c r="B60" s="62">
        <v>520</v>
      </c>
      <c r="C60" s="62">
        <v>525</v>
      </c>
      <c r="D60" s="45">
        <v>10.36</v>
      </c>
      <c r="E60" s="45">
        <v>9.59</v>
      </c>
      <c r="F60" s="45">
        <v>8.82</v>
      </c>
      <c r="G60" s="45">
        <v>8.0500000000000007</v>
      </c>
      <c r="H60" s="45">
        <v>7.28</v>
      </c>
      <c r="I60" s="45">
        <v>6.51</v>
      </c>
      <c r="J60" s="45">
        <v>5.74</v>
      </c>
      <c r="K60" s="45">
        <v>4.9800000000000004</v>
      </c>
      <c r="L60" s="45">
        <v>4.21</v>
      </c>
      <c r="M60" s="45">
        <v>3.44</v>
      </c>
      <c r="N60" s="46">
        <v>2.67</v>
      </c>
      <c r="O60" s="43"/>
      <c r="P60" s="43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</row>
    <row r="61" spans="1:95" s="42" customFormat="1" ht="9" customHeight="1" x14ac:dyDescent="0.2">
      <c r="A61" s="38"/>
      <c r="B61" s="62">
        <v>525</v>
      </c>
      <c r="C61" s="62">
        <v>530</v>
      </c>
      <c r="D61" s="45">
        <v>10.55</v>
      </c>
      <c r="E61" s="45">
        <v>9.7799999999999994</v>
      </c>
      <c r="F61" s="45">
        <v>9.01</v>
      </c>
      <c r="G61" s="45">
        <v>8.24</v>
      </c>
      <c r="H61" s="45">
        <v>7.47</v>
      </c>
      <c r="I61" s="45">
        <v>6.7</v>
      </c>
      <c r="J61" s="45">
        <v>5.93</v>
      </c>
      <c r="K61" s="45">
        <v>5.17</v>
      </c>
      <c r="L61" s="45">
        <v>4.4000000000000004</v>
      </c>
      <c r="M61" s="45">
        <v>3.63</v>
      </c>
      <c r="N61" s="46">
        <v>2.86</v>
      </c>
      <c r="O61" s="43"/>
      <c r="P61" s="43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</row>
    <row r="62" spans="1:95" s="42" customFormat="1" ht="9" customHeight="1" x14ac:dyDescent="0.2">
      <c r="A62" s="38"/>
      <c r="B62" s="62">
        <v>530</v>
      </c>
      <c r="C62" s="62">
        <v>535</v>
      </c>
      <c r="D62" s="45">
        <v>10.74</v>
      </c>
      <c r="E62" s="45">
        <v>9.9700000000000006</v>
      </c>
      <c r="F62" s="45">
        <v>9.1999999999999993</v>
      </c>
      <c r="G62" s="45">
        <v>8.43</v>
      </c>
      <c r="H62" s="45">
        <v>7.66</v>
      </c>
      <c r="I62" s="45">
        <v>6.89</v>
      </c>
      <c r="J62" s="45">
        <v>6.12</v>
      </c>
      <c r="K62" s="45">
        <v>5.36</v>
      </c>
      <c r="L62" s="45">
        <v>4.59</v>
      </c>
      <c r="M62" s="45">
        <v>3.82</v>
      </c>
      <c r="N62" s="46">
        <v>3.05</v>
      </c>
      <c r="O62" s="43"/>
      <c r="P62" s="43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</row>
    <row r="63" spans="1:95" s="42" customFormat="1" ht="9" customHeight="1" x14ac:dyDescent="0.2">
      <c r="A63" s="38"/>
      <c r="B63" s="99">
        <v>535</v>
      </c>
      <c r="C63" s="99">
        <v>540</v>
      </c>
      <c r="D63" s="93">
        <v>10.93</v>
      </c>
      <c r="E63" s="93">
        <v>10.16</v>
      </c>
      <c r="F63" s="93">
        <v>9.39</v>
      </c>
      <c r="G63" s="93">
        <v>8.6199999999999992</v>
      </c>
      <c r="H63" s="93">
        <v>7.85</v>
      </c>
      <c r="I63" s="93">
        <v>7.08</v>
      </c>
      <c r="J63" s="93">
        <v>6.31</v>
      </c>
      <c r="K63" s="93">
        <v>5.55</v>
      </c>
      <c r="L63" s="93">
        <v>4.78</v>
      </c>
      <c r="M63" s="93">
        <v>4.01</v>
      </c>
      <c r="N63" s="94">
        <v>3.24</v>
      </c>
      <c r="O63" s="43"/>
      <c r="P63" s="43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</row>
    <row r="64" spans="1:95" s="42" customFormat="1" ht="9" customHeight="1" x14ac:dyDescent="0.2">
      <c r="A64" s="38"/>
      <c r="B64" s="62">
        <v>540</v>
      </c>
      <c r="C64" s="62">
        <v>545</v>
      </c>
      <c r="D64" s="45">
        <v>11.12</v>
      </c>
      <c r="E64" s="45">
        <v>10.35</v>
      </c>
      <c r="F64" s="45">
        <v>9.58</v>
      </c>
      <c r="G64" s="45">
        <v>8.81</v>
      </c>
      <c r="H64" s="45">
        <v>8.0399999999999991</v>
      </c>
      <c r="I64" s="45">
        <v>7.27</v>
      </c>
      <c r="J64" s="45">
        <v>6.5</v>
      </c>
      <c r="K64" s="45">
        <v>5.74</v>
      </c>
      <c r="L64" s="45">
        <v>4.97</v>
      </c>
      <c r="M64" s="45">
        <v>4.2</v>
      </c>
      <c r="N64" s="46">
        <v>3.43</v>
      </c>
      <c r="O64" s="43"/>
      <c r="P64" s="43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</row>
    <row r="65" spans="1:95" s="42" customFormat="1" ht="9" customHeight="1" x14ac:dyDescent="0.2">
      <c r="A65" s="38"/>
      <c r="B65" s="62">
        <v>545</v>
      </c>
      <c r="C65" s="62">
        <v>550</v>
      </c>
      <c r="D65" s="45">
        <v>11.31</v>
      </c>
      <c r="E65" s="45">
        <v>10.54</v>
      </c>
      <c r="F65" s="45">
        <v>9.77</v>
      </c>
      <c r="G65" s="45">
        <v>9</v>
      </c>
      <c r="H65" s="45">
        <v>8.23</v>
      </c>
      <c r="I65" s="45">
        <v>7.46</v>
      </c>
      <c r="J65" s="45">
        <v>6.69</v>
      </c>
      <c r="K65" s="45">
        <v>5.93</v>
      </c>
      <c r="L65" s="45">
        <v>5.16</v>
      </c>
      <c r="M65" s="45">
        <v>4.3899999999999997</v>
      </c>
      <c r="N65" s="46">
        <v>3.62</v>
      </c>
      <c r="O65" s="43"/>
      <c r="P65" s="43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</row>
    <row r="66" spans="1:95" s="42" customFormat="1" ht="9" customHeight="1" x14ac:dyDescent="0.2">
      <c r="A66" s="38"/>
      <c r="B66" s="62">
        <v>550</v>
      </c>
      <c r="C66" s="62">
        <v>555</v>
      </c>
      <c r="D66" s="45">
        <v>11.5</v>
      </c>
      <c r="E66" s="45">
        <v>10.73</v>
      </c>
      <c r="F66" s="45">
        <v>9.9600000000000009</v>
      </c>
      <c r="G66" s="45">
        <v>9.19</v>
      </c>
      <c r="H66" s="45">
        <v>8.42</v>
      </c>
      <c r="I66" s="45">
        <v>7.65</v>
      </c>
      <c r="J66" s="45">
        <v>6.88</v>
      </c>
      <c r="K66" s="45">
        <v>6.12</v>
      </c>
      <c r="L66" s="45">
        <v>5.35</v>
      </c>
      <c r="M66" s="45">
        <v>4.58</v>
      </c>
      <c r="N66" s="46">
        <v>3.81</v>
      </c>
      <c r="O66" s="43"/>
      <c r="P66" s="43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</row>
    <row r="67" spans="1:95" s="42" customFormat="1" ht="9" customHeight="1" x14ac:dyDescent="0.2">
      <c r="A67" s="38"/>
      <c r="B67" s="99">
        <v>555</v>
      </c>
      <c r="C67" s="99">
        <v>560</v>
      </c>
      <c r="D67" s="93">
        <v>11.69</v>
      </c>
      <c r="E67" s="93">
        <v>10.92</v>
      </c>
      <c r="F67" s="93">
        <v>10.15</v>
      </c>
      <c r="G67" s="93">
        <v>9.3800000000000008</v>
      </c>
      <c r="H67" s="93">
        <v>8.61</v>
      </c>
      <c r="I67" s="93">
        <v>7.84</v>
      </c>
      <c r="J67" s="93">
        <v>7.07</v>
      </c>
      <c r="K67" s="93">
        <v>6.31</v>
      </c>
      <c r="L67" s="93">
        <v>5.54</v>
      </c>
      <c r="M67" s="93">
        <v>4.7699999999999996</v>
      </c>
      <c r="N67" s="94">
        <v>4</v>
      </c>
      <c r="O67" s="43"/>
      <c r="P67" s="43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</row>
    <row r="68" spans="1:95" s="42" customFormat="1" ht="9" customHeight="1" x14ac:dyDescent="0.2">
      <c r="A68" s="38"/>
      <c r="B68" s="62">
        <v>560</v>
      </c>
      <c r="C68" s="62">
        <v>565</v>
      </c>
      <c r="D68" s="45">
        <v>11.88</v>
      </c>
      <c r="E68" s="45">
        <v>11.11</v>
      </c>
      <c r="F68" s="45">
        <v>10.34</v>
      </c>
      <c r="G68" s="45">
        <v>9.57</v>
      </c>
      <c r="H68" s="45">
        <v>8.8000000000000007</v>
      </c>
      <c r="I68" s="45">
        <v>8.0299999999999994</v>
      </c>
      <c r="J68" s="45">
        <v>7.26</v>
      </c>
      <c r="K68" s="45">
        <v>6.5</v>
      </c>
      <c r="L68" s="45">
        <v>5.73</v>
      </c>
      <c r="M68" s="45">
        <v>4.96</v>
      </c>
      <c r="N68" s="46">
        <v>4.1900000000000004</v>
      </c>
      <c r="O68" s="43"/>
      <c r="P68" s="43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</row>
    <row r="69" spans="1:95" s="42" customFormat="1" ht="9" customHeight="1" x14ac:dyDescent="0.2">
      <c r="A69" s="38"/>
      <c r="B69" s="62">
        <v>565</v>
      </c>
      <c r="C69" s="62">
        <v>570</v>
      </c>
      <c r="D69" s="45">
        <v>12.07</v>
      </c>
      <c r="E69" s="45">
        <v>11.3</v>
      </c>
      <c r="F69" s="45">
        <v>10.53</v>
      </c>
      <c r="G69" s="45">
        <v>9.76</v>
      </c>
      <c r="H69" s="45">
        <v>8.99</v>
      </c>
      <c r="I69" s="45">
        <v>8.2200000000000006</v>
      </c>
      <c r="J69" s="45">
        <v>7.45</v>
      </c>
      <c r="K69" s="45">
        <v>6.69</v>
      </c>
      <c r="L69" s="45">
        <v>5.92</v>
      </c>
      <c r="M69" s="45">
        <v>5.15</v>
      </c>
      <c r="N69" s="46">
        <v>4.38</v>
      </c>
      <c r="O69" s="43"/>
      <c r="P69" s="43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</row>
    <row r="70" spans="1:95" s="42" customFormat="1" ht="9" customHeight="1" x14ac:dyDescent="0.2">
      <c r="A70" s="38"/>
      <c r="B70" s="62">
        <v>570</v>
      </c>
      <c r="C70" s="62">
        <v>575</v>
      </c>
      <c r="D70" s="45">
        <v>12.26</v>
      </c>
      <c r="E70" s="45">
        <v>11.49</v>
      </c>
      <c r="F70" s="45">
        <v>10.72</v>
      </c>
      <c r="G70" s="45">
        <v>9.9499999999999993</v>
      </c>
      <c r="H70" s="45">
        <v>9.18</v>
      </c>
      <c r="I70" s="45">
        <v>8.41</v>
      </c>
      <c r="J70" s="45">
        <v>7.64</v>
      </c>
      <c r="K70" s="45">
        <v>6.88</v>
      </c>
      <c r="L70" s="45">
        <v>6.11</v>
      </c>
      <c r="M70" s="45">
        <v>5.34</v>
      </c>
      <c r="N70" s="46">
        <v>4.57</v>
      </c>
      <c r="O70" s="43"/>
      <c r="P70" s="43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</row>
    <row r="71" spans="1:95" s="42" customFormat="1" ht="9" customHeight="1" x14ac:dyDescent="0.2">
      <c r="A71" s="38"/>
      <c r="B71" s="99">
        <v>575</v>
      </c>
      <c r="C71" s="99">
        <v>580</v>
      </c>
      <c r="D71" s="93">
        <v>12.45</v>
      </c>
      <c r="E71" s="93">
        <v>11.68</v>
      </c>
      <c r="F71" s="93">
        <v>10.91</v>
      </c>
      <c r="G71" s="93">
        <v>10.14</v>
      </c>
      <c r="H71" s="93">
        <v>9.3699999999999992</v>
      </c>
      <c r="I71" s="93">
        <v>8.6</v>
      </c>
      <c r="J71" s="93">
        <v>7.83</v>
      </c>
      <c r="K71" s="93">
        <v>7.07</v>
      </c>
      <c r="L71" s="93">
        <v>6.3</v>
      </c>
      <c r="M71" s="93">
        <v>5.53</v>
      </c>
      <c r="N71" s="94">
        <v>4.76</v>
      </c>
      <c r="O71" s="43"/>
      <c r="P71" s="43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</row>
    <row r="72" spans="1:95" s="42" customFormat="1" ht="9" customHeight="1" x14ac:dyDescent="0.2">
      <c r="A72" s="38"/>
      <c r="B72" s="62">
        <v>580</v>
      </c>
      <c r="C72" s="62">
        <v>585</v>
      </c>
      <c r="D72" s="45">
        <v>12.64</v>
      </c>
      <c r="E72" s="45">
        <v>11.87</v>
      </c>
      <c r="F72" s="45">
        <v>11.1</v>
      </c>
      <c r="G72" s="45">
        <v>10.33</v>
      </c>
      <c r="H72" s="45">
        <v>9.56</v>
      </c>
      <c r="I72" s="45">
        <v>8.7899999999999991</v>
      </c>
      <c r="J72" s="45">
        <v>8.02</v>
      </c>
      <c r="K72" s="45">
        <v>7.26</v>
      </c>
      <c r="L72" s="45">
        <v>6.49</v>
      </c>
      <c r="M72" s="45">
        <v>5.72</v>
      </c>
      <c r="N72" s="46">
        <v>4.95</v>
      </c>
      <c r="O72" s="43"/>
      <c r="P72" s="43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</row>
    <row r="73" spans="1:95" s="42" customFormat="1" ht="9" customHeight="1" x14ac:dyDescent="0.2">
      <c r="A73" s="38"/>
      <c r="B73" s="62">
        <v>585</v>
      </c>
      <c r="C73" s="62">
        <v>590</v>
      </c>
      <c r="D73" s="45">
        <v>12.83</v>
      </c>
      <c r="E73" s="45">
        <v>12.06</v>
      </c>
      <c r="F73" s="45">
        <v>11.29</v>
      </c>
      <c r="G73" s="45">
        <v>10.52</v>
      </c>
      <c r="H73" s="45">
        <v>9.75</v>
      </c>
      <c r="I73" s="45">
        <v>8.98</v>
      </c>
      <c r="J73" s="45">
        <v>8.2100000000000009</v>
      </c>
      <c r="K73" s="45">
        <v>7.45</v>
      </c>
      <c r="L73" s="45">
        <v>6.68</v>
      </c>
      <c r="M73" s="45">
        <v>5.91</v>
      </c>
      <c r="N73" s="46">
        <v>5.14</v>
      </c>
      <c r="O73" s="43"/>
      <c r="P73" s="43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</row>
    <row r="74" spans="1:95" s="42" customFormat="1" ht="9" customHeight="1" x14ac:dyDescent="0.2">
      <c r="A74" s="38"/>
      <c r="B74" s="62">
        <v>590</v>
      </c>
      <c r="C74" s="62">
        <v>595</v>
      </c>
      <c r="D74" s="45">
        <v>13.02</v>
      </c>
      <c r="E74" s="45">
        <v>12.25</v>
      </c>
      <c r="F74" s="45">
        <v>11.48</v>
      </c>
      <c r="G74" s="45">
        <v>10.71</v>
      </c>
      <c r="H74" s="45">
        <v>9.94</v>
      </c>
      <c r="I74" s="45">
        <v>9.17</v>
      </c>
      <c r="J74" s="45">
        <v>8.4</v>
      </c>
      <c r="K74" s="45">
        <v>7.64</v>
      </c>
      <c r="L74" s="45">
        <v>6.87</v>
      </c>
      <c r="M74" s="45">
        <v>6.1</v>
      </c>
      <c r="N74" s="46">
        <v>5.33</v>
      </c>
      <c r="O74" s="43"/>
      <c r="P74" s="43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</row>
    <row r="75" spans="1:95" s="42" customFormat="1" ht="9" customHeight="1" x14ac:dyDescent="0.2">
      <c r="A75" s="38"/>
      <c r="B75" s="99">
        <v>595</v>
      </c>
      <c r="C75" s="99">
        <v>600</v>
      </c>
      <c r="D75" s="93">
        <v>13.21</v>
      </c>
      <c r="E75" s="93">
        <v>12.44</v>
      </c>
      <c r="F75" s="93">
        <v>11.67</v>
      </c>
      <c r="G75" s="93">
        <v>10.9</v>
      </c>
      <c r="H75" s="93">
        <v>10.130000000000001</v>
      </c>
      <c r="I75" s="93">
        <v>9.36</v>
      </c>
      <c r="J75" s="93">
        <v>8.59</v>
      </c>
      <c r="K75" s="93">
        <v>7.83</v>
      </c>
      <c r="L75" s="93">
        <v>7.06</v>
      </c>
      <c r="M75" s="93">
        <v>6.29</v>
      </c>
      <c r="N75" s="94">
        <v>5.52</v>
      </c>
      <c r="O75" s="43"/>
      <c r="P75" s="43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</row>
    <row r="76" spans="1:95" s="42" customFormat="1" ht="9" customHeight="1" x14ac:dyDescent="0.2">
      <c r="A76" s="38"/>
      <c r="B76" s="62">
        <v>600</v>
      </c>
      <c r="C76" s="62">
        <v>610</v>
      </c>
      <c r="D76" s="45">
        <v>13.49</v>
      </c>
      <c r="E76" s="45">
        <v>12.72</v>
      </c>
      <c r="F76" s="45">
        <v>11.95</v>
      </c>
      <c r="G76" s="45">
        <v>11.18</v>
      </c>
      <c r="H76" s="45">
        <v>10.41</v>
      </c>
      <c r="I76" s="45">
        <v>9.64</v>
      </c>
      <c r="J76" s="45">
        <v>8.8699999999999992</v>
      </c>
      <c r="K76" s="45">
        <v>8.11</v>
      </c>
      <c r="L76" s="45">
        <v>7.34</v>
      </c>
      <c r="M76" s="45">
        <v>6.57</v>
      </c>
      <c r="N76" s="46">
        <v>5.8</v>
      </c>
      <c r="O76" s="43"/>
      <c r="P76" s="43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</row>
    <row r="77" spans="1:95" s="42" customFormat="1" ht="9" customHeight="1" x14ac:dyDescent="0.2">
      <c r="A77" s="38"/>
      <c r="B77" s="62">
        <v>610</v>
      </c>
      <c r="C77" s="62">
        <v>620</v>
      </c>
      <c r="D77" s="45">
        <v>13.87</v>
      </c>
      <c r="E77" s="45">
        <v>13.1</v>
      </c>
      <c r="F77" s="45">
        <v>12.33</v>
      </c>
      <c r="G77" s="45">
        <v>11.56</v>
      </c>
      <c r="H77" s="45">
        <v>10.79</v>
      </c>
      <c r="I77" s="45">
        <v>10.02</v>
      </c>
      <c r="J77" s="45">
        <v>9.25</v>
      </c>
      <c r="K77" s="45">
        <v>8.49</v>
      </c>
      <c r="L77" s="45">
        <v>7.72</v>
      </c>
      <c r="M77" s="45">
        <v>6.95</v>
      </c>
      <c r="N77" s="46">
        <v>6.18</v>
      </c>
      <c r="O77" s="43"/>
      <c r="P77" s="43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</row>
    <row r="78" spans="1:95" s="42" customFormat="1" ht="9" customHeight="1" x14ac:dyDescent="0.2">
      <c r="A78" s="38"/>
      <c r="B78" s="62">
        <v>620</v>
      </c>
      <c r="C78" s="62">
        <v>630</v>
      </c>
      <c r="D78" s="45">
        <v>14.25</v>
      </c>
      <c r="E78" s="45">
        <v>13.48</v>
      </c>
      <c r="F78" s="45">
        <v>12.71</v>
      </c>
      <c r="G78" s="45">
        <v>11.94</v>
      </c>
      <c r="H78" s="45">
        <v>11.17</v>
      </c>
      <c r="I78" s="45">
        <v>10.4</v>
      </c>
      <c r="J78" s="45">
        <v>9.6300000000000008</v>
      </c>
      <c r="K78" s="45">
        <v>8.8699999999999992</v>
      </c>
      <c r="L78" s="45">
        <v>8.1</v>
      </c>
      <c r="M78" s="45">
        <v>7.33</v>
      </c>
      <c r="N78" s="46">
        <v>6.56</v>
      </c>
      <c r="O78" s="43"/>
      <c r="P78" s="43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</row>
    <row r="79" spans="1:95" s="42" customFormat="1" ht="9" customHeight="1" x14ac:dyDescent="0.2">
      <c r="A79" s="38"/>
      <c r="B79" s="99">
        <v>630</v>
      </c>
      <c r="C79" s="99">
        <v>640</v>
      </c>
      <c r="D79" s="93">
        <v>14.63</v>
      </c>
      <c r="E79" s="93">
        <v>13.86</v>
      </c>
      <c r="F79" s="93">
        <v>13.09</v>
      </c>
      <c r="G79" s="93">
        <v>12.32</v>
      </c>
      <c r="H79" s="93">
        <v>11.55</v>
      </c>
      <c r="I79" s="93">
        <v>10.78</v>
      </c>
      <c r="J79" s="93">
        <v>10.01</v>
      </c>
      <c r="K79" s="93">
        <v>9.25</v>
      </c>
      <c r="L79" s="93">
        <v>8.48</v>
      </c>
      <c r="M79" s="93">
        <v>7.71</v>
      </c>
      <c r="N79" s="94">
        <v>6.94</v>
      </c>
      <c r="O79" s="43"/>
      <c r="P79" s="43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</row>
    <row r="80" spans="1:95" s="42" customFormat="1" ht="9" customHeight="1" x14ac:dyDescent="0.2">
      <c r="A80" s="38"/>
      <c r="B80" s="62">
        <v>640</v>
      </c>
      <c r="C80" s="62">
        <v>650</v>
      </c>
      <c r="D80" s="45">
        <v>15.01</v>
      </c>
      <c r="E80" s="45">
        <v>14.24</v>
      </c>
      <c r="F80" s="45">
        <v>13.47</v>
      </c>
      <c r="G80" s="45">
        <v>12.7</v>
      </c>
      <c r="H80" s="45">
        <v>11.93</v>
      </c>
      <c r="I80" s="45">
        <v>11.16</v>
      </c>
      <c r="J80" s="45">
        <v>10.39</v>
      </c>
      <c r="K80" s="45">
        <v>9.6300000000000008</v>
      </c>
      <c r="L80" s="45">
        <v>8.86</v>
      </c>
      <c r="M80" s="45">
        <v>8.09</v>
      </c>
      <c r="N80" s="46">
        <v>7.32</v>
      </c>
      <c r="O80" s="43"/>
      <c r="P80" s="43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</row>
    <row r="81" spans="1:95" s="42" customFormat="1" ht="9" customHeight="1" x14ac:dyDescent="0.2">
      <c r="A81" s="38"/>
      <c r="B81" s="62">
        <v>650</v>
      </c>
      <c r="C81" s="62">
        <v>660</v>
      </c>
      <c r="D81" s="45">
        <v>15.39</v>
      </c>
      <c r="E81" s="45">
        <v>14.62</v>
      </c>
      <c r="F81" s="45">
        <v>13.85</v>
      </c>
      <c r="G81" s="45">
        <v>13.08</v>
      </c>
      <c r="H81" s="45">
        <v>12.31</v>
      </c>
      <c r="I81" s="45">
        <v>11.54</v>
      </c>
      <c r="J81" s="45">
        <v>10.77</v>
      </c>
      <c r="K81" s="45">
        <v>10.01</v>
      </c>
      <c r="L81" s="45">
        <v>9.24</v>
      </c>
      <c r="M81" s="45">
        <v>8.4700000000000006</v>
      </c>
      <c r="N81" s="46">
        <v>7.7</v>
      </c>
      <c r="O81" s="43"/>
      <c r="P81" s="43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</row>
    <row r="82" spans="1:95" s="42" customFormat="1" ht="9" customHeight="1" x14ac:dyDescent="0.2">
      <c r="A82" s="38"/>
      <c r="B82" s="62">
        <v>660</v>
      </c>
      <c r="C82" s="62">
        <v>670</v>
      </c>
      <c r="D82" s="45">
        <v>15.77</v>
      </c>
      <c r="E82" s="45">
        <v>15</v>
      </c>
      <c r="F82" s="45">
        <v>14.23</v>
      </c>
      <c r="G82" s="45">
        <v>13.46</v>
      </c>
      <c r="H82" s="45">
        <v>12.69</v>
      </c>
      <c r="I82" s="45">
        <v>11.92</v>
      </c>
      <c r="J82" s="45">
        <v>11.15</v>
      </c>
      <c r="K82" s="45">
        <v>10.39</v>
      </c>
      <c r="L82" s="45">
        <v>9.6199999999999992</v>
      </c>
      <c r="M82" s="45">
        <v>8.85</v>
      </c>
      <c r="N82" s="46">
        <v>8.08</v>
      </c>
      <c r="O82" s="43"/>
      <c r="P82" s="43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</row>
    <row r="83" spans="1:95" s="42" customFormat="1" ht="9" customHeight="1" x14ac:dyDescent="0.2">
      <c r="A83" s="38"/>
      <c r="B83" s="99">
        <v>670</v>
      </c>
      <c r="C83" s="99">
        <v>680</v>
      </c>
      <c r="D83" s="93">
        <v>16.149999999999999</v>
      </c>
      <c r="E83" s="93">
        <v>15.38</v>
      </c>
      <c r="F83" s="93">
        <v>14.61</v>
      </c>
      <c r="G83" s="93">
        <v>13.84</v>
      </c>
      <c r="H83" s="93">
        <v>13.07</v>
      </c>
      <c r="I83" s="93">
        <v>12.3</v>
      </c>
      <c r="J83" s="93">
        <v>11.53</v>
      </c>
      <c r="K83" s="93">
        <v>10.77</v>
      </c>
      <c r="L83" s="93">
        <v>10</v>
      </c>
      <c r="M83" s="93">
        <v>9.23</v>
      </c>
      <c r="N83" s="94">
        <v>8.4600000000000009</v>
      </c>
      <c r="O83" s="43"/>
      <c r="P83" s="43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</row>
    <row r="84" spans="1:95" s="42" customFormat="1" ht="9" customHeight="1" x14ac:dyDescent="0.2">
      <c r="A84" s="38"/>
      <c r="B84" s="62">
        <v>680</v>
      </c>
      <c r="C84" s="62">
        <v>690</v>
      </c>
      <c r="D84" s="45">
        <v>16.53</v>
      </c>
      <c r="E84" s="45">
        <v>15.76</v>
      </c>
      <c r="F84" s="45">
        <v>14.99</v>
      </c>
      <c r="G84" s="45">
        <v>14.22</v>
      </c>
      <c r="H84" s="45">
        <v>13.45</v>
      </c>
      <c r="I84" s="45">
        <v>12.68</v>
      </c>
      <c r="J84" s="45">
        <v>11.91</v>
      </c>
      <c r="K84" s="45">
        <v>11.15</v>
      </c>
      <c r="L84" s="45">
        <v>10.38</v>
      </c>
      <c r="M84" s="45">
        <v>9.61</v>
      </c>
      <c r="N84" s="46">
        <v>8.84</v>
      </c>
      <c r="O84" s="43"/>
      <c r="P84" s="43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</row>
    <row r="85" spans="1:95" s="42" customFormat="1" ht="9" customHeight="1" x14ac:dyDescent="0.2">
      <c r="A85" s="38"/>
      <c r="B85" s="62">
        <v>690</v>
      </c>
      <c r="C85" s="62">
        <v>700</v>
      </c>
      <c r="D85" s="45">
        <v>16.91</v>
      </c>
      <c r="E85" s="45">
        <v>16.14</v>
      </c>
      <c r="F85" s="45">
        <v>15.37</v>
      </c>
      <c r="G85" s="45">
        <v>14.6</v>
      </c>
      <c r="H85" s="45">
        <v>13.83</v>
      </c>
      <c r="I85" s="45">
        <v>13.06</v>
      </c>
      <c r="J85" s="45">
        <v>12.29</v>
      </c>
      <c r="K85" s="45">
        <v>11.53</v>
      </c>
      <c r="L85" s="45">
        <v>10.76</v>
      </c>
      <c r="M85" s="45">
        <v>9.99</v>
      </c>
      <c r="N85" s="46">
        <v>9.2200000000000006</v>
      </c>
      <c r="O85" s="43"/>
      <c r="P85" s="43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</row>
    <row r="86" spans="1:95" s="42" customFormat="1" ht="9" customHeight="1" x14ac:dyDescent="0.2">
      <c r="A86" s="38"/>
      <c r="B86" s="62">
        <v>700</v>
      </c>
      <c r="C86" s="62">
        <v>710</v>
      </c>
      <c r="D86" s="45">
        <v>17.29</v>
      </c>
      <c r="E86" s="45">
        <v>16.52</v>
      </c>
      <c r="F86" s="45">
        <v>15.75</v>
      </c>
      <c r="G86" s="45">
        <v>14.98</v>
      </c>
      <c r="H86" s="45">
        <v>14.21</v>
      </c>
      <c r="I86" s="45">
        <v>13.44</v>
      </c>
      <c r="J86" s="45">
        <v>12.67</v>
      </c>
      <c r="K86" s="45">
        <v>11.91</v>
      </c>
      <c r="L86" s="45">
        <v>11.14</v>
      </c>
      <c r="M86" s="45">
        <v>10.37</v>
      </c>
      <c r="N86" s="46">
        <v>9.6</v>
      </c>
      <c r="O86" s="43"/>
      <c r="P86" s="43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</row>
    <row r="87" spans="1:95" s="42" customFormat="1" ht="9" customHeight="1" x14ac:dyDescent="0.2">
      <c r="A87" s="38"/>
      <c r="B87" s="99">
        <v>710</v>
      </c>
      <c r="C87" s="99">
        <v>720</v>
      </c>
      <c r="D87" s="93">
        <v>17.670000000000002</v>
      </c>
      <c r="E87" s="93">
        <v>16.899999999999999</v>
      </c>
      <c r="F87" s="93">
        <v>16.13</v>
      </c>
      <c r="G87" s="93">
        <v>15.36</v>
      </c>
      <c r="H87" s="93">
        <v>14.59</v>
      </c>
      <c r="I87" s="93">
        <v>13.82</v>
      </c>
      <c r="J87" s="93">
        <v>13.05</v>
      </c>
      <c r="K87" s="93">
        <v>12.29</v>
      </c>
      <c r="L87" s="93">
        <v>11.52</v>
      </c>
      <c r="M87" s="93">
        <v>10.75</v>
      </c>
      <c r="N87" s="94">
        <v>9.98</v>
      </c>
      <c r="O87" s="43"/>
      <c r="P87" s="43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</row>
    <row r="88" spans="1:95" s="44" customFormat="1" ht="9" customHeight="1" thickBot="1" x14ac:dyDescent="0.25">
      <c r="A88" s="38"/>
      <c r="B88" s="62">
        <v>720</v>
      </c>
      <c r="C88" s="62">
        <v>730</v>
      </c>
      <c r="D88" s="45">
        <v>18.05</v>
      </c>
      <c r="E88" s="45">
        <v>17.28</v>
      </c>
      <c r="F88" s="45">
        <v>16.510000000000002</v>
      </c>
      <c r="G88" s="45">
        <v>15.74</v>
      </c>
      <c r="H88" s="45">
        <v>14.97</v>
      </c>
      <c r="I88" s="45">
        <v>14.2</v>
      </c>
      <c r="J88" s="45">
        <v>13.43</v>
      </c>
      <c r="K88" s="45">
        <v>12.67</v>
      </c>
      <c r="L88" s="45">
        <v>11.9</v>
      </c>
      <c r="M88" s="45">
        <v>11.13</v>
      </c>
      <c r="N88" s="46">
        <v>10.36</v>
      </c>
      <c r="O88" s="72"/>
      <c r="P88" s="72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</row>
    <row r="89" spans="1:95" s="40" customFormat="1" ht="9" customHeight="1" x14ac:dyDescent="0.2">
      <c r="A89" s="38"/>
      <c r="B89" s="62">
        <v>730</v>
      </c>
      <c r="C89" s="62">
        <v>740</v>
      </c>
      <c r="D89" s="45">
        <v>18.43</v>
      </c>
      <c r="E89" s="45">
        <v>17.66</v>
      </c>
      <c r="F89" s="45">
        <v>16.89</v>
      </c>
      <c r="G89" s="45">
        <v>16.12</v>
      </c>
      <c r="H89" s="45">
        <v>15.35</v>
      </c>
      <c r="I89" s="45">
        <v>14.58</v>
      </c>
      <c r="J89" s="45">
        <v>13.81</v>
      </c>
      <c r="K89" s="45">
        <v>13.05</v>
      </c>
      <c r="L89" s="45">
        <v>12.28</v>
      </c>
      <c r="M89" s="45">
        <v>11.51</v>
      </c>
      <c r="N89" s="46">
        <v>10.74</v>
      </c>
      <c r="O89" s="72"/>
      <c r="P89" s="72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</row>
    <row r="90" spans="1:95" s="40" customFormat="1" ht="9" customHeight="1" x14ac:dyDescent="0.2">
      <c r="A90" s="38"/>
      <c r="B90" s="62">
        <v>740</v>
      </c>
      <c r="C90" s="62">
        <v>750</v>
      </c>
      <c r="D90" s="45">
        <v>18.809999999999999</v>
      </c>
      <c r="E90" s="45">
        <v>18.04</v>
      </c>
      <c r="F90" s="45">
        <v>17.27</v>
      </c>
      <c r="G90" s="45">
        <v>16.5</v>
      </c>
      <c r="H90" s="45">
        <v>15.73</v>
      </c>
      <c r="I90" s="45">
        <v>14.96</v>
      </c>
      <c r="J90" s="45">
        <v>14.19</v>
      </c>
      <c r="K90" s="45">
        <v>13.43</v>
      </c>
      <c r="L90" s="45">
        <v>12.66</v>
      </c>
      <c r="M90" s="45">
        <v>11.89</v>
      </c>
      <c r="N90" s="46">
        <v>11.12</v>
      </c>
      <c r="O90" s="72"/>
      <c r="P90" s="72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</row>
    <row r="91" spans="1:95" s="40" customFormat="1" ht="9" customHeight="1" x14ac:dyDescent="0.2">
      <c r="A91" s="38"/>
      <c r="B91" s="99">
        <v>750</v>
      </c>
      <c r="C91" s="99">
        <v>760</v>
      </c>
      <c r="D91" s="93">
        <v>19.190000000000001</v>
      </c>
      <c r="E91" s="93">
        <v>18.420000000000002</v>
      </c>
      <c r="F91" s="93">
        <v>17.649999999999999</v>
      </c>
      <c r="G91" s="93">
        <v>16.88</v>
      </c>
      <c r="H91" s="93">
        <v>16.11</v>
      </c>
      <c r="I91" s="93">
        <v>15.34</v>
      </c>
      <c r="J91" s="93">
        <v>14.57</v>
      </c>
      <c r="K91" s="93">
        <v>13.81</v>
      </c>
      <c r="L91" s="93">
        <v>13.04</v>
      </c>
      <c r="M91" s="93">
        <v>12.27</v>
      </c>
      <c r="N91" s="94">
        <v>11.5</v>
      </c>
      <c r="O91" s="72"/>
      <c r="P91" s="72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</row>
    <row r="92" spans="1:95" s="40" customFormat="1" ht="9" customHeight="1" x14ac:dyDescent="0.2">
      <c r="A92" s="38"/>
      <c r="B92" s="62">
        <v>760</v>
      </c>
      <c r="C92" s="62">
        <v>770</v>
      </c>
      <c r="D92" s="45">
        <v>19.57</v>
      </c>
      <c r="E92" s="45">
        <v>18.8</v>
      </c>
      <c r="F92" s="45">
        <v>18.03</v>
      </c>
      <c r="G92" s="45">
        <v>17.260000000000002</v>
      </c>
      <c r="H92" s="45">
        <v>16.489999999999998</v>
      </c>
      <c r="I92" s="45">
        <v>15.72</v>
      </c>
      <c r="J92" s="45">
        <v>14.95</v>
      </c>
      <c r="K92" s="45">
        <v>14.19</v>
      </c>
      <c r="L92" s="45">
        <v>13.42</v>
      </c>
      <c r="M92" s="45">
        <v>12.65</v>
      </c>
      <c r="N92" s="46">
        <v>11.88</v>
      </c>
      <c r="O92" s="72"/>
      <c r="P92" s="72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</row>
    <row r="93" spans="1:95" s="40" customFormat="1" ht="9" customHeight="1" x14ac:dyDescent="0.2">
      <c r="A93" s="38"/>
      <c r="B93" s="62">
        <v>770</v>
      </c>
      <c r="C93" s="62">
        <v>780</v>
      </c>
      <c r="D93" s="45">
        <v>19.95</v>
      </c>
      <c r="E93" s="45">
        <v>19.18</v>
      </c>
      <c r="F93" s="45">
        <v>18.41</v>
      </c>
      <c r="G93" s="45">
        <v>17.64</v>
      </c>
      <c r="H93" s="45">
        <v>16.87</v>
      </c>
      <c r="I93" s="45">
        <v>16.100000000000001</v>
      </c>
      <c r="J93" s="45">
        <v>15.33</v>
      </c>
      <c r="K93" s="45">
        <v>14.57</v>
      </c>
      <c r="L93" s="45">
        <v>13.8</v>
      </c>
      <c r="M93" s="45">
        <v>13.03</v>
      </c>
      <c r="N93" s="46">
        <v>12.26</v>
      </c>
      <c r="O93" s="72"/>
      <c r="P93" s="72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</row>
    <row r="94" spans="1:95" s="40" customFormat="1" ht="9" customHeight="1" x14ac:dyDescent="0.2">
      <c r="A94" s="38"/>
      <c r="B94" s="62">
        <v>780</v>
      </c>
      <c r="C94" s="62">
        <v>790</v>
      </c>
      <c r="D94" s="45">
        <v>20.329999999999998</v>
      </c>
      <c r="E94" s="45">
        <v>19.559999999999999</v>
      </c>
      <c r="F94" s="45">
        <v>18.79</v>
      </c>
      <c r="G94" s="45">
        <v>18.02</v>
      </c>
      <c r="H94" s="45">
        <v>17.25</v>
      </c>
      <c r="I94" s="45">
        <v>16.48</v>
      </c>
      <c r="J94" s="45">
        <v>15.71</v>
      </c>
      <c r="K94" s="45">
        <v>14.95</v>
      </c>
      <c r="L94" s="45">
        <v>14.18</v>
      </c>
      <c r="M94" s="45">
        <v>13.41</v>
      </c>
      <c r="N94" s="46">
        <v>12.64</v>
      </c>
      <c r="O94" s="72"/>
      <c r="P94" s="72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</row>
    <row r="95" spans="1:95" s="40" customFormat="1" ht="9" customHeight="1" x14ac:dyDescent="0.2">
      <c r="A95" s="38"/>
      <c r="B95" s="99">
        <v>790</v>
      </c>
      <c r="C95" s="99">
        <v>800</v>
      </c>
      <c r="D95" s="93">
        <v>20.71</v>
      </c>
      <c r="E95" s="93">
        <v>19.940000000000001</v>
      </c>
      <c r="F95" s="93">
        <v>19.170000000000002</v>
      </c>
      <c r="G95" s="93">
        <v>18.399999999999999</v>
      </c>
      <c r="H95" s="93">
        <v>17.63</v>
      </c>
      <c r="I95" s="93">
        <v>16.86</v>
      </c>
      <c r="J95" s="93">
        <v>16.09</v>
      </c>
      <c r="K95" s="93">
        <v>15.33</v>
      </c>
      <c r="L95" s="93">
        <v>14.56</v>
      </c>
      <c r="M95" s="93">
        <v>13.79</v>
      </c>
      <c r="N95" s="94">
        <v>13.02</v>
      </c>
      <c r="O95" s="72"/>
      <c r="P95" s="72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</row>
    <row r="96" spans="1:95" s="40" customFormat="1" ht="9" customHeight="1" x14ac:dyDescent="0.2">
      <c r="A96" s="38"/>
      <c r="B96" s="62">
        <v>800</v>
      </c>
      <c r="C96" s="62">
        <v>810</v>
      </c>
      <c r="D96" s="45">
        <v>21.09</v>
      </c>
      <c r="E96" s="45">
        <v>20.32</v>
      </c>
      <c r="F96" s="45">
        <v>19.55</v>
      </c>
      <c r="G96" s="45">
        <v>18.78</v>
      </c>
      <c r="H96" s="45">
        <v>18.010000000000002</v>
      </c>
      <c r="I96" s="45">
        <v>17.239999999999998</v>
      </c>
      <c r="J96" s="45">
        <v>16.47</v>
      </c>
      <c r="K96" s="45">
        <v>15.71</v>
      </c>
      <c r="L96" s="45">
        <v>14.94</v>
      </c>
      <c r="M96" s="45">
        <v>14.17</v>
      </c>
      <c r="N96" s="46">
        <v>13.4</v>
      </c>
      <c r="O96" s="72"/>
      <c r="P96" s="72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</row>
    <row r="97" spans="1:95" s="40" customFormat="1" ht="9" customHeight="1" x14ac:dyDescent="0.2">
      <c r="A97" s="38"/>
      <c r="B97" s="62">
        <v>810</v>
      </c>
      <c r="C97" s="62">
        <v>820</v>
      </c>
      <c r="D97" s="45">
        <v>21.47</v>
      </c>
      <c r="E97" s="45">
        <v>20.7</v>
      </c>
      <c r="F97" s="45">
        <v>19.93</v>
      </c>
      <c r="G97" s="45">
        <v>19.16</v>
      </c>
      <c r="H97" s="45">
        <v>18.39</v>
      </c>
      <c r="I97" s="45">
        <v>17.62</v>
      </c>
      <c r="J97" s="45">
        <v>16.850000000000001</v>
      </c>
      <c r="K97" s="45">
        <v>16.09</v>
      </c>
      <c r="L97" s="45">
        <v>15.32</v>
      </c>
      <c r="M97" s="45">
        <v>14.55</v>
      </c>
      <c r="N97" s="46">
        <v>13.78</v>
      </c>
      <c r="O97" s="72"/>
      <c r="P97" s="72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</row>
    <row r="98" spans="1:95" s="40" customFormat="1" ht="9" customHeight="1" x14ac:dyDescent="0.2">
      <c r="A98" s="38"/>
      <c r="B98" s="62">
        <v>820</v>
      </c>
      <c r="C98" s="62">
        <v>830</v>
      </c>
      <c r="D98" s="45">
        <v>21.85</v>
      </c>
      <c r="E98" s="45">
        <v>21.08</v>
      </c>
      <c r="F98" s="45">
        <v>20.309999999999999</v>
      </c>
      <c r="G98" s="45">
        <v>19.54</v>
      </c>
      <c r="H98" s="45">
        <v>18.77</v>
      </c>
      <c r="I98" s="45">
        <v>18</v>
      </c>
      <c r="J98" s="45">
        <v>17.23</v>
      </c>
      <c r="K98" s="45">
        <v>16.47</v>
      </c>
      <c r="L98" s="45">
        <v>15.7</v>
      </c>
      <c r="M98" s="45">
        <v>14.93</v>
      </c>
      <c r="N98" s="46">
        <v>14.16</v>
      </c>
      <c r="O98" s="72"/>
      <c r="P98" s="72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</row>
    <row r="99" spans="1:95" s="40" customFormat="1" ht="9" customHeight="1" x14ac:dyDescent="0.2">
      <c r="A99" s="38"/>
      <c r="B99" s="99">
        <v>830</v>
      </c>
      <c r="C99" s="99">
        <v>840</v>
      </c>
      <c r="D99" s="93">
        <v>22.23</v>
      </c>
      <c r="E99" s="93">
        <v>21.46</v>
      </c>
      <c r="F99" s="93">
        <v>20.69</v>
      </c>
      <c r="G99" s="93">
        <v>19.920000000000002</v>
      </c>
      <c r="H99" s="93">
        <v>19.149999999999999</v>
      </c>
      <c r="I99" s="93">
        <v>18.38</v>
      </c>
      <c r="J99" s="93">
        <v>17.61</v>
      </c>
      <c r="K99" s="93">
        <v>16.850000000000001</v>
      </c>
      <c r="L99" s="93">
        <v>16.079999999999998</v>
      </c>
      <c r="M99" s="93">
        <v>15.31</v>
      </c>
      <c r="N99" s="94">
        <v>14.54</v>
      </c>
      <c r="O99" s="72"/>
      <c r="P99" s="72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</row>
    <row r="100" spans="1:95" s="40" customFormat="1" ht="9" customHeight="1" x14ac:dyDescent="0.2">
      <c r="A100" s="38"/>
      <c r="B100" s="62">
        <v>840</v>
      </c>
      <c r="C100" s="62">
        <v>850</v>
      </c>
      <c r="D100" s="45">
        <v>22.61</v>
      </c>
      <c r="E100" s="45">
        <v>21.84</v>
      </c>
      <c r="F100" s="45">
        <v>21.07</v>
      </c>
      <c r="G100" s="45">
        <v>20.3</v>
      </c>
      <c r="H100" s="45">
        <v>19.53</v>
      </c>
      <c r="I100" s="45">
        <v>18.760000000000002</v>
      </c>
      <c r="J100" s="45">
        <v>17.989999999999998</v>
      </c>
      <c r="K100" s="45">
        <v>17.23</v>
      </c>
      <c r="L100" s="45">
        <v>16.46</v>
      </c>
      <c r="M100" s="45">
        <v>15.69</v>
      </c>
      <c r="N100" s="46">
        <v>14.92</v>
      </c>
      <c r="O100" s="72"/>
      <c r="P100" s="72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</row>
    <row r="101" spans="1:95" s="40" customFormat="1" ht="9" customHeight="1" x14ac:dyDescent="0.2">
      <c r="A101" s="38"/>
      <c r="B101" s="62">
        <v>850</v>
      </c>
      <c r="C101" s="62">
        <v>860</v>
      </c>
      <c r="D101" s="45">
        <v>22.99</v>
      </c>
      <c r="E101" s="45">
        <v>22.22</v>
      </c>
      <c r="F101" s="45">
        <v>21.45</v>
      </c>
      <c r="G101" s="45">
        <v>20.68</v>
      </c>
      <c r="H101" s="45">
        <v>19.91</v>
      </c>
      <c r="I101" s="45">
        <v>19.14</v>
      </c>
      <c r="J101" s="45">
        <v>18.37</v>
      </c>
      <c r="K101" s="45">
        <v>17.61</v>
      </c>
      <c r="L101" s="45">
        <v>16.84</v>
      </c>
      <c r="M101" s="45">
        <v>16.07</v>
      </c>
      <c r="N101" s="46">
        <v>15.3</v>
      </c>
      <c r="O101" s="72"/>
      <c r="P101" s="72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</row>
    <row r="102" spans="1:95" s="40" customFormat="1" ht="9" customHeight="1" x14ac:dyDescent="0.2">
      <c r="A102" s="38"/>
      <c r="B102" s="62">
        <v>860</v>
      </c>
      <c r="C102" s="62">
        <v>870</v>
      </c>
      <c r="D102" s="45">
        <v>23.37</v>
      </c>
      <c r="E102" s="45">
        <v>22.6</v>
      </c>
      <c r="F102" s="45">
        <v>21.83</v>
      </c>
      <c r="G102" s="45">
        <v>21.06</v>
      </c>
      <c r="H102" s="45">
        <v>20.29</v>
      </c>
      <c r="I102" s="45">
        <v>19.52</v>
      </c>
      <c r="J102" s="45">
        <v>18.75</v>
      </c>
      <c r="K102" s="45">
        <v>17.989999999999998</v>
      </c>
      <c r="L102" s="45">
        <v>17.22</v>
      </c>
      <c r="M102" s="45">
        <v>16.45</v>
      </c>
      <c r="N102" s="46">
        <v>15.68</v>
      </c>
      <c r="O102" s="72"/>
      <c r="P102" s="72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</row>
    <row r="103" spans="1:95" s="40" customFormat="1" ht="9" customHeight="1" x14ac:dyDescent="0.2">
      <c r="A103" s="38"/>
      <c r="B103" s="99">
        <v>870</v>
      </c>
      <c r="C103" s="99">
        <v>880</v>
      </c>
      <c r="D103" s="93">
        <v>23.75</v>
      </c>
      <c r="E103" s="93">
        <v>22.98</v>
      </c>
      <c r="F103" s="93">
        <v>22.21</v>
      </c>
      <c r="G103" s="93">
        <v>21.44</v>
      </c>
      <c r="H103" s="93">
        <v>20.67</v>
      </c>
      <c r="I103" s="93">
        <v>19.899999999999999</v>
      </c>
      <c r="J103" s="93">
        <v>19.13</v>
      </c>
      <c r="K103" s="93">
        <v>18.37</v>
      </c>
      <c r="L103" s="93">
        <v>17.600000000000001</v>
      </c>
      <c r="M103" s="93">
        <v>16.829999999999998</v>
      </c>
      <c r="N103" s="94">
        <v>16.059999999999999</v>
      </c>
      <c r="O103" s="72"/>
      <c r="P103" s="72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</row>
    <row r="104" spans="1:95" s="40" customFormat="1" ht="9" customHeight="1" x14ac:dyDescent="0.2">
      <c r="A104" s="38"/>
      <c r="B104" s="62">
        <v>880</v>
      </c>
      <c r="C104" s="62">
        <v>890</v>
      </c>
      <c r="D104" s="45">
        <v>24.13</v>
      </c>
      <c r="E104" s="45">
        <v>23.36</v>
      </c>
      <c r="F104" s="45">
        <v>22.59</v>
      </c>
      <c r="G104" s="45">
        <v>21.82</v>
      </c>
      <c r="H104" s="45">
        <v>21.05</v>
      </c>
      <c r="I104" s="45">
        <v>20.28</v>
      </c>
      <c r="J104" s="45">
        <v>19.510000000000002</v>
      </c>
      <c r="K104" s="45">
        <v>18.75</v>
      </c>
      <c r="L104" s="45">
        <v>17.98</v>
      </c>
      <c r="M104" s="45">
        <v>17.21</v>
      </c>
      <c r="N104" s="46">
        <v>16.440000000000001</v>
      </c>
      <c r="O104" s="72"/>
      <c r="P104" s="72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</row>
    <row r="105" spans="1:95" s="40" customFormat="1" ht="9" customHeight="1" x14ac:dyDescent="0.2">
      <c r="A105" s="38"/>
      <c r="B105" s="62">
        <v>890</v>
      </c>
      <c r="C105" s="62">
        <v>900</v>
      </c>
      <c r="D105" s="45">
        <v>24.51</v>
      </c>
      <c r="E105" s="45">
        <v>23.74</v>
      </c>
      <c r="F105" s="45">
        <v>22.97</v>
      </c>
      <c r="G105" s="45">
        <v>22.2</v>
      </c>
      <c r="H105" s="45">
        <v>21.43</v>
      </c>
      <c r="I105" s="45">
        <v>20.66</v>
      </c>
      <c r="J105" s="45">
        <v>19.89</v>
      </c>
      <c r="K105" s="45">
        <v>19.13</v>
      </c>
      <c r="L105" s="45">
        <v>18.36</v>
      </c>
      <c r="M105" s="45">
        <v>17.59</v>
      </c>
      <c r="N105" s="46">
        <v>16.82</v>
      </c>
      <c r="O105" s="72"/>
      <c r="P105" s="72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</row>
    <row r="106" spans="1:95" s="40" customFormat="1" ht="9" customHeight="1" x14ac:dyDescent="0.2">
      <c r="A106" s="38"/>
      <c r="B106" s="62">
        <v>900</v>
      </c>
      <c r="C106" s="62">
        <v>910</v>
      </c>
      <c r="D106" s="45">
        <v>24.89</v>
      </c>
      <c r="E106" s="45">
        <v>24.12</v>
      </c>
      <c r="F106" s="45">
        <v>23.35</v>
      </c>
      <c r="G106" s="45">
        <v>22.58</v>
      </c>
      <c r="H106" s="45">
        <v>21.81</v>
      </c>
      <c r="I106" s="45">
        <v>21.04</v>
      </c>
      <c r="J106" s="45">
        <v>20.27</v>
      </c>
      <c r="K106" s="45">
        <v>19.510000000000002</v>
      </c>
      <c r="L106" s="45">
        <v>18.739999999999998</v>
      </c>
      <c r="M106" s="45">
        <v>17.97</v>
      </c>
      <c r="N106" s="46">
        <v>17.2</v>
      </c>
      <c r="O106" s="72"/>
      <c r="P106" s="72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</row>
    <row r="107" spans="1:95" s="40" customFormat="1" ht="9" customHeight="1" x14ac:dyDescent="0.2">
      <c r="A107" s="38"/>
      <c r="B107" s="99">
        <v>910</v>
      </c>
      <c r="C107" s="99">
        <v>920</v>
      </c>
      <c r="D107" s="93">
        <v>25.27</v>
      </c>
      <c r="E107" s="93">
        <v>24.5</v>
      </c>
      <c r="F107" s="93">
        <v>23.73</v>
      </c>
      <c r="G107" s="93">
        <v>22.96</v>
      </c>
      <c r="H107" s="93">
        <v>22.19</v>
      </c>
      <c r="I107" s="93">
        <v>21.42</v>
      </c>
      <c r="J107" s="93">
        <v>20.65</v>
      </c>
      <c r="K107" s="93">
        <v>19.89</v>
      </c>
      <c r="L107" s="93">
        <v>19.12</v>
      </c>
      <c r="M107" s="93">
        <v>18.350000000000001</v>
      </c>
      <c r="N107" s="94">
        <v>17.579999999999998</v>
      </c>
      <c r="O107" s="72"/>
      <c r="P107" s="72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</row>
    <row r="108" spans="1:95" s="40" customFormat="1" ht="9" customHeight="1" x14ac:dyDescent="0.2">
      <c r="A108" s="38"/>
      <c r="B108" s="62">
        <v>920</v>
      </c>
      <c r="C108" s="62">
        <v>930</v>
      </c>
      <c r="D108" s="45">
        <v>25.65</v>
      </c>
      <c r="E108" s="45">
        <v>24.88</v>
      </c>
      <c r="F108" s="45">
        <v>24.11</v>
      </c>
      <c r="G108" s="45">
        <v>23.34</v>
      </c>
      <c r="H108" s="45">
        <v>22.57</v>
      </c>
      <c r="I108" s="45">
        <v>21.8</v>
      </c>
      <c r="J108" s="45">
        <v>21.03</v>
      </c>
      <c r="K108" s="45">
        <v>20.27</v>
      </c>
      <c r="L108" s="45">
        <v>19.5</v>
      </c>
      <c r="M108" s="45">
        <v>18.73</v>
      </c>
      <c r="N108" s="46">
        <v>17.96</v>
      </c>
      <c r="O108" s="72"/>
      <c r="P108" s="72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</row>
    <row r="109" spans="1:95" s="40" customFormat="1" ht="9" customHeight="1" x14ac:dyDescent="0.2">
      <c r="A109" s="38"/>
      <c r="B109" s="62">
        <v>930</v>
      </c>
      <c r="C109" s="62">
        <v>940</v>
      </c>
      <c r="D109" s="45">
        <v>26.03</v>
      </c>
      <c r="E109" s="45">
        <v>25.26</v>
      </c>
      <c r="F109" s="45">
        <v>24.49</v>
      </c>
      <c r="G109" s="45">
        <v>23.72</v>
      </c>
      <c r="H109" s="45">
        <v>22.95</v>
      </c>
      <c r="I109" s="45">
        <v>22.18</v>
      </c>
      <c r="J109" s="45">
        <v>21.41</v>
      </c>
      <c r="K109" s="45">
        <v>20.65</v>
      </c>
      <c r="L109" s="45">
        <v>19.88</v>
      </c>
      <c r="M109" s="45">
        <v>19.11</v>
      </c>
      <c r="N109" s="46">
        <v>18.34</v>
      </c>
      <c r="O109" s="72"/>
      <c r="P109" s="72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</row>
    <row r="110" spans="1:95" s="40" customFormat="1" ht="9" customHeight="1" x14ac:dyDescent="0.2">
      <c r="A110" s="38"/>
      <c r="B110" s="62">
        <v>940</v>
      </c>
      <c r="C110" s="62">
        <v>950</v>
      </c>
      <c r="D110" s="45">
        <v>26.41</v>
      </c>
      <c r="E110" s="45">
        <v>25.64</v>
      </c>
      <c r="F110" s="45">
        <v>24.87</v>
      </c>
      <c r="G110" s="45">
        <v>24.1</v>
      </c>
      <c r="H110" s="45">
        <v>23.33</v>
      </c>
      <c r="I110" s="45">
        <v>22.56</v>
      </c>
      <c r="J110" s="45">
        <v>21.79</v>
      </c>
      <c r="K110" s="45">
        <v>21.03</v>
      </c>
      <c r="L110" s="45">
        <v>20.260000000000002</v>
      </c>
      <c r="M110" s="45">
        <v>19.489999999999998</v>
      </c>
      <c r="N110" s="46">
        <v>18.72</v>
      </c>
      <c r="O110" s="72"/>
      <c r="P110" s="72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</row>
    <row r="111" spans="1:95" s="40" customFormat="1" ht="9" customHeight="1" x14ac:dyDescent="0.2">
      <c r="A111" s="38"/>
      <c r="B111" s="99">
        <v>950</v>
      </c>
      <c r="C111" s="99">
        <v>960</v>
      </c>
      <c r="D111" s="93">
        <v>26.79</v>
      </c>
      <c r="E111" s="93">
        <v>26.02</v>
      </c>
      <c r="F111" s="93">
        <v>25.25</v>
      </c>
      <c r="G111" s="93">
        <v>24.48</v>
      </c>
      <c r="H111" s="93">
        <v>23.71</v>
      </c>
      <c r="I111" s="93">
        <v>22.94</v>
      </c>
      <c r="J111" s="93">
        <v>22.17</v>
      </c>
      <c r="K111" s="93">
        <v>21.41</v>
      </c>
      <c r="L111" s="93">
        <v>20.64</v>
      </c>
      <c r="M111" s="93">
        <v>19.87</v>
      </c>
      <c r="N111" s="94">
        <v>19.100000000000001</v>
      </c>
      <c r="O111" s="72"/>
      <c r="P111" s="72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</row>
    <row r="112" spans="1:95" s="40" customFormat="1" ht="9" customHeight="1" x14ac:dyDescent="0.2">
      <c r="A112" s="38"/>
      <c r="B112" s="62">
        <v>960</v>
      </c>
      <c r="C112" s="62">
        <v>970</v>
      </c>
      <c r="D112" s="45">
        <v>27.17</v>
      </c>
      <c r="E112" s="45">
        <v>26.4</v>
      </c>
      <c r="F112" s="45">
        <v>25.63</v>
      </c>
      <c r="G112" s="45">
        <v>24.86</v>
      </c>
      <c r="H112" s="45">
        <v>24.09</v>
      </c>
      <c r="I112" s="45">
        <v>23.32</v>
      </c>
      <c r="J112" s="45">
        <v>22.55</v>
      </c>
      <c r="K112" s="45">
        <v>21.79</v>
      </c>
      <c r="L112" s="45">
        <v>21.02</v>
      </c>
      <c r="M112" s="45">
        <v>20.25</v>
      </c>
      <c r="N112" s="46">
        <v>19.48</v>
      </c>
      <c r="O112" s="72"/>
      <c r="P112" s="72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</row>
    <row r="113" spans="1:95" s="40" customFormat="1" ht="9" customHeight="1" x14ac:dyDescent="0.2">
      <c r="A113" s="38"/>
      <c r="B113" s="62">
        <v>970</v>
      </c>
      <c r="C113" s="62">
        <v>980</v>
      </c>
      <c r="D113" s="45">
        <v>27.55</v>
      </c>
      <c r="E113" s="45">
        <v>26.78</v>
      </c>
      <c r="F113" s="45">
        <v>26.01</v>
      </c>
      <c r="G113" s="45">
        <v>25.24</v>
      </c>
      <c r="H113" s="45">
        <v>24.47</v>
      </c>
      <c r="I113" s="45">
        <v>23.7</v>
      </c>
      <c r="J113" s="45">
        <v>22.93</v>
      </c>
      <c r="K113" s="45">
        <v>22.17</v>
      </c>
      <c r="L113" s="45">
        <v>21.4</v>
      </c>
      <c r="M113" s="45">
        <v>20.63</v>
      </c>
      <c r="N113" s="46">
        <v>19.86</v>
      </c>
      <c r="O113" s="72"/>
      <c r="P113" s="72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</row>
    <row r="114" spans="1:95" s="40" customFormat="1" ht="9" customHeight="1" x14ac:dyDescent="0.2">
      <c r="A114" s="38"/>
      <c r="B114" s="62">
        <v>980</v>
      </c>
      <c r="C114" s="62">
        <v>990</v>
      </c>
      <c r="D114" s="45">
        <v>27.93</v>
      </c>
      <c r="E114" s="45">
        <v>27.16</v>
      </c>
      <c r="F114" s="45">
        <v>26.39</v>
      </c>
      <c r="G114" s="45">
        <v>25.62</v>
      </c>
      <c r="H114" s="45">
        <v>24.85</v>
      </c>
      <c r="I114" s="45">
        <v>24.08</v>
      </c>
      <c r="J114" s="45">
        <v>23.31</v>
      </c>
      <c r="K114" s="45">
        <v>22.55</v>
      </c>
      <c r="L114" s="45">
        <v>21.78</v>
      </c>
      <c r="M114" s="45">
        <v>21.01</v>
      </c>
      <c r="N114" s="46">
        <v>20.239999999999998</v>
      </c>
      <c r="O114" s="72"/>
      <c r="P114" s="72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</row>
    <row r="115" spans="1:95" s="40" customFormat="1" ht="9" customHeight="1" x14ac:dyDescent="0.2">
      <c r="A115" s="38"/>
      <c r="B115" s="99">
        <v>990</v>
      </c>
      <c r="C115" s="99">
        <v>1000</v>
      </c>
      <c r="D115" s="93">
        <v>28.31</v>
      </c>
      <c r="E115" s="93">
        <v>27.54</v>
      </c>
      <c r="F115" s="93">
        <v>26.77</v>
      </c>
      <c r="G115" s="93">
        <v>26</v>
      </c>
      <c r="H115" s="93">
        <v>25.23</v>
      </c>
      <c r="I115" s="93">
        <v>24.46</v>
      </c>
      <c r="J115" s="93">
        <v>23.69</v>
      </c>
      <c r="K115" s="93">
        <v>22.93</v>
      </c>
      <c r="L115" s="93">
        <v>22.16</v>
      </c>
      <c r="M115" s="93">
        <v>21.39</v>
      </c>
      <c r="N115" s="94">
        <v>20.62</v>
      </c>
      <c r="O115" s="72"/>
      <c r="P115" s="72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</row>
    <row r="116" spans="1:95" s="40" customFormat="1" ht="9" customHeight="1" x14ac:dyDescent="0.2">
      <c r="A116" s="38"/>
      <c r="B116" s="62">
        <v>1000</v>
      </c>
      <c r="C116" s="62">
        <v>1010</v>
      </c>
      <c r="D116" s="45">
        <v>28.69</v>
      </c>
      <c r="E116" s="45">
        <v>27.92</v>
      </c>
      <c r="F116" s="45">
        <v>27.15</v>
      </c>
      <c r="G116" s="45">
        <v>26.38</v>
      </c>
      <c r="H116" s="45">
        <v>25.61</v>
      </c>
      <c r="I116" s="45">
        <v>24.84</v>
      </c>
      <c r="J116" s="45">
        <v>24.07</v>
      </c>
      <c r="K116" s="45">
        <v>23.31</v>
      </c>
      <c r="L116" s="45">
        <v>22.54</v>
      </c>
      <c r="M116" s="45">
        <v>21.77</v>
      </c>
      <c r="N116" s="46">
        <v>21</v>
      </c>
      <c r="O116" s="72"/>
      <c r="P116" s="72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</row>
    <row r="117" spans="1:95" s="40" customFormat="1" ht="9" customHeight="1" x14ac:dyDescent="0.2">
      <c r="A117" s="38"/>
      <c r="B117" s="62">
        <v>1010</v>
      </c>
      <c r="C117" s="62">
        <v>1020</v>
      </c>
      <c r="D117" s="45">
        <v>29.07</v>
      </c>
      <c r="E117" s="45">
        <v>28.3</v>
      </c>
      <c r="F117" s="45">
        <v>27.53</v>
      </c>
      <c r="G117" s="45">
        <v>26.76</v>
      </c>
      <c r="H117" s="45">
        <v>25.99</v>
      </c>
      <c r="I117" s="45">
        <v>25.22</v>
      </c>
      <c r="J117" s="45">
        <v>24.45</v>
      </c>
      <c r="K117" s="45">
        <v>23.69</v>
      </c>
      <c r="L117" s="45">
        <v>22.92</v>
      </c>
      <c r="M117" s="45">
        <v>22.15</v>
      </c>
      <c r="N117" s="46">
        <v>21.38</v>
      </c>
      <c r="O117" s="72"/>
      <c r="P117" s="72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</row>
    <row r="118" spans="1:95" s="40" customFormat="1" ht="9" customHeight="1" x14ac:dyDescent="0.2">
      <c r="A118" s="38"/>
      <c r="B118" s="62">
        <v>1020</v>
      </c>
      <c r="C118" s="62">
        <v>1030</v>
      </c>
      <c r="D118" s="45">
        <v>29.45</v>
      </c>
      <c r="E118" s="45">
        <v>28.68</v>
      </c>
      <c r="F118" s="45">
        <v>27.91</v>
      </c>
      <c r="G118" s="45">
        <v>27.14</v>
      </c>
      <c r="H118" s="45">
        <v>26.37</v>
      </c>
      <c r="I118" s="45">
        <v>25.6</v>
      </c>
      <c r="J118" s="45">
        <v>24.83</v>
      </c>
      <c r="K118" s="45">
        <v>24.07</v>
      </c>
      <c r="L118" s="45">
        <v>23.3</v>
      </c>
      <c r="M118" s="45">
        <v>22.53</v>
      </c>
      <c r="N118" s="46">
        <v>21.76</v>
      </c>
      <c r="O118" s="72"/>
      <c r="P118" s="72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</row>
    <row r="119" spans="1:95" s="40" customFormat="1" ht="9" customHeight="1" x14ac:dyDescent="0.2">
      <c r="A119" s="38"/>
      <c r="B119" s="99">
        <v>1030</v>
      </c>
      <c r="C119" s="99">
        <v>1040</v>
      </c>
      <c r="D119" s="93">
        <v>29.83</v>
      </c>
      <c r="E119" s="93">
        <v>29.06</v>
      </c>
      <c r="F119" s="93">
        <v>28.29</v>
      </c>
      <c r="G119" s="93">
        <v>27.52</v>
      </c>
      <c r="H119" s="93">
        <v>26.75</v>
      </c>
      <c r="I119" s="93">
        <v>25.98</v>
      </c>
      <c r="J119" s="93">
        <v>25.21</v>
      </c>
      <c r="K119" s="93">
        <v>24.45</v>
      </c>
      <c r="L119" s="93">
        <v>23.68</v>
      </c>
      <c r="M119" s="93">
        <v>22.91</v>
      </c>
      <c r="N119" s="94">
        <v>22.14</v>
      </c>
      <c r="O119" s="72"/>
      <c r="P119" s="72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</row>
    <row r="120" spans="1:95" s="40" customFormat="1" ht="9" customHeight="1" x14ac:dyDescent="0.2">
      <c r="A120" s="38"/>
      <c r="B120" s="62">
        <v>1040</v>
      </c>
      <c r="C120" s="62">
        <v>1050</v>
      </c>
      <c r="D120" s="45">
        <v>30.21</v>
      </c>
      <c r="E120" s="45">
        <v>29.44</v>
      </c>
      <c r="F120" s="45">
        <v>28.67</v>
      </c>
      <c r="G120" s="45">
        <v>27.9</v>
      </c>
      <c r="H120" s="45">
        <v>27.13</v>
      </c>
      <c r="I120" s="45">
        <v>26.36</v>
      </c>
      <c r="J120" s="45">
        <v>25.59</v>
      </c>
      <c r="K120" s="45">
        <v>24.83</v>
      </c>
      <c r="L120" s="45">
        <v>24.06</v>
      </c>
      <c r="M120" s="45">
        <v>23.29</v>
      </c>
      <c r="N120" s="46">
        <v>22.52</v>
      </c>
      <c r="O120" s="72"/>
      <c r="P120" s="72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</row>
    <row r="121" spans="1:95" s="40" customFormat="1" ht="9" customHeight="1" x14ac:dyDescent="0.2">
      <c r="A121" s="38"/>
      <c r="B121" s="62">
        <v>1050</v>
      </c>
      <c r="C121" s="62">
        <v>1060</v>
      </c>
      <c r="D121" s="45">
        <v>30.59</v>
      </c>
      <c r="E121" s="45">
        <v>29.82</v>
      </c>
      <c r="F121" s="45">
        <v>29.05</v>
      </c>
      <c r="G121" s="45">
        <v>28.28</v>
      </c>
      <c r="H121" s="45">
        <v>27.51</v>
      </c>
      <c r="I121" s="45">
        <v>26.74</v>
      </c>
      <c r="J121" s="45">
        <v>25.97</v>
      </c>
      <c r="K121" s="45">
        <v>25.21</v>
      </c>
      <c r="L121" s="45">
        <v>24.44</v>
      </c>
      <c r="M121" s="45">
        <v>23.67</v>
      </c>
      <c r="N121" s="46">
        <v>22.9</v>
      </c>
      <c r="O121" s="72"/>
      <c r="P121" s="72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</row>
    <row r="122" spans="1:95" s="40" customFormat="1" ht="9" customHeight="1" x14ac:dyDescent="0.2">
      <c r="A122" s="38"/>
      <c r="B122" s="62">
        <v>1060</v>
      </c>
      <c r="C122" s="62">
        <v>1070</v>
      </c>
      <c r="D122" s="45">
        <v>30.97</v>
      </c>
      <c r="E122" s="45">
        <v>30.2</v>
      </c>
      <c r="F122" s="45">
        <v>29.43</v>
      </c>
      <c r="G122" s="45">
        <v>28.66</v>
      </c>
      <c r="H122" s="45">
        <v>27.89</v>
      </c>
      <c r="I122" s="45">
        <v>27.12</v>
      </c>
      <c r="J122" s="45">
        <v>26.35</v>
      </c>
      <c r="K122" s="45">
        <v>25.59</v>
      </c>
      <c r="L122" s="45">
        <v>24.82</v>
      </c>
      <c r="M122" s="45">
        <v>24.05</v>
      </c>
      <c r="N122" s="46">
        <v>23.28</v>
      </c>
      <c r="O122" s="72"/>
      <c r="P122" s="72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</row>
    <row r="123" spans="1:95" s="40" customFormat="1" ht="9" customHeight="1" x14ac:dyDescent="0.2">
      <c r="A123" s="38"/>
      <c r="B123" s="99">
        <v>1070</v>
      </c>
      <c r="C123" s="99">
        <v>1080</v>
      </c>
      <c r="D123" s="93">
        <v>31.35</v>
      </c>
      <c r="E123" s="93">
        <v>30.58</v>
      </c>
      <c r="F123" s="93">
        <v>29.81</v>
      </c>
      <c r="G123" s="93">
        <v>29.04</v>
      </c>
      <c r="H123" s="93">
        <v>28.27</v>
      </c>
      <c r="I123" s="93">
        <v>27.5</v>
      </c>
      <c r="J123" s="93">
        <v>26.73</v>
      </c>
      <c r="K123" s="93">
        <v>25.97</v>
      </c>
      <c r="L123" s="93">
        <v>25.2</v>
      </c>
      <c r="M123" s="93">
        <v>24.43</v>
      </c>
      <c r="N123" s="94">
        <v>23.66</v>
      </c>
      <c r="O123" s="72"/>
      <c r="P123" s="72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</row>
    <row r="124" spans="1:95" s="40" customFormat="1" ht="9" customHeight="1" x14ac:dyDescent="0.2">
      <c r="A124" s="38"/>
      <c r="B124" s="62">
        <v>1080</v>
      </c>
      <c r="C124" s="62">
        <v>1090</v>
      </c>
      <c r="D124" s="45">
        <v>31.73</v>
      </c>
      <c r="E124" s="45">
        <v>30.96</v>
      </c>
      <c r="F124" s="45">
        <v>30.19</v>
      </c>
      <c r="G124" s="45">
        <v>29.42</v>
      </c>
      <c r="H124" s="45">
        <v>28.65</v>
      </c>
      <c r="I124" s="45">
        <v>27.88</v>
      </c>
      <c r="J124" s="45">
        <v>27.11</v>
      </c>
      <c r="K124" s="45">
        <v>26.35</v>
      </c>
      <c r="L124" s="45">
        <v>25.58</v>
      </c>
      <c r="M124" s="45">
        <v>24.81</v>
      </c>
      <c r="N124" s="46">
        <v>24.04</v>
      </c>
      <c r="O124" s="72"/>
      <c r="P124" s="72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</row>
    <row r="125" spans="1:95" s="40" customFormat="1" ht="9" customHeight="1" x14ac:dyDescent="0.2">
      <c r="A125" s="38"/>
      <c r="B125" s="62">
        <v>1090</v>
      </c>
      <c r="C125" s="62">
        <v>1100</v>
      </c>
      <c r="D125" s="45">
        <v>32.11</v>
      </c>
      <c r="E125" s="45">
        <v>31.34</v>
      </c>
      <c r="F125" s="45">
        <v>30.57</v>
      </c>
      <c r="G125" s="45">
        <v>29.8</v>
      </c>
      <c r="H125" s="45">
        <v>29.03</v>
      </c>
      <c r="I125" s="45">
        <v>28.26</v>
      </c>
      <c r="J125" s="45">
        <v>27.49</v>
      </c>
      <c r="K125" s="45">
        <v>26.73</v>
      </c>
      <c r="L125" s="45">
        <v>25.96</v>
      </c>
      <c r="M125" s="45">
        <v>25.19</v>
      </c>
      <c r="N125" s="46">
        <v>24.42</v>
      </c>
      <c r="O125" s="72"/>
      <c r="P125" s="72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</row>
    <row r="126" spans="1:95" s="40" customFormat="1" ht="9" customHeight="1" x14ac:dyDescent="0.2">
      <c r="A126" s="38"/>
      <c r="B126" s="62">
        <v>1100</v>
      </c>
      <c r="C126" s="62">
        <v>1110</v>
      </c>
      <c r="D126" s="45">
        <v>32.49</v>
      </c>
      <c r="E126" s="45">
        <v>31.72</v>
      </c>
      <c r="F126" s="45">
        <v>30.95</v>
      </c>
      <c r="G126" s="45">
        <v>30.18</v>
      </c>
      <c r="H126" s="45">
        <v>29.41</v>
      </c>
      <c r="I126" s="45">
        <v>28.64</v>
      </c>
      <c r="J126" s="45">
        <v>27.87</v>
      </c>
      <c r="K126" s="45">
        <v>27.11</v>
      </c>
      <c r="L126" s="45">
        <v>26.34</v>
      </c>
      <c r="M126" s="45">
        <v>25.57</v>
      </c>
      <c r="N126" s="46">
        <v>24.8</v>
      </c>
      <c r="O126" s="72"/>
      <c r="P126" s="72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</row>
    <row r="127" spans="1:95" s="40" customFormat="1" ht="9" customHeight="1" x14ac:dyDescent="0.2">
      <c r="A127" s="38"/>
      <c r="B127" s="99">
        <v>1110</v>
      </c>
      <c r="C127" s="99">
        <v>1120</v>
      </c>
      <c r="D127" s="93">
        <v>32.869999999999997</v>
      </c>
      <c r="E127" s="93">
        <v>32.1</v>
      </c>
      <c r="F127" s="93">
        <v>31.33</v>
      </c>
      <c r="G127" s="93">
        <v>30.56</v>
      </c>
      <c r="H127" s="93">
        <v>29.79</v>
      </c>
      <c r="I127" s="93">
        <v>29.02</v>
      </c>
      <c r="J127" s="93">
        <v>28.25</v>
      </c>
      <c r="K127" s="93">
        <v>27.49</v>
      </c>
      <c r="L127" s="93">
        <v>26.72</v>
      </c>
      <c r="M127" s="93">
        <v>25.95</v>
      </c>
      <c r="N127" s="94">
        <v>25.18</v>
      </c>
      <c r="O127" s="72"/>
      <c r="P127" s="72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</row>
    <row r="128" spans="1:95" s="40" customFormat="1" ht="9" customHeight="1" x14ac:dyDescent="0.2">
      <c r="A128" s="38"/>
      <c r="B128" s="62">
        <v>1120</v>
      </c>
      <c r="C128" s="62">
        <v>1130</v>
      </c>
      <c r="D128" s="45">
        <v>33.25</v>
      </c>
      <c r="E128" s="45">
        <v>32.479999999999997</v>
      </c>
      <c r="F128" s="45">
        <v>31.71</v>
      </c>
      <c r="G128" s="45">
        <v>30.94</v>
      </c>
      <c r="H128" s="45">
        <v>30.17</v>
      </c>
      <c r="I128" s="45">
        <v>29.4</v>
      </c>
      <c r="J128" s="45">
        <v>28.63</v>
      </c>
      <c r="K128" s="45">
        <v>27.87</v>
      </c>
      <c r="L128" s="45">
        <v>27.1</v>
      </c>
      <c r="M128" s="45">
        <v>26.33</v>
      </c>
      <c r="N128" s="46">
        <v>25.56</v>
      </c>
      <c r="O128" s="72"/>
      <c r="P128" s="72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</row>
    <row r="129" spans="1:95" s="40" customFormat="1" ht="9" customHeight="1" x14ac:dyDescent="0.2">
      <c r="A129" s="38"/>
      <c r="B129" s="62">
        <v>1130</v>
      </c>
      <c r="C129" s="62">
        <v>1140</v>
      </c>
      <c r="D129" s="45">
        <v>33.630000000000003</v>
      </c>
      <c r="E129" s="45">
        <v>32.86</v>
      </c>
      <c r="F129" s="45">
        <v>32.090000000000003</v>
      </c>
      <c r="G129" s="45">
        <v>31.32</v>
      </c>
      <c r="H129" s="45">
        <v>30.55</v>
      </c>
      <c r="I129" s="45">
        <v>29.78</v>
      </c>
      <c r="J129" s="45">
        <v>29.01</v>
      </c>
      <c r="K129" s="45">
        <v>28.25</v>
      </c>
      <c r="L129" s="45">
        <v>27.48</v>
      </c>
      <c r="M129" s="45">
        <v>26.71</v>
      </c>
      <c r="N129" s="46">
        <v>25.94</v>
      </c>
      <c r="O129" s="72"/>
      <c r="P129" s="72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</row>
    <row r="130" spans="1:95" s="40" customFormat="1" ht="9" customHeight="1" x14ac:dyDescent="0.2">
      <c r="A130" s="38"/>
      <c r="B130" s="62">
        <v>1140</v>
      </c>
      <c r="C130" s="62">
        <v>1150</v>
      </c>
      <c r="D130" s="45">
        <v>34.01</v>
      </c>
      <c r="E130" s="45">
        <v>33.24</v>
      </c>
      <c r="F130" s="45">
        <v>32.47</v>
      </c>
      <c r="G130" s="45">
        <v>31.7</v>
      </c>
      <c r="H130" s="45">
        <v>30.93</v>
      </c>
      <c r="I130" s="45">
        <v>30.16</v>
      </c>
      <c r="J130" s="45">
        <v>29.39</v>
      </c>
      <c r="K130" s="45">
        <v>28.63</v>
      </c>
      <c r="L130" s="45">
        <v>27.86</v>
      </c>
      <c r="M130" s="45">
        <v>27.09</v>
      </c>
      <c r="N130" s="46">
        <v>26.32</v>
      </c>
      <c r="O130" s="72"/>
      <c r="P130" s="72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</row>
    <row r="131" spans="1:95" s="40" customFormat="1" ht="9" customHeight="1" x14ac:dyDescent="0.2">
      <c r="A131" s="38"/>
      <c r="B131" s="99">
        <v>1150</v>
      </c>
      <c r="C131" s="99">
        <v>1160</v>
      </c>
      <c r="D131" s="93">
        <v>34.39</v>
      </c>
      <c r="E131" s="93">
        <v>33.619999999999997</v>
      </c>
      <c r="F131" s="93">
        <v>32.85</v>
      </c>
      <c r="G131" s="93">
        <v>32.08</v>
      </c>
      <c r="H131" s="93">
        <v>31.31</v>
      </c>
      <c r="I131" s="93">
        <v>30.54</v>
      </c>
      <c r="J131" s="93">
        <v>29.77</v>
      </c>
      <c r="K131" s="93">
        <v>29.01</v>
      </c>
      <c r="L131" s="93">
        <v>28.24</v>
      </c>
      <c r="M131" s="93">
        <v>27.47</v>
      </c>
      <c r="N131" s="94">
        <v>26.7</v>
      </c>
      <c r="O131" s="72"/>
      <c r="P131" s="72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</row>
    <row r="132" spans="1:95" s="40" customFormat="1" ht="9" customHeight="1" x14ac:dyDescent="0.2">
      <c r="A132" s="38"/>
      <c r="B132" s="62">
        <v>1160</v>
      </c>
      <c r="C132" s="62">
        <v>1170</v>
      </c>
      <c r="D132" s="45">
        <v>34.770000000000003</v>
      </c>
      <c r="E132" s="45">
        <v>34</v>
      </c>
      <c r="F132" s="45">
        <v>33.229999999999997</v>
      </c>
      <c r="G132" s="45">
        <v>32.46</v>
      </c>
      <c r="H132" s="45">
        <v>31.69</v>
      </c>
      <c r="I132" s="45">
        <v>30.92</v>
      </c>
      <c r="J132" s="45">
        <v>30.15</v>
      </c>
      <c r="K132" s="45">
        <v>29.39</v>
      </c>
      <c r="L132" s="45">
        <v>28.62</v>
      </c>
      <c r="M132" s="45">
        <v>27.85</v>
      </c>
      <c r="N132" s="46">
        <v>27.08</v>
      </c>
      <c r="O132" s="72"/>
      <c r="P132" s="72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</row>
    <row r="133" spans="1:95" s="40" customFormat="1" ht="9" customHeight="1" x14ac:dyDescent="0.2">
      <c r="A133" s="38"/>
      <c r="B133" s="62">
        <v>1170</v>
      </c>
      <c r="C133" s="62">
        <v>1180</v>
      </c>
      <c r="D133" s="45">
        <v>35.15</v>
      </c>
      <c r="E133" s="45">
        <v>34.380000000000003</v>
      </c>
      <c r="F133" s="45">
        <v>33.61</v>
      </c>
      <c r="G133" s="45">
        <v>32.840000000000003</v>
      </c>
      <c r="H133" s="45">
        <v>32.07</v>
      </c>
      <c r="I133" s="45">
        <v>31.3</v>
      </c>
      <c r="J133" s="45">
        <v>30.53</v>
      </c>
      <c r="K133" s="45">
        <v>29.77</v>
      </c>
      <c r="L133" s="45">
        <v>29</v>
      </c>
      <c r="M133" s="45">
        <v>28.23</v>
      </c>
      <c r="N133" s="46">
        <v>27.46</v>
      </c>
      <c r="O133" s="72"/>
      <c r="P133" s="72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</row>
    <row r="134" spans="1:95" s="40" customFormat="1" ht="9" customHeight="1" x14ac:dyDescent="0.2">
      <c r="A134" s="38"/>
      <c r="B134" s="62">
        <v>1180</v>
      </c>
      <c r="C134" s="62">
        <v>1190</v>
      </c>
      <c r="D134" s="45">
        <v>35.53</v>
      </c>
      <c r="E134" s="45">
        <v>34.76</v>
      </c>
      <c r="F134" s="45">
        <v>33.99</v>
      </c>
      <c r="G134" s="45">
        <v>33.22</v>
      </c>
      <c r="H134" s="45">
        <v>32.450000000000003</v>
      </c>
      <c r="I134" s="45">
        <v>31.68</v>
      </c>
      <c r="J134" s="45">
        <v>30.91</v>
      </c>
      <c r="K134" s="45">
        <v>30.15</v>
      </c>
      <c r="L134" s="45">
        <v>29.38</v>
      </c>
      <c r="M134" s="45">
        <v>28.61</v>
      </c>
      <c r="N134" s="46">
        <v>27.84</v>
      </c>
      <c r="O134" s="72"/>
      <c r="P134" s="72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</row>
    <row r="135" spans="1:95" s="40" customFormat="1" ht="9" customHeight="1" x14ac:dyDescent="0.2">
      <c r="A135" s="38"/>
      <c r="B135" s="99">
        <v>1190</v>
      </c>
      <c r="C135" s="99">
        <v>1200</v>
      </c>
      <c r="D135" s="93">
        <v>35.909999999999997</v>
      </c>
      <c r="E135" s="93">
        <v>35.14</v>
      </c>
      <c r="F135" s="93">
        <v>34.369999999999997</v>
      </c>
      <c r="G135" s="93">
        <v>33.6</v>
      </c>
      <c r="H135" s="93">
        <v>32.83</v>
      </c>
      <c r="I135" s="93">
        <v>32.06</v>
      </c>
      <c r="J135" s="93">
        <v>31.29</v>
      </c>
      <c r="K135" s="93">
        <v>30.53</v>
      </c>
      <c r="L135" s="93">
        <v>29.76</v>
      </c>
      <c r="M135" s="93">
        <v>28.99</v>
      </c>
      <c r="N135" s="94">
        <v>28.22</v>
      </c>
      <c r="O135" s="72"/>
      <c r="P135" s="72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</row>
    <row r="136" spans="1:95" s="40" customFormat="1" ht="9" customHeight="1" x14ac:dyDescent="0.2">
      <c r="A136" s="38"/>
      <c r="B136" s="62">
        <v>1200</v>
      </c>
      <c r="C136" s="62">
        <v>1210</v>
      </c>
      <c r="D136" s="45">
        <v>36.29</v>
      </c>
      <c r="E136" s="45">
        <v>35.520000000000003</v>
      </c>
      <c r="F136" s="45">
        <v>34.75</v>
      </c>
      <c r="G136" s="45">
        <v>33.979999999999997</v>
      </c>
      <c r="H136" s="45">
        <v>33.21</v>
      </c>
      <c r="I136" s="45">
        <v>32.44</v>
      </c>
      <c r="J136" s="45">
        <v>31.67</v>
      </c>
      <c r="K136" s="45">
        <v>30.91</v>
      </c>
      <c r="L136" s="45">
        <v>30.14</v>
      </c>
      <c r="M136" s="45">
        <v>29.37</v>
      </c>
      <c r="N136" s="46">
        <v>28.6</v>
      </c>
      <c r="O136" s="72"/>
      <c r="P136" s="72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</row>
    <row r="137" spans="1:95" s="40" customFormat="1" ht="9" customHeight="1" x14ac:dyDescent="0.2">
      <c r="A137" s="38"/>
      <c r="B137" s="62">
        <v>1210</v>
      </c>
      <c r="C137" s="62">
        <v>1220</v>
      </c>
      <c r="D137" s="45">
        <v>36.67</v>
      </c>
      <c r="E137" s="45">
        <v>35.9</v>
      </c>
      <c r="F137" s="45">
        <v>35.130000000000003</v>
      </c>
      <c r="G137" s="45">
        <v>34.36</v>
      </c>
      <c r="H137" s="45">
        <v>33.590000000000003</v>
      </c>
      <c r="I137" s="45">
        <v>32.82</v>
      </c>
      <c r="J137" s="45">
        <v>32.049999999999997</v>
      </c>
      <c r="K137" s="45">
        <v>31.29</v>
      </c>
      <c r="L137" s="45">
        <v>30.52</v>
      </c>
      <c r="M137" s="45">
        <v>29.75</v>
      </c>
      <c r="N137" s="46">
        <v>28.98</v>
      </c>
      <c r="O137" s="72"/>
      <c r="P137" s="72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</row>
    <row r="138" spans="1:95" s="40" customFormat="1" ht="9" customHeight="1" x14ac:dyDescent="0.2">
      <c r="A138" s="38"/>
      <c r="B138" s="62">
        <v>1220</v>
      </c>
      <c r="C138" s="62">
        <v>1230</v>
      </c>
      <c r="D138" s="45">
        <v>37.049999999999997</v>
      </c>
      <c r="E138" s="45">
        <v>36.28</v>
      </c>
      <c r="F138" s="45">
        <v>35.51</v>
      </c>
      <c r="G138" s="45">
        <v>34.74</v>
      </c>
      <c r="H138" s="45">
        <v>33.97</v>
      </c>
      <c r="I138" s="45">
        <v>33.200000000000003</v>
      </c>
      <c r="J138" s="45">
        <v>32.43</v>
      </c>
      <c r="K138" s="45">
        <v>31.67</v>
      </c>
      <c r="L138" s="45">
        <v>30.9</v>
      </c>
      <c r="M138" s="45">
        <v>30.13</v>
      </c>
      <c r="N138" s="46">
        <v>29.36</v>
      </c>
      <c r="O138" s="72"/>
      <c r="P138" s="72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</row>
    <row r="139" spans="1:95" s="40" customFormat="1" ht="9" customHeight="1" x14ac:dyDescent="0.2">
      <c r="A139" s="38"/>
      <c r="B139" s="99">
        <v>1230</v>
      </c>
      <c r="C139" s="99">
        <v>1240</v>
      </c>
      <c r="D139" s="93">
        <v>37.43</v>
      </c>
      <c r="E139" s="93">
        <v>36.659999999999997</v>
      </c>
      <c r="F139" s="93">
        <v>35.89</v>
      </c>
      <c r="G139" s="93">
        <v>35.119999999999997</v>
      </c>
      <c r="H139" s="93">
        <v>34.35</v>
      </c>
      <c r="I139" s="93">
        <v>33.58</v>
      </c>
      <c r="J139" s="93">
        <v>32.81</v>
      </c>
      <c r="K139" s="93">
        <v>32.049999999999997</v>
      </c>
      <c r="L139" s="93">
        <v>31.28</v>
      </c>
      <c r="M139" s="93">
        <v>30.51</v>
      </c>
      <c r="N139" s="94">
        <v>29.74</v>
      </c>
      <c r="O139" s="72"/>
      <c r="P139" s="72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</row>
    <row r="140" spans="1:95" s="40" customFormat="1" ht="9" customHeight="1" x14ac:dyDescent="0.2">
      <c r="A140" s="38"/>
      <c r="B140" s="62">
        <v>1240</v>
      </c>
      <c r="C140" s="62">
        <v>1250</v>
      </c>
      <c r="D140" s="45">
        <v>37.81</v>
      </c>
      <c r="E140" s="45">
        <v>37.04</v>
      </c>
      <c r="F140" s="45">
        <v>36.270000000000003</v>
      </c>
      <c r="G140" s="45">
        <v>35.5</v>
      </c>
      <c r="H140" s="45">
        <v>34.729999999999997</v>
      </c>
      <c r="I140" s="45">
        <v>33.96</v>
      </c>
      <c r="J140" s="45">
        <v>33.19</v>
      </c>
      <c r="K140" s="45">
        <v>32.43</v>
      </c>
      <c r="L140" s="45">
        <v>31.66</v>
      </c>
      <c r="M140" s="45">
        <v>30.89</v>
      </c>
      <c r="N140" s="46">
        <v>30.12</v>
      </c>
      <c r="O140" s="72"/>
      <c r="P140" s="72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  <c r="CH140" s="39"/>
      <c r="CI140" s="39"/>
      <c r="CJ140" s="39"/>
      <c r="CK140" s="39"/>
      <c r="CL140" s="39"/>
      <c r="CM140" s="39"/>
      <c r="CN140" s="39"/>
      <c r="CO140" s="39"/>
      <c r="CP140" s="39"/>
      <c r="CQ140" s="39"/>
    </row>
    <row r="141" spans="1:95" s="40" customFormat="1" ht="9" customHeight="1" x14ac:dyDescent="0.2">
      <c r="A141" s="38"/>
      <c r="B141" s="62">
        <v>1250</v>
      </c>
      <c r="C141" s="62">
        <v>1260</v>
      </c>
      <c r="D141" s="45">
        <v>38.19</v>
      </c>
      <c r="E141" s="45">
        <v>37.42</v>
      </c>
      <c r="F141" s="45">
        <v>36.65</v>
      </c>
      <c r="G141" s="45">
        <v>35.880000000000003</v>
      </c>
      <c r="H141" s="45">
        <v>35.11</v>
      </c>
      <c r="I141" s="45">
        <v>34.340000000000003</v>
      </c>
      <c r="J141" s="45">
        <v>33.57</v>
      </c>
      <c r="K141" s="45">
        <v>32.81</v>
      </c>
      <c r="L141" s="45">
        <v>32.04</v>
      </c>
      <c r="M141" s="45">
        <v>31.27</v>
      </c>
      <c r="N141" s="46">
        <v>30.5</v>
      </c>
      <c r="O141" s="72"/>
      <c r="P141" s="72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</row>
    <row r="142" spans="1:95" s="40" customFormat="1" ht="9" customHeight="1" x14ac:dyDescent="0.2">
      <c r="A142" s="38"/>
      <c r="B142" s="62">
        <v>1260</v>
      </c>
      <c r="C142" s="62">
        <v>1270</v>
      </c>
      <c r="D142" s="45">
        <v>38.57</v>
      </c>
      <c r="E142" s="45">
        <v>37.799999999999997</v>
      </c>
      <c r="F142" s="45">
        <v>37.03</v>
      </c>
      <c r="G142" s="45">
        <v>36.26</v>
      </c>
      <c r="H142" s="45">
        <v>35.49</v>
      </c>
      <c r="I142" s="45">
        <v>34.72</v>
      </c>
      <c r="J142" s="45">
        <v>33.950000000000003</v>
      </c>
      <c r="K142" s="45">
        <v>33.19</v>
      </c>
      <c r="L142" s="45">
        <v>32.42</v>
      </c>
      <c r="M142" s="45">
        <v>31.65</v>
      </c>
      <c r="N142" s="46">
        <v>30.88</v>
      </c>
      <c r="O142" s="72"/>
      <c r="P142" s="72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  <c r="CH142" s="39"/>
      <c r="CI142" s="39"/>
      <c r="CJ142" s="39"/>
      <c r="CK142" s="39"/>
      <c r="CL142" s="39"/>
      <c r="CM142" s="39"/>
      <c r="CN142" s="39"/>
      <c r="CO142" s="39"/>
      <c r="CP142" s="39"/>
      <c r="CQ142" s="39"/>
    </row>
    <row r="143" spans="1:95" s="40" customFormat="1" ht="9" customHeight="1" x14ac:dyDescent="0.2">
      <c r="A143" s="38"/>
      <c r="B143" s="99">
        <v>1270</v>
      </c>
      <c r="C143" s="99">
        <v>1280</v>
      </c>
      <c r="D143" s="93">
        <v>38.950000000000003</v>
      </c>
      <c r="E143" s="93">
        <v>38.18</v>
      </c>
      <c r="F143" s="93">
        <v>37.409999999999997</v>
      </c>
      <c r="G143" s="93">
        <v>36.64</v>
      </c>
      <c r="H143" s="93">
        <v>35.869999999999997</v>
      </c>
      <c r="I143" s="93">
        <v>35.1</v>
      </c>
      <c r="J143" s="93">
        <v>34.33</v>
      </c>
      <c r="K143" s="93">
        <v>33.57</v>
      </c>
      <c r="L143" s="93">
        <v>32.799999999999997</v>
      </c>
      <c r="M143" s="93">
        <v>32.03</v>
      </c>
      <c r="N143" s="94">
        <v>31.26</v>
      </c>
      <c r="O143" s="72"/>
      <c r="P143" s="72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  <c r="CH143" s="39"/>
      <c r="CI143" s="39"/>
      <c r="CJ143" s="39"/>
      <c r="CK143" s="39"/>
      <c r="CL143" s="39"/>
      <c r="CM143" s="39"/>
      <c r="CN143" s="39"/>
      <c r="CO143" s="39"/>
      <c r="CP143" s="39"/>
      <c r="CQ143" s="39"/>
    </row>
    <row r="144" spans="1:95" s="40" customFormat="1" ht="9" customHeight="1" x14ac:dyDescent="0.2">
      <c r="A144" s="38"/>
      <c r="B144" s="62">
        <v>1280</v>
      </c>
      <c r="C144" s="62">
        <v>1290</v>
      </c>
      <c r="D144" s="45">
        <v>39.33</v>
      </c>
      <c r="E144" s="45">
        <v>38.56</v>
      </c>
      <c r="F144" s="45">
        <v>37.79</v>
      </c>
      <c r="G144" s="45">
        <v>37.020000000000003</v>
      </c>
      <c r="H144" s="45">
        <v>36.25</v>
      </c>
      <c r="I144" s="45">
        <v>35.479999999999997</v>
      </c>
      <c r="J144" s="45">
        <v>34.71</v>
      </c>
      <c r="K144" s="45">
        <v>33.950000000000003</v>
      </c>
      <c r="L144" s="45">
        <v>33.18</v>
      </c>
      <c r="M144" s="45">
        <v>32.409999999999997</v>
      </c>
      <c r="N144" s="46">
        <v>31.64</v>
      </c>
      <c r="O144" s="72"/>
      <c r="P144" s="72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  <c r="CH144" s="39"/>
      <c r="CI144" s="39"/>
      <c r="CJ144" s="39"/>
      <c r="CK144" s="39"/>
      <c r="CL144" s="39"/>
      <c r="CM144" s="39"/>
      <c r="CN144" s="39"/>
      <c r="CO144" s="39"/>
      <c r="CP144" s="39"/>
      <c r="CQ144" s="39"/>
    </row>
    <row r="145" spans="1:95" s="40" customFormat="1" ht="9" customHeight="1" x14ac:dyDescent="0.2">
      <c r="A145" s="38"/>
      <c r="B145" s="62">
        <v>1290</v>
      </c>
      <c r="C145" s="62">
        <v>1300</v>
      </c>
      <c r="D145" s="45">
        <v>39.71</v>
      </c>
      <c r="E145" s="45">
        <v>38.94</v>
      </c>
      <c r="F145" s="45">
        <v>38.17</v>
      </c>
      <c r="G145" s="45">
        <v>37.4</v>
      </c>
      <c r="H145" s="45">
        <v>36.630000000000003</v>
      </c>
      <c r="I145" s="45">
        <v>35.86</v>
      </c>
      <c r="J145" s="45">
        <v>35.090000000000003</v>
      </c>
      <c r="K145" s="45">
        <v>34.33</v>
      </c>
      <c r="L145" s="45">
        <v>33.56</v>
      </c>
      <c r="M145" s="45">
        <v>32.79</v>
      </c>
      <c r="N145" s="46">
        <v>32.020000000000003</v>
      </c>
      <c r="O145" s="72"/>
      <c r="P145" s="72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  <c r="CH145" s="39"/>
      <c r="CI145" s="39"/>
      <c r="CJ145" s="39"/>
      <c r="CK145" s="39"/>
      <c r="CL145" s="39"/>
      <c r="CM145" s="39"/>
      <c r="CN145" s="39"/>
      <c r="CO145" s="39"/>
      <c r="CP145" s="39"/>
      <c r="CQ145" s="39"/>
    </row>
    <row r="146" spans="1:95" s="40" customFormat="1" ht="9" customHeight="1" x14ac:dyDescent="0.2">
      <c r="A146" s="38"/>
      <c r="B146" s="62">
        <v>1300</v>
      </c>
      <c r="C146" s="62">
        <v>1310</v>
      </c>
      <c r="D146" s="45">
        <v>40.090000000000003</v>
      </c>
      <c r="E146" s="45">
        <v>39.32</v>
      </c>
      <c r="F146" s="45">
        <v>38.549999999999997</v>
      </c>
      <c r="G146" s="45">
        <v>37.78</v>
      </c>
      <c r="H146" s="45">
        <v>37.01</v>
      </c>
      <c r="I146" s="45">
        <v>36.24</v>
      </c>
      <c r="J146" s="45">
        <v>35.47</v>
      </c>
      <c r="K146" s="45">
        <v>34.71</v>
      </c>
      <c r="L146" s="45">
        <v>33.94</v>
      </c>
      <c r="M146" s="45">
        <v>33.17</v>
      </c>
      <c r="N146" s="46">
        <v>32.4</v>
      </c>
      <c r="O146" s="72"/>
      <c r="P146" s="72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</row>
    <row r="147" spans="1:95" s="40" customFormat="1" ht="9" customHeight="1" x14ac:dyDescent="0.2">
      <c r="A147" s="38"/>
      <c r="B147" s="99">
        <v>1310</v>
      </c>
      <c r="C147" s="99">
        <v>1320</v>
      </c>
      <c r="D147" s="93">
        <v>40.47</v>
      </c>
      <c r="E147" s="93">
        <v>39.700000000000003</v>
      </c>
      <c r="F147" s="93">
        <v>38.93</v>
      </c>
      <c r="G147" s="93">
        <v>38.159999999999997</v>
      </c>
      <c r="H147" s="93">
        <v>37.39</v>
      </c>
      <c r="I147" s="93">
        <v>36.619999999999997</v>
      </c>
      <c r="J147" s="93">
        <v>35.85</v>
      </c>
      <c r="K147" s="93">
        <v>35.090000000000003</v>
      </c>
      <c r="L147" s="93">
        <v>34.32</v>
      </c>
      <c r="M147" s="93">
        <v>33.549999999999997</v>
      </c>
      <c r="N147" s="94">
        <v>32.78</v>
      </c>
      <c r="O147" s="72"/>
      <c r="P147" s="72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</row>
    <row r="148" spans="1:95" s="40" customFormat="1" ht="9" customHeight="1" x14ac:dyDescent="0.2">
      <c r="A148" s="38"/>
      <c r="B148" s="62">
        <v>1320</v>
      </c>
      <c r="C148" s="62">
        <v>1330</v>
      </c>
      <c r="D148" s="45">
        <v>40.85</v>
      </c>
      <c r="E148" s="45">
        <v>40.08</v>
      </c>
      <c r="F148" s="45">
        <v>39.31</v>
      </c>
      <c r="G148" s="45">
        <v>38.54</v>
      </c>
      <c r="H148" s="45">
        <v>37.770000000000003</v>
      </c>
      <c r="I148" s="45">
        <v>37</v>
      </c>
      <c r="J148" s="45">
        <v>36.229999999999997</v>
      </c>
      <c r="K148" s="45">
        <v>35.47</v>
      </c>
      <c r="L148" s="45">
        <v>34.700000000000003</v>
      </c>
      <c r="M148" s="45">
        <v>33.93</v>
      </c>
      <c r="N148" s="46">
        <v>33.159999999999997</v>
      </c>
      <c r="O148" s="72"/>
      <c r="P148" s="72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</row>
    <row r="149" spans="1:95" s="40" customFormat="1" ht="9" customHeight="1" x14ac:dyDescent="0.2">
      <c r="A149" s="38"/>
      <c r="B149" s="62">
        <v>1330</v>
      </c>
      <c r="C149" s="62">
        <v>1340</v>
      </c>
      <c r="D149" s="45">
        <v>41.23</v>
      </c>
      <c r="E149" s="45">
        <v>40.46</v>
      </c>
      <c r="F149" s="45">
        <v>39.69</v>
      </c>
      <c r="G149" s="45">
        <v>38.92</v>
      </c>
      <c r="H149" s="45">
        <v>38.15</v>
      </c>
      <c r="I149" s="45">
        <v>37.380000000000003</v>
      </c>
      <c r="J149" s="45">
        <v>36.61</v>
      </c>
      <c r="K149" s="45">
        <v>35.85</v>
      </c>
      <c r="L149" s="45">
        <v>35.08</v>
      </c>
      <c r="M149" s="45">
        <v>34.31</v>
      </c>
      <c r="N149" s="46">
        <v>33.54</v>
      </c>
      <c r="O149" s="72"/>
      <c r="P149" s="72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</row>
    <row r="150" spans="1:95" s="40" customFormat="1" ht="9" customHeight="1" x14ac:dyDescent="0.2">
      <c r="A150" s="38"/>
      <c r="B150" s="62">
        <v>1340</v>
      </c>
      <c r="C150" s="62">
        <v>1350</v>
      </c>
      <c r="D150" s="45">
        <v>41.61</v>
      </c>
      <c r="E150" s="45">
        <v>40.840000000000003</v>
      </c>
      <c r="F150" s="45">
        <v>40.07</v>
      </c>
      <c r="G150" s="45">
        <v>39.299999999999997</v>
      </c>
      <c r="H150" s="45">
        <v>38.53</v>
      </c>
      <c r="I150" s="45">
        <v>37.76</v>
      </c>
      <c r="J150" s="45">
        <v>36.99</v>
      </c>
      <c r="K150" s="45">
        <v>36.229999999999997</v>
      </c>
      <c r="L150" s="45">
        <v>35.46</v>
      </c>
      <c r="M150" s="45">
        <v>34.69</v>
      </c>
      <c r="N150" s="46">
        <v>33.92</v>
      </c>
      <c r="O150" s="72"/>
      <c r="P150" s="72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</row>
    <row r="151" spans="1:95" s="40" customFormat="1" ht="9" customHeight="1" x14ac:dyDescent="0.2">
      <c r="A151" s="38"/>
      <c r="B151" s="99">
        <v>1350</v>
      </c>
      <c r="C151" s="99">
        <v>1360</v>
      </c>
      <c r="D151" s="93">
        <v>41.99</v>
      </c>
      <c r="E151" s="93">
        <v>41.22</v>
      </c>
      <c r="F151" s="93">
        <v>40.450000000000003</v>
      </c>
      <c r="G151" s="93">
        <v>39.68</v>
      </c>
      <c r="H151" s="93">
        <v>38.909999999999997</v>
      </c>
      <c r="I151" s="93">
        <v>38.14</v>
      </c>
      <c r="J151" s="93">
        <v>37.369999999999997</v>
      </c>
      <c r="K151" s="93">
        <v>36.61</v>
      </c>
      <c r="L151" s="93">
        <v>35.840000000000003</v>
      </c>
      <c r="M151" s="93">
        <v>35.07</v>
      </c>
      <c r="N151" s="94">
        <v>34.299999999999997</v>
      </c>
      <c r="O151" s="72"/>
      <c r="P151" s="72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</row>
    <row r="152" spans="1:95" s="40" customFormat="1" ht="9" customHeight="1" x14ac:dyDescent="0.2">
      <c r="A152" s="38"/>
      <c r="B152" s="62">
        <v>1360</v>
      </c>
      <c r="C152" s="62">
        <v>1370</v>
      </c>
      <c r="D152" s="45">
        <v>42.37</v>
      </c>
      <c r="E152" s="45">
        <v>41.6</v>
      </c>
      <c r="F152" s="45">
        <v>40.83</v>
      </c>
      <c r="G152" s="45">
        <v>40.06</v>
      </c>
      <c r="H152" s="45">
        <v>39.29</v>
      </c>
      <c r="I152" s="45">
        <v>38.520000000000003</v>
      </c>
      <c r="J152" s="45">
        <v>37.75</v>
      </c>
      <c r="K152" s="45">
        <v>36.99</v>
      </c>
      <c r="L152" s="45">
        <v>36.22</v>
      </c>
      <c r="M152" s="45">
        <v>35.450000000000003</v>
      </c>
      <c r="N152" s="46">
        <v>34.68</v>
      </c>
      <c r="O152" s="72"/>
      <c r="P152" s="72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</row>
    <row r="153" spans="1:95" s="40" customFormat="1" ht="9" customHeight="1" x14ac:dyDescent="0.2">
      <c r="A153" s="38"/>
      <c r="B153" s="62">
        <v>1370</v>
      </c>
      <c r="C153" s="62">
        <v>1380</v>
      </c>
      <c r="D153" s="45">
        <v>42.75</v>
      </c>
      <c r="E153" s="45">
        <v>41.98</v>
      </c>
      <c r="F153" s="45">
        <v>41.21</v>
      </c>
      <c r="G153" s="45">
        <v>40.44</v>
      </c>
      <c r="H153" s="45">
        <v>39.67</v>
      </c>
      <c r="I153" s="45">
        <v>38.9</v>
      </c>
      <c r="J153" s="45">
        <v>38.130000000000003</v>
      </c>
      <c r="K153" s="45">
        <v>37.369999999999997</v>
      </c>
      <c r="L153" s="45">
        <v>36.6</v>
      </c>
      <c r="M153" s="45">
        <v>35.83</v>
      </c>
      <c r="N153" s="46">
        <v>35.06</v>
      </c>
      <c r="O153" s="72"/>
      <c r="P153" s="72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</row>
    <row r="154" spans="1:95" s="40" customFormat="1" ht="9" customHeight="1" x14ac:dyDescent="0.2">
      <c r="A154" s="38"/>
      <c r="B154" s="62">
        <v>1380</v>
      </c>
      <c r="C154" s="62">
        <v>1390</v>
      </c>
      <c r="D154" s="45">
        <v>43.13</v>
      </c>
      <c r="E154" s="45">
        <v>42.36</v>
      </c>
      <c r="F154" s="45">
        <v>41.59</v>
      </c>
      <c r="G154" s="45">
        <v>40.82</v>
      </c>
      <c r="H154" s="45">
        <v>40.049999999999997</v>
      </c>
      <c r="I154" s="45">
        <v>39.28</v>
      </c>
      <c r="J154" s="45">
        <v>38.51</v>
      </c>
      <c r="K154" s="45">
        <v>37.75</v>
      </c>
      <c r="L154" s="45">
        <v>36.979999999999997</v>
      </c>
      <c r="M154" s="45">
        <v>36.21</v>
      </c>
      <c r="N154" s="46">
        <v>35.44</v>
      </c>
      <c r="O154" s="72"/>
      <c r="P154" s="72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</row>
    <row r="155" spans="1:95" s="40" customFormat="1" ht="9" customHeight="1" x14ac:dyDescent="0.2">
      <c r="A155" s="38"/>
      <c r="B155" s="99">
        <v>1390</v>
      </c>
      <c r="C155" s="99">
        <v>1400</v>
      </c>
      <c r="D155" s="93">
        <v>43.51</v>
      </c>
      <c r="E155" s="93">
        <v>42.74</v>
      </c>
      <c r="F155" s="93">
        <v>41.97</v>
      </c>
      <c r="G155" s="93">
        <v>41.2</v>
      </c>
      <c r="H155" s="93">
        <v>40.43</v>
      </c>
      <c r="I155" s="93">
        <v>39.659999999999997</v>
      </c>
      <c r="J155" s="93">
        <v>38.89</v>
      </c>
      <c r="K155" s="93">
        <v>38.130000000000003</v>
      </c>
      <c r="L155" s="93">
        <v>37.36</v>
      </c>
      <c r="M155" s="93">
        <v>36.590000000000003</v>
      </c>
      <c r="N155" s="94">
        <v>35.82</v>
      </c>
      <c r="O155" s="72"/>
      <c r="P155" s="72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</row>
    <row r="156" spans="1:95" s="40" customFormat="1" ht="9" customHeight="1" x14ac:dyDescent="0.2">
      <c r="A156" s="38"/>
      <c r="B156" s="62">
        <v>1400</v>
      </c>
      <c r="C156" s="62">
        <v>1410</v>
      </c>
      <c r="D156" s="45">
        <v>43.89</v>
      </c>
      <c r="E156" s="45">
        <v>43.12</v>
      </c>
      <c r="F156" s="45">
        <v>42.35</v>
      </c>
      <c r="G156" s="45">
        <v>41.58</v>
      </c>
      <c r="H156" s="45">
        <v>40.81</v>
      </c>
      <c r="I156" s="45">
        <v>40.04</v>
      </c>
      <c r="J156" s="45">
        <v>39.270000000000003</v>
      </c>
      <c r="K156" s="45">
        <v>38.51</v>
      </c>
      <c r="L156" s="45">
        <v>37.74</v>
      </c>
      <c r="M156" s="45">
        <v>36.97</v>
      </c>
      <c r="N156" s="46">
        <v>36.200000000000003</v>
      </c>
      <c r="O156" s="72"/>
      <c r="P156" s="72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</row>
    <row r="157" spans="1:95" s="40" customFormat="1" ht="9" customHeight="1" x14ac:dyDescent="0.2">
      <c r="A157" s="38"/>
      <c r="B157" s="62">
        <v>1410</v>
      </c>
      <c r="C157" s="62">
        <v>1420</v>
      </c>
      <c r="D157" s="45">
        <v>44.27</v>
      </c>
      <c r="E157" s="45">
        <v>43.5</v>
      </c>
      <c r="F157" s="45">
        <v>42.73</v>
      </c>
      <c r="G157" s="45">
        <v>41.96</v>
      </c>
      <c r="H157" s="45">
        <v>41.19</v>
      </c>
      <c r="I157" s="45">
        <v>40.42</v>
      </c>
      <c r="J157" s="45">
        <v>39.65</v>
      </c>
      <c r="K157" s="45">
        <v>38.89</v>
      </c>
      <c r="L157" s="45">
        <v>38.119999999999997</v>
      </c>
      <c r="M157" s="45">
        <v>37.35</v>
      </c>
      <c r="N157" s="46">
        <v>36.58</v>
      </c>
      <c r="O157" s="72"/>
      <c r="P157" s="72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</row>
    <row r="158" spans="1:95" s="40" customFormat="1" ht="9" customHeight="1" x14ac:dyDescent="0.2">
      <c r="A158" s="38"/>
      <c r="B158" s="62">
        <v>1420</v>
      </c>
      <c r="C158" s="62">
        <v>1430</v>
      </c>
      <c r="D158" s="45">
        <v>44.65</v>
      </c>
      <c r="E158" s="45">
        <v>43.88</v>
      </c>
      <c r="F158" s="45">
        <v>43.11</v>
      </c>
      <c r="G158" s="45">
        <v>42.34</v>
      </c>
      <c r="H158" s="45">
        <v>41.57</v>
      </c>
      <c r="I158" s="45">
        <v>40.799999999999997</v>
      </c>
      <c r="J158" s="45">
        <v>40.03</v>
      </c>
      <c r="K158" s="45">
        <v>39.270000000000003</v>
      </c>
      <c r="L158" s="45">
        <v>38.5</v>
      </c>
      <c r="M158" s="45">
        <v>37.729999999999997</v>
      </c>
      <c r="N158" s="46">
        <v>36.96</v>
      </c>
      <c r="O158" s="72"/>
      <c r="P158" s="72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</row>
    <row r="159" spans="1:95" s="40" customFormat="1" ht="9" customHeight="1" x14ac:dyDescent="0.2">
      <c r="A159" s="38"/>
      <c r="B159" s="99">
        <v>1430</v>
      </c>
      <c r="C159" s="99">
        <v>1440</v>
      </c>
      <c r="D159" s="93">
        <v>45.03</v>
      </c>
      <c r="E159" s="93">
        <v>44.26</v>
      </c>
      <c r="F159" s="93">
        <v>43.49</v>
      </c>
      <c r="G159" s="93">
        <v>42.72</v>
      </c>
      <c r="H159" s="93">
        <v>41.95</v>
      </c>
      <c r="I159" s="93">
        <v>41.18</v>
      </c>
      <c r="J159" s="93">
        <v>40.409999999999997</v>
      </c>
      <c r="K159" s="93">
        <v>39.65</v>
      </c>
      <c r="L159" s="93">
        <v>38.880000000000003</v>
      </c>
      <c r="M159" s="93">
        <v>38.11</v>
      </c>
      <c r="N159" s="94">
        <v>37.340000000000003</v>
      </c>
      <c r="O159" s="72"/>
      <c r="P159" s="72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</row>
    <row r="160" spans="1:95" s="40" customFormat="1" ht="9" customHeight="1" x14ac:dyDescent="0.2">
      <c r="A160" s="38"/>
      <c r="B160" s="62">
        <v>1440</v>
      </c>
      <c r="C160" s="62">
        <v>1450</v>
      </c>
      <c r="D160" s="45">
        <v>45.41</v>
      </c>
      <c r="E160" s="45">
        <v>44.64</v>
      </c>
      <c r="F160" s="45">
        <v>43.87</v>
      </c>
      <c r="G160" s="45">
        <v>43.1</v>
      </c>
      <c r="H160" s="45">
        <v>42.33</v>
      </c>
      <c r="I160" s="45">
        <v>41.56</v>
      </c>
      <c r="J160" s="45">
        <v>40.79</v>
      </c>
      <c r="K160" s="45">
        <v>40.03</v>
      </c>
      <c r="L160" s="45">
        <v>39.26</v>
      </c>
      <c r="M160" s="45">
        <v>38.49</v>
      </c>
      <c r="N160" s="46">
        <v>37.72</v>
      </c>
      <c r="O160" s="72"/>
      <c r="P160" s="72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</row>
    <row r="161" spans="1:95" s="40" customFormat="1" ht="9" customHeight="1" x14ac:dyDescent="0.2">
      <c r="A161" s="38"/>
      <c r="B161" s="62">
        <v>1450</v>
      </c>
      <c r="C161" s="62">
        <v>1460</v>
      </c>
      <c r="D161" s="45">
        <v>45.79</v>
      </c>
      <c r="E161" s="45">
        <v>45.02</v>
      </c>
      <c r="F161" s="45">
        <v>44.25</v>
      </c>
      <c r="G161" s="45">
        <v>43.48</v>
      </c>
      <c r="H161" s="45">
        <v>42.71</v>
      </c>
      <c r="I161" s="45">
        <v>41.94</v>
      </c>
      <c r="J161" s="45">
        <v>41.17</v>
      </c>
      <c r="K161" s="45">
        <v>40.409999999999997</v>
      </c>
      <c r="L161" s="45">
        <v>39.64</v>
      </c>
      <c r="M161" s="45">
        <v>38.869999999999997</v>
      </c>
      <c r="N161" s="46">
        <v>38.1</v>
      </c>
      <c r="O161" s="72"/>
      <c r="P161" s="72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</row>
    <row r="162" spans="1:95" s="40" customFormat="1" ht="9" customHeight="1" x14ac:dyDescent="0.2">
      <c r="A162" s="38"/>
      <c r="B162" s="62">
        <v>1460</v>
      </c>
      <c r="C162" s="62">
        <v>1470</v>
      </c>
      <c r="D162" s="45">
        <v>46.17</v>
      </c>
      <c r="E162" s="45">
        <v>45.4</v>
      </c>
      <c r="F162" s="45">
        <v>44.63</v>
      </c>
      <c r="G162" s="45">
        <v>43.86</v>
      </c>
      <c r="H162" s="45">
        <v>43.09</v>
      </c>
      <c r="I162" s="45">
        <v>42.32</v>
      </c>
      <c r="J162" s="45">
        <v>41.55</v>
      </c>
      <c r="K162" s="45">
        <v>40.79</v>
      </c>
      <c r="L162" s="45">
        <v>40.020000000000003</v>
      </c>
      <c r="M162" s="45">
        <v>39.25</v>
      </c>
      <c r="N162" s="46">
        <v>38.479999999999997</v>
      </c>
      <c r="O162" s="72"/>
      <c r="P162" s="72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</row>
    <row r="163" spans="1:95" s="40" customFormat="1" ht="9" customHeight="1" x14ac:dyDescent="0.2">
      <c r="A163" s="38"/>
      <c r="B163" s="99">
        <v>1470</v>
      </c>
      <c r="C163" s="99">
        <v>1480</v>
      </c>
      <c r="D163" s="93">
        <v>46.55</v>
      </c>
      <c r="E163" s="93">
        <v>45.78</v>
      </c>
      <c r="F163" s="93">
        <v>45.01</v>
      </c>
      <c r="G163" s="93">
        <v>44.24</v>
      </c>
      <c r="H163" s="93">
        <v>43.47</v>
      </c>
      <c r="I163" s="93">
        <v>42.7</v>
      </c>
      <c r="J163" s="93">
        <v>41.93</v>
      </c>
      <c r="K163" s="93">
        <v>41.17</v>
      </c>
      <c r="L163" s="93">
        <v>40.4</v>
      </c>
      <c r="M163" s="93">
        <v>39.630000000000003</v>
      </c>
      <c r="N163" s="94">
        <v>38.86</v>
      </c>
      <c r="O163" s="72"/>
      <c r="P163" s="72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</row>
    <row r="164" spans="1:95" s="40" customFormat="1" ht="9" customHeight="1" x14ac:dyDescent="0.2">
      <c r="A164" s="38"/>
      <c r="B164" s="62">
        <v>1480</v>
      </c>
      <c r="C164" s="62">
        <v>1490</v>
      </c>
      <c r="D164" s="45">
        <v>46.93</v>
      </c>
      <c r="E164" s="45">
        <v>46.16</v>
      </c>
      <c r="F164" s="45">
        <v>45.39</v>
      </c>
      <c r="G164" s="45">
        <v>44.62</v>
      </c>
      <c r="H164" s="45">
        <v>43.85</v>
      </c>
      <c r="I164" s="45">
        <v>43.08</v>
      </c>
      <c r="J164" s="45">
        <v>42.31</v>
      </c>
      <c r="K164" s="45">
        <v>41.55</v>
      </c>
      <c r="L164" s="45">
        <v>40.78</v>
      </c>
      <c r="M164" s="45">
        <v>40.01</v>
      </c>
      <c r="N164" s="46">
        <v>39.24</v>
      </c>
      <c r="O164" s="72"/>
      <c r="P164" s="72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</row>
    <row r="165" spans="1:95" s="40" customFormat="1" ht="9" customHeight="1" x14ac:dyDescent="0.2">
      <c r="A165" s="38"/>
      <c r="B165" s="62">
        <v>1490</v>
      </c>
      <c r="C165" s="62">
        <v>1500</v>
      </c>
      <c r="D165" s="45">
        <v>47.31</v>
      </c>
      <c r="E165" s="45">
        <v>46.54</v>
      </c>
      <c r="F165" s="45">
        <v>45.77</v>
      </c>
      <c r="G165" s="45">
        <v>45</v>
      </c>
      <c r="H165" s="45">
        <v>44.23</v>
      </c>
      <c r="I165" s="45">
        <v>43.46</v>
      </c>
      <c r="J165" s="45">
        <v>42.69</v>
      </c>
      <c r="K165" s="45">
        <v>41.93</v>
      </c>
      <c r="L165" s="45">
        <v>41.16</v>
      </c>
      <c r="M165" s="45">
        <v>40.39</v>
      </c>
      <c r="N165" s="46">
        <v>39.619999999999997</v>
      </c>
      <c r="O165" s="72"/>
      <c r="P165" s="72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</row>
    <row r="166" spans="1:95" s="40" customFormat="1" ht="9" customHeight="1" x14ac:dyDescent="0.2">
      <c r="A166" s="38"/>
      <c r="B166" s="62">
        <v>1500</v>
      </c>
      <c r="C166" s="62">
        <v>1510</v>
      </c>
      <c r="D166" s="45">
        <v>47.69</v>
      </c>
      <c r="E166" s="45">
        <v>46.92</v>
      </c>
      <c r="F166" s="45">
        <v>46.15</v>
      </c>
      <c r="G166" s="45">
        <v>45.38</v>
      </c>
      <c r="H166" s="45">
        <v>44.61</v>
      </c>
      <c r="I166" s="45">
        <v>43.84</v>
      </c>
      <c r="J166" s="45">
        <v>43.07</v>
      </c>
      <c r="K166" s="45">
        <v>42.31</v>
      </c>
      <c r="L166" s="45">
        <v>41.54</v>
      </c>
      <c r="M166" s="45">
        <v>40.770000000000003</v>
      </c>
      <c r="N166" s="46">
        <v>40</v>
      </c>
      <c r="O166" s="72"/>
      <c r="P166" s="72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</row>
    <row r="167" spans="1:95" s="40" customFormat="1" ht="9" customHeight="1" x14ac:dyDescent="0.2">
      <c r="A167" s="38"/>
      <c r="B167" s="99">
        <v>1510</v>
      </c>
      <c r="C167" s="99">
        <v>1520</v>
      </c>
      <c r="D167" s="93">
        <v>48.07</v>
      </c>
      <c r="E167" s="93">
        <v>47.3</v>
      </c>
      <c r="F167" s="93">
        <v>46.53</v>
      </c>
      <c r="G167" s="93">
        <v>45.76</v>
      </c>
      <c r="H167" s="93">
        <v>44.99</v>
      </c>
      <c r="I167" s="93">
        <v>44.22</v>
      </c>
      <c r="J167" s="93">
        <v>43.45</v>
      </c>
      <c r="K167" s="93">
        <v>42.69</v>
      </c>
      <c r="L167" s="93">
        <v>41.92</v>
      </c>
      <c r="M167" s="93">
        <v>41.15</v>
      </c>
      <c r="N167" s="94">
        <v>40.380000000000003</v>
      </c>
      <c r="O167" s="72"/>
      <c r="P167" s="72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</row>
    <row r="168" spans="1:95" s="40" customFormat="1" ht="9" customHeight="1" x14ac:dyDescent="0.2">
      <c r="A168" s="38"/>
      <c r="B168" s="62">
        <v>1520</v>
      </c>
      <c r="C168" s="62">
        <v>1530</v>
      </c>
      <c r="D168" s="45">
        <v>48.45</v>
      </c>
      <c r="E168" s="45">
        <v>47.68</v>
      </c>
      <c r="F168" s="45">
        <v>46.91</v>
      </c>
      <c r="G168" s="45">
        <v>46.14</v>
      </c>
      <c r="H168" s="45">
        <v>45.37</v>
      </c>
      <c r="I168" s="45">
        <v>44.6</v>
      </c>
      <c r="J168" s="45">
        <v>43.83</v>
      </c>
      <c r="K168" s="45">
        <v>43.07</v>
      </c>
      <c r="L168" s="45">
        <v>42.3</v>
      </c>
      <c r="M168" s="45">
        <v>41.53</v>
      </c>
      <c r="N168" s="46">
        <v>40.76</v>
      </c>
      <c r="O168" s="72"/>
      <c r="P168" s="72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</row>
    <row r="169" spans="1:95" s="40" customFormat="1" ht="9" customHeight="1" x14ac:dyDescent="0.2">
      <c r="A169" s="38"/>
      <c r="B169" s="62">
        <v>1530</v>
      </c>
      <c r="C169" s="62">
        <v>1540</v>
      </c>
      <c r="D169" s="45">
        <v>48.83</v>
      </c>
      <c r="E169" s="45">
        <v>48.06</v>
      </c>
      <c r="F169" s="45">
        <v>47.29</v>
      </c>
      <c r="G169" s="45">
        <v>46.52</v>
      </c>
      <c r="H169" s="45">
        <v>45.75</v>
      </c>
      <c r="I169" s="45">
        <v>44.98</v>
      </c>
      <c r="J169" s="45">
        <v>44.21</v>
      </c>
      <c r="K169" s="45">
        <v>43.45</v>
      </c>
      <c r="L169" s="45">
        <v>42.68</v>
      </c>
      <c r="M169" s="45">
        <v>41.91</v>
      </c>
      <c r="N169" s="46">
        <v>41.14</v>
      </c>
      <c r="O169" s="72"/>
      <c r="P169" s="72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</row>
    <row r="170" spans="1:95" s="40" customFormat="1" ht="9" customHeight="1" x14ac:dyDescent="0.2">
      <c r="A170" s="38"/>
      <c r="B170" s="62">
        <v>1540</v>
      </c>
      <c r="C170" s="62">
        <v>1550</v>
      </c>
      <c r="D170" s="45">
        <v>49.21</v>
      </c>
      <c r="E170" s="45">
        <v>48.44</v>
      </c>
      <c r="F170" s="45">
        <v>47.67</v>
      </c>
      <c r="G170" s="45">
        <v>46.9</v>
      </c>
      <c r="H170" s="45">
        <v>46.13</v>
      </c>
      <c r="I170" s="45">
        <v>45.36</v>
      </c>
      <c r="J170" s="45">
        <v>44.59</v>
      </c>
      <c r="K170" s="45">
        <v>43.83</v>
      </c>
      <c r="L170" s="45">
        <v>43.06</v>
      </c>
      <c r="M170" s="45">
        <v>42.29</v>
      </c>
      <c r="N170" s="46">
        <v>41.52</v>
      </c>
      <c r="O170" s="72"/>
      <c r="P170" s="72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</row>
    <row r="171" spans="1:95" s="40" customFormat="1" ht="9" customHeight="1" x14ac:dyDescent="0.2">
      <c r="A171" s="38"/>
      <c r="B171" s="99">
        <v>1550</v>
      </c>
      <c r="C171" s="99">
        <v>1560</v>
      </c>
      <c r="D171" s="93">
        <v>49.59</v>
      </c>
      <c r="E171" s="93">
        <v>48.82</v>
      </c>
      <c r="F171" s="93">
        <v>48.05</v>
      </c>
      <c r="G171" s="93">
        <v>47.28</v>
      </c>
      <c r="H171" s="93">
        <v>46.51</v>
      </c>
      <c r="I171" s="93">
        <v>45.74</v>
      </c>
      <c r="J171" s="93">
        <v>44.97</v>
      </c>
      <c r="K171" s="93">
        <v>44.21</v>
      </c>
      <c r="L171" s="93">
        <v>43.44</v>
      </c>
      <c r="M171" s="93">
        <v>42.67</v>
      </c>
      <c r="N171" s="94">
        <v>41.9</v>
      </c>
      <c r="O171" s="72"/>
      <c r="P171" s="72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</row>
    <row r="172" spans="1:95" s="40" customFormat="1" ht="9" customHeight="1" x14ac:dyDescent="0.2">
      <c r="A172" s="38"/>
      <c r="B172" s="62">
        <v>1560</v>
      </c>
      <c r="C172" s="62">
        <v>1570</v>
      </c>
      <c r="D172" s="45">
        <v>49.97</v>
      </c>
      <c r="E172" s="45">
        <v>49.2</v>
      </c>
      <c r="F172" s="45">
        <v>48.43</v>
      </c>
      <c r="G172" s="45">
        <v>47.66</v>
      </c>
      <c r="H172" s="45">
        <v>46.89</v>
      </c>
      <c r="I172" s="45">
        <v>46.12</v>
      </c>
      <c r="J172" s="45">
        <v>45.35</v>
      </c>
      <c r="K172" s="45">
        <v>44.59</v>
      </c>
      <c r="L172" s="45">
        <v>43.82</v>
      </c>
      <c r="M172" s="45">
        <v>43.05</v>
      </c>
      <c r="N172" s="46">
        <v>42.28</v>
      </c>
      <c r="O172" s="72"/>
      <c r="P172" s="72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</row>
    <row r="173" spans="1:95" s="40" customFormat="1" ht="9" customHeight="1" x14ac:dyDescent="0.2">
      <c r="A173" s="38"/>
      <c r="B173" s="62">
        <v>1570</v>
      </c>
      <c r="C173" s="62">
        <v>1580</v>
      </c>
      <c r="D173" s="45">
        <v>50.35</v>
      </c>
      <c r="E173" s="45">
        <v>49.58</v>
      </c>
      <c r="F173" s="45">
        <v>48.81</v>
      </c>
      <c r="G173" s="45">
        <v>48.04</v>
      </c>
      <c r="H173" s="45">
        <v>47.27</v>
      </c>
      <c r="I173" s="45">
        <v>46.5</v>
      </c>
      <c r="J173" s="45">
        <v>45.73</v>
      </c>
      <c r="K173" s="45">
        <v>44.97</v>
      </c>
      <c r="L173" s="45">
        <v>44.2</v>
      </c>
      <c r="M173" s="45">
        <v>43.43</v>
      </c>
      <c r="N173" s="46">
        <v>42.66</v>
      </c>
      <c r="O173" s="72"/>
      <c r="P173" s="72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</row>
    <row r="174" spans="1:95" s="40" customFormat="1" ht="9" customHeight="1" x14ac:dyDescent="0.2">
      <c r="A174" s="38"/>
      <c r="B174" s="62">
        <v>1580</v>
      </c>
      <c r="C174" s="62">
        <v>1590</v>
      </c>
      <c r="D174" s="45">
        <v>50.73</v>
      </c>
      <c r="E174" s="45">
        <v>49.96</v>
      </c>
      <c r="F174" s="45">
        <v>49.19</v>
      </c>
      <c r="G174" s="45">
        <v>48.42</v>
      </c>
      <c r="H174" s="45">
        <v>47.65</v>
      </c>
      <c r="I174" s="45">
        <v>46.88</v>
      </c>
      <c r="J174" s="45">
        <v>46.11</v>
      </c>
      <c r="K174" s="45">
        <v>45.35</v>
      </c>
      <c r="L174" s="45">
        <v>44.58</v>
      </c>
      <c r="M174" s="45">
        <v>43.81</v>
      </c>
      <c r="N174" s="46">
        <v>43.04</v>
      </c>
      <c r="O174" s="72"/>
      <c r="P174" s="72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</row>
    <row r="175" spans="1:95" s="40" customFormat="1" ht="9" customHeight="1" x14ac:dyDescent="0.2">
      <c r="A175" s="38"/>
      <c r="B175" s="99">
        <v>1590</v>
      </c>
      <c r="C175" s="99">
        <v>1600</v>
      </c>
      <c r="D175" s="93">
        <v>51.11</v>
      </c>
      <c r="E175" s="93">
        <v>50.34</v>
      </c>
      <c r="F175" s="93">
        <v>49.57</v>
      </c>
      <c r="G175" s="93">
        <v>48.8</v>
      </c>
      <c r="H175" s="93">
        <v>48.03</v>
      </c>
      <c r="I175" s="93">
        <v>47.26</v>
      </c>
      <c r="J175" s="93">
        <v>46.49</v>
      </c>
      <c r="K175" s="93">
        <v>45.73</v>
      </c>
      <c r="L175" s="93">
        <v>44.96</v>
      </c>
      <c r="M175" s="93">
        <v>44.19</v>
      </c>
      <c r="N175" s="94">
        <v>43.42</v>
      </c>
      <c r="O175" s="72"/>
      <c r="P175" s="72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</row>
    <row r="176" spans="1:95" s="40" customFormat="1" ht="9" customHeight="1" x14ac:dyDescent="0.2">
      <c r="A176" s="38"/>
      <c r="B176" s="62">
        <v>1600</v>
      </c>
      <c r="C176" s="62">
        <v>1610</v>
      </c>
      <c r="D176" s="45">
        <v>51.49</v>
      </c>
      <c r="E176" s="45">
        <v>50.72</v>
      </c>
      <c r="F176" s="45">
        <v>49.95</v>
      </c>
      <c r="G176" s="45">
        <v>49.18</v>
      </c>
      <c r="H176" s="45">
        <v>48.41</v>
      </c>
      <c r="I176" s="45">
        <v>47.64</v>
      </c>
      <c r="J176" s="45">
        <v>46.87</v>
      </c>
      <c r="K176" s="45">
        <v>46.11</v>
      </c>
      <c r="L176" s="45">
        <v>45.34</v>
      </c>
      <c r="M176" s="45">
        <v>44.57</v>
      </c>
      <c r="N176" s="46">
        <v>43.8</v>
      </c>
      <c r="O176" s="72"/>
      <c r="P176" s="72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</row>
    <row r="177" spans="1:95" s="40" customFormat="1" ht="9" customHeight="1" x14ac:dyDescent="0.2">
      <c r="A177" s="38"/>
      <c r="B177" s="62">
        <v>1610</v>
      </c>
      <c r="C177" s="62">
        <v>1620</v>
      </c>
      <c r="D177" s="45">
        <v>51.87</v>
      </c>
      <c r="E177" s="45">
        <v>51.1</v>
      </c>
      <c r="F177" s="45">
        <v>50.33</v>
      </c>
      <c r="G177" s="45">
        <v>49.56</v>
      </c>
      <c r="H177" s="45">
        <v>48.79</v>
      </c>
      <c r="I177" s="45">
        <v>48.02</v>
      </c>
      <c r="J177" s="45">
        <v>47.25</v>
      </c>
      <c r="K177" s="45">
        <v>46.49</v>
      </c>
      <c r="L177" s="45">
        <v>45.72</v>
      </c>
      <c r="M177" s="45">
        <v>44.95</v>
      </c>
      <c r="N177" s="46">
        <v>44.18</v>
      </c>
      <c r="O177" s="72"/>
      <c r="P177" s="72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</row>
    <row r="178" spans="1:95" s="40" customFormat="1" ht="9" customHeight="1" x14ac:dyDescent="0.2">
      <c r="A178" s="38"/>
      <c r="B178" s="62">
        <v>1620</v>
      </c>
      <c r="C178" s="62">
        <v>1630</v>
      </c>
      <c r="D178" s="45">
        <v>52.25</v>
      </c>
      <c r="E178" s="45">
        <v>51.48</v>
      </c>
      <c r="F178" s="45">
        <v>50.71</v>
      </c>
      <c r="G178" s="45">
        <v>49.94</v>
      </c>
      <c r="H178" s="45">
        <v>49.17</v>
      </c>
      <c r="I178" s="45">
        <v>48.4</v>
      </c>
      <c r="J178" s="45">
        <v>47.63</v>
      </c>
      <c r="K178" s="45">
        <v>46.87</v>
      </c>
      <c r="L178" s="45">
        <v>46.1</v>
      </c>
      <c r="M178" s="45">
        <v>45.33</v>
      </c>
      <c r="N178" s="46">
        <v>44.56</v>
      </c>
      <c r="O178" s="72"/>
      <c r="P178" s="72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</row>
    <row r="179" spans="1:95" s="40" customFormat="1" ht="9" customHeight="1" x14ac:dyDescent="0.2">
      <c r="A179" s="38"/>
      <c r="B179" s="99">
        <v>1630</v>
      </c>
      <c r="C179" s="99">
        <v>1640</v>
      </c>
      <c r="D179" s="93">
        <v>52.63</v>
      </c>
      <c r="E179" s="93">
        <v>51.86</v>
      </c>
      <c r="F179" s="93">
        <v>51.09</v>
      </c>
      <c r="G179" s="93">
        <v>50.32</v>
      </c>
      <c r="H179" s="93">
        <v>49.55</v>
      </c>
      <c r="I179" s="93">
        <v>48.78</v>
      </c>
      <c r="J179" s="93">
        <v>48.01</v>
      </c>
      <c r="K179" s="93">
        <v>47.25</v>
      </c>
      <c r="L179" s="93">
        <v>46.48</v>
      </c>
      <c r="M179" s="93">
        <v>45.71</v>
      </c>
      <c r="N179" s="94">
        <v>44.94</v>
      </c>
      <c r="O179" s="72"/>
      <c r="P179" s="72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</row>
    <row r="180" spans="1:95" s="40" customFormat="1" ht="9" customHeight="1" x14ac:dyDescent="0.2">
      <c r="A180" s="38"/>
      <c r="B180" s="62">
        <v>1640</v>
      </c>
      <c r="C180" s="62">
        <v>1650</v>
      </c>
      <c r="D180" s="45">
        <v>53.01</v>
      </c>
      <c r="E180" s="45">
        <v>52.24</v>
      </c>
      <c r="F180" s="45">
        <v>51.47</v>
      </c>
      <c r="G180" s="45">
        <v>50.7</v>
      </c>
      <c r="H180" s="45">
        <v>49.93</v>
      </c>
      <c r="I180" s="45">
        <v>49.16</v>
      </c>
      <c r="J180" s="45">
        <v>48.39</v>
      </c>
      <c r="K180" s="45">
        <v>47.63</v>
      </c>
      <c r="L180" s="45">
        <v>46.86</v>
      </c>
      <c r="M180" s="45">
        <v>46.09</v>
      </c>
      <c r="N180" s="46">
        <v>45.32</v>
      </c>
      <c r="O180" s="72"/>
      <c r="P180" s="72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</row>
    <row r="181" spans="1:95" s="40" customFormat="1" ht="9" customHeight="1" x14ac:dyDescent="0.2">
      <c r="A181" s="38"/>
      <c r="B181" s="62">
        <v>1650</v>
      </c>
      <c r="C181" s="62">
        <v>1660</v>
      </c>
      <c r="D181" s="45">
        <v>53.39</v>
      </c>
      <c r="E181" s="45">
        <v>52.62</v>
      </c>
      <c r="F181" s="45">
        <v>51.85</v>
      </c>
      <c r="G181" s="45">
        <v>51.08</v>
      </c>
      <c r="H181" s="45">
        <v>50.31</v>
      </c>
      <c r="I181" s="45">
        <v>49.54</v>
      </c>
      <c r="J181" s="45">
        <v>48.77</v>
      </c>
      <c r="K181" s="45">
        <v>48.01</v>
      </c>
      <c r="L181" s="45">
        <v>47.24</v>
      </c>
      <c r="M181" s="45">
        <v>46.47</v>
      </c>
      <c r="N181" s="46">
        <v>45.7</v>
      </c>
      <c r="O181" s="72"/>
      <c r="P181" s="72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</row>
    <row r="182" spans="1:95" s="40" customFormat="1" ht="9" customHeight="1" x14ac:dyDescent="0.2">
      <c r="A182" s="38"/>
      <c r="B182" s="62">
        <v>1660</v>
      </c>
      <c r="C182" s="62">
        <v>1670</v>
      </c>
      <c r="D182" s="45">
        <v>53.77</v>
      </c>
      <c r="E182" s="45">
        <v>53</v>
      </c>
      <c r="F182" s="45">
        <v>52.23</v>
      </c>
      <c r="G182" s="45">
        <v>51.46</v>
      </c>
      <c r="H182" s="45">
        <v>50.69</v>
      </c>
      <c r="I182" s="45">
        <v>49.92</v>
      </c>
      <c r="J182" s="45">
        <v>49.15</v>
      </c>
      <c r="K182" s="45">
        <v>48.39</v>
      </c>
      <c r="L182" s="45">
        <v>47.62</v>
      </c>
      <c r="M182" s="45">
        <v>46.85</v>
      </c>
      <c r="N182" s="46">
        <v>46.08</v>
      </c>
      <c r="O182" s="72"/>
      <c r="P182" s="72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</row>
    <row r="183" spans="1:95" s="40" customFormat="1" ht="9" customHeight="1" x14ac:dyDescent="0.2">
      <c r="A183" s="38"/>
      <c r="B183" s="99">
        <v>1670</v>
      </c>
      <c r="C183" s="99">
        <v>1680</v>
      </c>
      <c r="D183" s="93">
        <v>54.15</v>
      </c>
      <c r="E183" s="93">
        <v>53.38</v>
      </c>
      <c r="F183" s="93">
        <v>52.61</v>
      </c>
      <c r="G183" s="93">
        <v>51.84</v>
      </c>
      <c r="H183" s="93">
        <v>51.07</v>
      </c>
      <c r="I183" s="93">
        <v>50.3</v>
      </c>
      <c r="J183" s="93">
        <v>49.53</v>
      </c>
      <c r="K183" s="93">
        <v>48.77</v>
      </c>
      <c r="L183" s="93">
        <v>48</v>
      </c>
      <c r="M183" s="93">
        <v>47.23</v>
      </c>
      <c r="N183" s="94">
        <v>46.46</v>
      </c>
      <c r="O183" s="72"/>
      <c r="P183" s="72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</row>
    <row r="184" spans="1:95" s="40" customFormat="1" ht="9" customHeight="1" x14ac:dyDescent="0.2">
      <c r="A184" s="38"/>
      <c r="B184" s="62">
        <v>1680</v>
      </c>
      <c r="C184" s="62">
        <v>1690</v>
      </c>
      <c r="D184" s="45">
        <v>54.53</v>
      </c>
      <c r="E184" s="45">
        <v>53.76</v>
      </c>
      <c r="F184" s="45">
        <v>52.99</v>
      </c>
      <c r="G184" s="45">
        <v>52.22</v>
      </c>
      <c r="H184" s="45">
        <v>51.45</v>
      </c>
      <c r="I184" s="45">
        <v>50.68</v>
      </c>
      <c r="J184" s="45">
        <v>49.91</v>
      </c>
      <c r="K184" s="45">
        <v>49.15</v>
      </c>
      <c r="L184" s="45">
        <v>48.38</v>
      </c>
      <c r="M184" s="45">
        <v>47.61</v>
      </c>
      <c r="N184" s="46">
        <v>46.84</v>
      </c>
      <c r="O184" s="72"/>
      <c r="P184" s="72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</row>
    <row r="185" spans="1:95" s="40" customFormat="1" ht="9" customHeight="1" x14ac:dyDescent="0.2">
      <c r="A185" s="38"/>
      <c r="B185" s="62">
        <v>1690</v>
      </c>
      <c r="C185" s="62">
        <v>1700</v>
      </c>
      <c r="D185" s="45">
        <v>54.91</v>
      </c>
      <c r="E185" s="45">
        <v>54.14</v>
      </c>
      <c r="F185" s="45">
        <v>53.37</v>
      </c>
      <c r="G185" s="45">
        <v>52.6</v>
      </c>
      <c r="H185" s="45">
        <v>51.83</v>
      </c>
      <c r="I185" s="45">
        <v>51.06</v>
      </c>
      <c r="J185" s="45">
        <v>50.29</v>
      </c>
      <c r="K185" s="45">
        <v>49.53</v>
      </c>
      <c r="L185" s="45">
        <v>48.76</v>
      </c>
      <c r="M185" s="45">
        <v>47.99</v>
      </c>
      <c r="N185" s="46">
        <v>47.22</v>
      </c>
      <c r="O185" s="72"/>
      <c r="P185" s="72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</row>
    <row r="186" spans="1:95" s="40" customFormat="1" ht="9" customHeight="1" x14ac:dyDescent="0.2">
      <c r="A186" s="38"/>
      <c r="B186" s="62">
        <v>1700</v>
      </c>
      <c r="C186" s="62">
        <v>1710</v>
      </c>
      <c r="D186" s="45">
        <v>55.29</v>
      </c>
      <c r="E186" s="45">
        <v>54.52</v>
      </c>
      <c r="F186" s="45">
        <v>53.75</v>
      </c>
      <c r="G186" s="45">
        <v>52.98</v>
      </c>
      <c r="H186" s="45">
        <v>52.21</v>
      </c>
      <c r="I186" s="45">
        <v>51.44</v>
      </c>
      <c r="J186" s="45">
        <v>50.67</v>
      </c>
      <c r="K186" s="45">
        <v>49.91</v>
      </c>
      <c r="L186" s="45">
        <v>49.14</v>
      </c>
      <c r="M186" s="45">
        <v>48.37</v>
      </c>
      <c r="N186" s="46">
        <v>47.6</v>
      </c>
      <c r="O186" s="72"/>
      <c r="P186" s="72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</row>
    <row r="187" spans="1:95" s="40" customFormat="1" ht="9" customHeight="1" x14ac:dyDescent="0.2">
      <c r="A187" s="38"/>
      <c r="B187" s="99">
        <v>1710</v>
      </c>
      <c r="C187" s="99">
        <v>1720</v>
      </c>
      <c r="D187" s="93">
        <v>55.67</v>
      </c>
      <c r="E187" s="93">
        <v>54.9</v>
      </c>
      <c r="F187" s="93">
        <v>54.13</v>
      </c>
      <c r="G187" s="93">
        <v>53.36</v>
      </c>
      <c r="H187" s="93">
        <v>52.59</v>
      </c>
      <c r="I187" s="93">
        <v>51.82</v>
      </c>
      <c r="J187" s="93">
        <v>51.05</v>
      </c>
      <c r="K187" s="93">
        <v>50.29</v>
      </c>
      <c r="L187" s="93">
        <v>49.52</v>
      </c>
      <c r="M187" s="93">
        <v>48.75</v>
      </c>
      <c r="N187" s="94">
        <v>47.98</v>
      </c>
      <c r="O187" s="72"/>
      <c r="P187" s="72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  <c r="CH187" s="39"/>
      <c r="CI187" s="39"/>
      <c r="CJ187" s="39"/>
      <c r="CK187" s="39"/>
      <c r="CL187" s="39"/>
      <c r="CM187" s="39"/>
      <c r="CN187" s="39"/>
      <c r="CO187" s="39"/>
      <c r="CP187" s="39"/>
      <c r="CQ187" s="39"/>
    </row>
    <row r="188" spans="1:95" s="40" customFormat="1" ht="9" customHeight="1" x14ac:dyDescent="0.2">
      <c r="A188" s="38"/>
      <c r="B188" s="62">
        <v>1720</v>
      </c>
      <c r="C188" s="62">
        <v>1730</v>
      </c>
      <c r="D188" s="45">
        <v>56.05</v>
      </c>
      <c r="E188" s="45">
        <v>55.28</v>
      </c>
      <c r="F188" s="45">
        <v>54.51</v>
      </c>
      <c r="G188" s="45">
        <v>53.74</v>
      </c>
      <c r="H188" s="45">
        <v>52.97</v>
      </c>
      <c r="I188" s="45">
        <v>52.2</v>
      </c>
      <c r="J188" s="45">
        <v>51.43</v>
      </c>
      <c r="K188" s="45">
        <v>50.67</v>
      </c>
      <c r="L188" s="45">
        <v>49.9</v>
      </c>
      <c r="M188" s="45">
        <v>49.13</v>
      </c>
      <c r="N188" s="46">
        <v>48.36</v>
      </c>
      <c r="O188" s="72"/>
      <c r="P188" s="72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  <c r="CH188" s="39"/>
      <c r="CI188" s="39"/>
      <c r="CJ188" s="39"/>
      <c r="CK188" s="39"/>
      <c r="CL188" s="39"/>
      <c r="CM188" s="39"/>
      <c r="CN188" s="39"/>
      <c r="CO188" s="39"/>
      <c r="CP188" s="39"/>
      <c r="CQ188" s="39"/>
    </row>
    <row r="189" spans="1:95" s="40" customFormat="1" ht="9" customHeight="1" x14ac:dyDescent="0.2">
      <c r="A189" s="38"/>
      <c r="B189" s="62">
        <v>1730</v>
      </c>
      <c r="C189" s="62">
        <v>1740</v>
      </c>
      <c r="D189" s="45">
        <v>56.43</v>
      </c>
      <c r="E189" s="45">
        <v>55.66</v>
      </c>
      <c r="F189" s="45">
        <v>54.89</v>
      </c>
      <c r="G189" s="45">
        <v>54.12</v>
      </c>
      <c r="H189" s="45">
        <v>53.35</v>
      </c>
      <c r="I189" s="45">
        <v>52.58</v>
      </c>
      <c r="J189" s="45">
        <v>51.81</v>
      </c>
      <c r="K189" s="45">
        <v>51.05</v>
      </c>
      <c r="L189" s="45">
        <v>50.28</v>
      </c>
      <c r="M189" s="45">
        <v>49.51</v>
      </c>
      <c r="N189" s="46">
        <v>48.74</v>
      </c>
      <c r="O189" s="72"/>
      <c r="P189" s="72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  <c r="CH189" s="39"/>
      <c r="CI189" s="39"/>
      <c r="CJ189" s="39"/>
      <c r="CK189" s="39"/>
      <c r="CL189" s="39"/>
      <c r="CM189" s="39"/>
      <c r="CN189" s="39"/>
      <c r="CO189" s="39"/>
      <c r="CP189" s="39"/>
      <c r="CQ189" s="39"/>
    </row>
    <row r="190" spans="1:95" s="40" customFormat="1" ht="9" customHeight="1" x14ac:dyDescent="0.2">
      <c r="A190" s="38"/>
      <c r="B190" s="62">
        <v>1740</v>
      </c>
      <c r="C190" s="62">
        <v>1750</v>
      </c>
      <c r="D190" s="45">
        <v>56.81</v>
      </c>
      <c r="E190" s="45">
        <v>56.04</v>
      </c>
      <c r="F190" s="45">
        <v>55.27</v>
      </c>
      <c r="G190" s="45">
        <v>54.5</v>
      </c>
      <c r="H190" s="45">
        <v>53.73</v>
      </c>
      <c r="I190" s="45">
        <v>52.96</v>
      </c>
      <c r="J190" s="45">
        <v>52.19</v>
      </c>
      <c r="K190" s="45">
        <v>51.43</v>
      </c>
      <c r="L190" s="45">
        <v>50.66</v>
      </c>
      <c r="M190" s="45">
        <v>49.89</v>
      </c>
      <c r="N190" s="46">
        <v>49.12</v>
      </c>
      <c r="O190" s="72"/>
      <c r="P190" s="72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</row>
    <row r="191" spans="1:95" s="40" customFormat="1" ht="9" customHeight="1" x14ac:dyDescent="0.2">
      <c r="A191" s="38"/>
      <c r="B191" s="99">
        <v>1750</v>
      </c>
      <c r="C191" s="99">
        <v>1760</v>
      </c>
      <c r="D191" s="93">
        <v>57.19</v>
      </c>
      <c r="E191" s="93">
        <v>56.42</v>
      </c>
      <c r="F191" s="93">
        <v>55.65</v>
      </c>
      <c r="G191" s="93">
        <v>54.88</v>
      </c>
      <c r="H191" s="93">
        <v>54.11</v>
      </c>
      <c r="I191" s="93">
        <v>53.34</v>
      </c>
      <c r="J191" s="93">
        <v>52.57</v>
      </c>
      <c r="K191" s="93">
        <v>51.81</v>
      </c>
      <c r="L191" s="93">
        <v>51.04</v>
      </c>
      <c r="M191" s="93">
        <v>50.27</v>
      </c>
      <c r="N191" s="94">
        <v>49.5</v>
      </c>
      <c r="O191" s="72"/>
      <c r="P191" s="72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</row>
    <row r="192" spans="1:95" s="40" customFormat="1" ht="9" customHeight="1" x14ac:dyDescent="0.2">
      <c r="A192" s="38"/>
      <c r="B192" s="62">
        <v>1760</v>
      </c>
      <c r="C192" s="62">
        <v>1770</v>
      </c>
      <c r="D192" s="45">
        <v>57.57</v>
      </c>
      <c r="E192" s="45">
        <v>56.8</v>
      </c>
      <c r="F192" s="45">
        <v>56.03</v>
      </c>
      <c r="G192" s="45">
        <v>55.26</v>
      </c>
      <c r="H192" s="45">
        <v>54.49</v>
      </c>
      <c r="I192" s="45">
        <v>53.72</v>
      </c>
      <c r="J192" s="45">
        <v>52.95</v>
      </c>
      <c r="K192" s="45">
        <v>52.19</v>
      </c>
      <c r="L192" s="45">
        <v>51.42</v>
      </c>
      <c r="M192" s="45">
        <v>50.65</v>
      </c>
      <c r="N192" s="46">
        <v>49.88</v>
      </c>
      <c r="O192" s="72"/>
      <c r="P192" s="72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</row>
    <row r="193" spans="1:95" s="40" customFormat="1" ht="9" customHeight="1" x14ac:dyDescent="0.2">
      <c r="A193" s="38"/>
      <c r="B193" s="62">
        <v>1770</v>
      </c>
      <c r="C193" s="62">
        <v>1780</v>
      </c>
      <c r="D193" s="45">
        <v>57.95</v>
      </c>
      <c r="E193" s="45">
        <v>57.18</v>
      </c>
      <c r="F193" s="45">
        <v>56.41</v>
      </c>
      <c r="G193" s="45">
        <v>55.64</v>
      </c>
      <c r="H193" s="45">
        <v>54.87</v>
      </c>
      <c r="I193" s="45">
        <v>54.1</v>
      </c>
      <c r="J193" s="45">
        <v>53.33</v>
      </c>
      <c r="K193" s="45">
        <v>52.57</v>
      </c>
      <c r="L193" s="45">
        <v>51.8</v>
      </c>
      <c r="M193" s="45">
        <v>51.03</v>
      </c>
      <c r="N193" s="46">
        <v>50.26</v>
      </c>
      <c r="O193" s="72"/>
      <c r="P193" s="72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</row>
    <row r="194" spans="1:95" s="40" customFormat="1" ht="9" customHeight="1" x14ac:dyDescent="0.2">
      <c r="A194" s="38"/>
      <c r="B194" s="62">
        <v>1780</v>
      </c>
      <c r="C194" s="62">
        <v>1790</v>
      </c>
      <c r="D194" s="45">
        <v>58.33</v>
      </c>
      <c r="E194" s="45">
        <v>57.56</v>
      </c>
      <c r="F194" s="45">
        <v>56.79</v>
      </c>
      <c r="G194" s="45">
        <v>56.02</v>
      </c>
      <c r="H194" s="45">
        <v>55.25</v>
      </c>
      <c r="I194" s="45">
        <v>54.48</v>
      </c>
      <c r="J194" s="45">
        <v>53.71</v>
      </c>
      <c r="K194" s="45">
        <v>52.95</v>
      </c>
      <c r="L194" s="45">
        <v>52.18</v>
      </c>
      <c r="M194" s="45">
        <v>51.41</v>
      </c>
      <c r="N194" s="46">
        <v>50.64</v>
      </c>
      <c r="O194" s="72"/>
      <c r="P194" s="72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</row>
    <row r="195" spans="1:95" s="40" customFormat="1" ht="9" customHeight="1" x14ac:dyDescent="0.2">
      <c r="A195" s="38"/>
      <c r="B195" s="99">
        <v>1790</v>
      </c>
      <c r="C195" s="99">
        <v>1800</v>
      </c>
      <c r="D195" s="93">
        <v>58.71</v>
      </c>
      <c r="E195" s="93">
        <v>57.94</v>
      </c>
      <c r="F195" s="93">
        <v>57.17</v>
      </c>
      <c r="G195" s="93">
        <v>56.4</v>
      </c>
      <c r="H195" s="93">
        <v>55.63</v>
      </c>
      <c r="I195" s="93">
        <v>54.86</v>
      </c>
      <c r="J195" s="93">
        <v>54.09</v>
      </c>
      <c r="K195" s="93">
        <v>53.33</v>
      </c>
      <c r="L195" s="93">
        <v>52.56</v>
      </c>
      <c r="M195" s="93">
        <v>51.79</v>
      </c>
      <c r="N195" s="94">
        <v>51.02</v>
      </c>
      <c r="O195" s="72"/>
      <c r="P195" s="72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</row>
    <row r="196" spans="1:95" s="40" customFormat="1" ht="9" customHeight="1" x14ac:dyDescent="0.2">
      <c r="A196" s="38"/>
      <c r="B196" s="62">
        <v>1800</v>
      </c>
      <c r="C196" s="62">
        <v>1810</v>
      </c>
      <c r="D196" s="45">
        <v>59.09</v>
      </c>
      <c r="E196" s="45">
        <v>58.32</v>
      </c>
      <c r="F196" s="45">
        <v>57.55</v>
      </c>
      <c r="G196" s="45">
        <v>56.78</v>
      </c>
      <c r="H196" s="45">
        <v>56.01</v>
      </c>
      <c r="I196" s="45">
        <v>55.24</v>
      </c>
      <c r="J196" s="45">
        <v>54.47</v>
      </c>
      <c r="K196" s="45">
        <v>53.71</v>
      </c>
      <c r="L196" s="45">
        <v>52.94</v>
      </c>
      <c r="M196" s="45">
        <v>52.17</v>
      </c>
      <c r="N196" s="46">
        <v>51.4</v>
      </c>
      <c r="O196" s="72"/>
      <c r="P196" s="72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</row>
    <row r="197" spans="1:95" s="40" customFormat="1" ht="9" customHeight="1" x14ac:dyDescent="0.2">
      <c r="A197" s="38"/>
      <c r="B197" s="62">
        <v>1810</v>
      </c>
      <c r="C197" s="62">
        <v>1820</v>
      </c>
      <c r="D197" s="45">
        <v>59.47</v>
      </c>
      <c r="E197" s="45">
        <v>58.7</v>
      </c>
      <c r="F197" s="45">
        <v>57.93</v>
      </c>
      <c r="G197" s="45">
        <v>57.16</v>
      </c>
      <c r="H197" s="45">
        <v>56.39</v>
      </c>
      <c r="I197" s="45">
        <v>55.62</v>
      </c>
      <c r="J197" s="45">
        <v>54.85</v>
      </c>
      <c r="K197" s="45">
        <v>54.09</v>
      </c>
      <c r="L197" s="45">
        <v>53.32</v>
      </c>
      <c r="M197" s="45">
        <v>52.55</v>
      </c>
      <c r="N197" s="46">
        <v>51.78</v>
      </c>
      <c r="O197" s="72"/>
      <c r="P197" s="72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</row>
    <row r="198" spans="1:95" s="40" customFormat="1" ht="9" customHeight="1" x14ac:dyDescent="0.2">
      <c r="A198" s="38"/>
      <c r="B198" s="62">
        <v>1820</v>
      </c>
      <c r="C198" s="62">
        <v>1830</v>
      </c>
      <c r="D198" s="45">
        <v>59.85</v>
      </c>
      <c r="E198" s="45">
        <v>59.08</v>
      </c>
      <c r="F198" s="45">
        <v>58.31</v>
      </c>
      <c r="G198" s="45">
        <v>57.54</v>
      </c>
      <c r="H198" s="45">
        <v>56.77</v>
      </c>
      <c r="I198" s="45">
        <v>56</v>
      </c>
      <c r="J198" s="45">
        <v>55.23</v>
      </c>
      <c r="K198" s="45">
        <v>54.47</v>
      </c>
      <c r="L198" s="45">
        <v>53.7</v>
      </c>
      <c r="M198" s="45">
        <v>52.93</v>
      </c>
      <c r="N198" s="46">
        <v>52.16</v>
      </c>
      <c r="O198" s="72"/>
      <c r="P198" s="72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</row>
    <row r="199" spans="1:95" s="40" customFormat="1" ht="9" customHeight="1" x14ac:dyDescent="0.2">
      <c r="A199" s="38"/>
      <c r="B199" s="99">
        <v>1830</v>
      </c>
      <c r="C199" s="99">
        <v>1840</v>
      </c>
      <c r="D199" s="93">
        <v>60.23</v>
      </c>
      <c r="E199" s="93">
        <v>59.46</v>
      </c>
      <c r="F199" s="93">
        <v>58.69</v>
      </c>
      <c r="G199" s="93">
        <v>57.92</v>
      </c>
      <c r="H199" s="93">
        <v>57.15</v>
      </c>
      <c r="I199" s="93">
        <v>56.38</v>
      </c>
      <c r="J199" s="93">
        <v>55.61</v>
      </c>
      <c r="K199" s="93">
        <v>54.85</v>
      </c>
      <c r="L199" s="93">
        <v>54.08</v>
      </c>
      <c r="M199" s="93">
        <v>53.31</v>
      </c>
      <c r="N199" s="94">
        <v>52.54</v>
      </c>
      <c r="O199" s="72"/>
      <c r="P199" s="72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</row>
    <row r="200" spans="1:95" s="40" customFormat="1" ht="9" customHeight="1" x14ac:dyDescent="0.2">
      <c r="A200" s="38"/>
      <c r="B200" s="62">
        <v>1840</v>
      </c>
      <c r="C200" s="62">
        <v>1850</v>
      </c>
      <c r="D200" s="45">
        <v>60.61</v>
      </c>
      <c r="E200" s="45">
        <v>59.84</v>
      </c>
      <c r="F200" s="45">
        <v>59.07</v>
      </c>
      <c r="G200" s="45">
        <v>58.3</v>
      </c>
      <c r="H200" s="45">
        <v>57.53</v>
      </c>
      <c r="I200" s="45">
        <v>56.76</v>
      </c>
      <c r="J200" s="45">
        <v>55.99</v>
      </c>
      <c r="K200" s="45">
        <v>55.23</v>
      </c>
      <c r="L200" s="45">
        <v>54.46</v>
      </c>
      <c r="M200" s="45">
        <v>53.69</v>
      </c>
      <c r="N200" s="46">
        <v>52.92</v>
      </c>
      <c r="O200" s="72"/>
      <c r="P200" s="72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</row>
    <row r="201" spans="1:95" s="40" customFormat="1" ht="9" customHeight="1" x14ac:dyDescent="0.2">
      <c r="A201" s="38"/>
      <c r="B201" s="62">
        <v>1850</v>
      </c>
      <c r="C201" s="62">
        <v>1860</v>
      </c>
      <c r="D201" s="45">
        <v>60.99</v>
      </c>
      <c r="E201" s="45">
        <v>60.22</v>
      </c>
      <c r="F201" s="45">
        <v>59.45</v>
      </c>
      <c r="G201" s="45">
        <v>58.68</v>
      </c>
      <c r="H201" s="45">
        <v>57.91</v>
      </c>
      <c r="I201" s="45">
        <v>57.14</v>
      </c>
      <c r="J201" s="45">
        <v>56.37</v>
      </c>
      <c r="K201" s="45">
        <v>55.61</v>
      </c>
      <c r="L201" s="45">
        <v>54.84</v>
      </c>
      <c r="M201" s="45">
        <v>54.07</v>
      </c>
      <c r="N201" s="46">
        <v>53.3</v>
      </c>
      <c r="O201" s="72"/>
      <c r="P201" s="72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</row>
    <row r="202" spans="1:95" s="40" customFormat="1" ht="9" customHeight="1" x14ac:dyDescent="0.2">
      <c r="A202" s="38"/>
      <c r="B202" s="62">
        <v>1860</v>
      </c>
      <c r="C202" s="62">
        <v>1870</v>
      </c>
      <c r="D202" s="45">
        <v>61.37</v>
      </c>
      <c r="E202" s="45">
        <v>60.6</v>
      </c>
      <c r="F202" s="45">
        <v>59.83</v>
      </c>
      <c r="G202" s="45">
        <v>59.06</v>
      </c>
      <c r="H202" s="45">
        <v>58.29</v>
      </c>
      <c r="I202" s="45">
        <v>57.52</v>
      </c>
      <c r="J202" s="45">
        <v>56.75</v>
      </c>
      <c r="K202" s="45">
        <v>55.99</v>
      </c>
      <c r="L202" s="45">
        <v>55.22</v>
      </c>
      <c r="M202" s="45">
        <v>54.45</v>
      </c>
      <c r="N202" s="46">
        <v>53.68</v>
      </c>
      <c r="O202" s="72"/>
      <c r="P202" s="72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</row>
    <row r="203" spans="1:95" s="40" customFormat="1" ht="9" customHeight="1" x14ac:dyDescent="0.2">
      <c r="A203" s="38"/>
      <c r="B203" s="99">
        <v>1870</v>
      </c>
      <c r="C203" s="99">
        <v>1880</v>
      </c>
      <c r="D203" s="93">
        <v>61.75</v>
      </c>
      <c r="E203" s="93">
        <v>60.98</v>
      </c>
      <c r="F203" s="93">
        <v>60.21</v>
      </c>
      <c r="G203" s="93">
        <v>59.44</v>
      </c>
      <c r="H203" s="93">
        <v>58.67</v>
      </c>
      <c r="I203" s="93">
        <v>57.9</v>
      </c>
      <c r="J203" s="93">
        <v>57.13</v>
      </c>
      <c r="K203" s="93">
        <v>56.37</v>
      </c>
      <c r="L203" s="93">
        <v>55.6</v>
      </c>
      <c r="M203" s="93">
        <v>54.83</v>
      </c>
      <c r="N203" s="94">
        <v>54.06</v>
      </c>
      <c r="O203" s="72"/>
      <c r="P203" s="72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</row>
    <row r="204" spans="1:95" s="40" customFormat="1" ht="9" customHeight="1" x14ac:dyDescent="0.2">
      <c r="A204" s="38"/>
      <c r="B204" s="62">
        <v>1880</v>
      </c>
      <c r="C204" s="62">
        <v>1890</v>
      </c>
      <c r="D204" s="45">
        <v>62.13</v>
      </c>
      <c r="E204" s="45">
        <v>61.36</v>
      </c>
      <c r="F204" s="45">
        <v>60.59</v>
      </c>
      <c r="G204" s="45">
        <v>59.82</v>
      </c>
      <c r="H204" s="45">
        <v>59.05</v>
      </c>
      <c r="I204" s="45">
        <v>58.28</v>
      </c>
      <c r="J204" s="45">
        <v>57.51</v>
      </c>
      <c r="K204" s="45">
        <v>56.75</v>
      </c>
      <c r="L204" s="45">
        <v>55.98</v>
      </c>
      <c r="M204" s="45">
        <v>55.21</v>
      </c>
      <c r="N204" s="46">
        <v>54.44</v>
      </c>
      <c r="O204" s="72"/>
      <c r="P204" s="72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</row>
    <row r="205" spans="1:95" s="40" customFormat="1" ht="9" customHeight="1" x14ac:dyDescent="0.2">
      <c r="A205" s="38"/>
      <c r="B205" s="62">
        <v>1890</v>
      </c>
      <c r="C205" s="62">
        <v>1900</v>
      </c>
      <c r="D205" s="45">
        <v>62.51</v>
      </c>
      <c r="E205" s="45">
        <v>61.74</v>
      </c>
      <c r="F205" s="45">
        <v>60.97</v>
      </c>
      <c r="G205" s="45">
        <v>60.2</v>
      </c>
      <c r="H205" s="45">
        <v>59.43</v>
      </c>
      <c r="I205" s="45">
        <v>58.66</v>
      </c>
      <c r="J205" s="45">
        <v>57.89</v>
      </c>
      <c r="K205" s="45">
        <v>57.13</v>
      </c>
      <c r="L205" s="45">
        <v>56.36</v>
      </c>
      <c r="M205" s="45">
        <v>55.59</v>
      </c>
      <c r="N205" s="46">
        <v>54.82</v>
      </c>
      <c r="O205" s="72"/>
      <c r="P205" s="72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</row>
    <row r="206" spans="1:95" s="40" customFormat="1" ht="9" customHeight="1" x14ac:dyDescent="0.2">
      <c r="A206" s="38"/>
      <c r="B206" s="62">
        <v>1900</v>
      </c>
      <c r="C206" s="62">
        <v>1910</v>
      </c>
      <c r="D206" s="45">
        <v>62.89</v>
      </c>
      <c r="E206" s="45">
        <v>62.12</v>
      </c>
      <c r="F206" s="45">
        <v>61.35</v>
      </c>
      <c r="G206" s="45">
        <v>60.58</v>
      </c>
      <c r="H206" s="45">
        <v>59.81</v>
      </c>
      <c r="I206" s="45">
        <v>59.04</v>
      </c>
      <c r="J206" s="45">
        <v>58.27</v>
      </c>
      <c r="K206" s="45">
        <v>57.51</v>
      </c>
      <c r="L206" s="45">
        <v>56.74</v>
      </c>
      <c r="M206" s="45">
        <v>55.97</v>
      </c>
      <c r="N206" s="46">
        <v>55.2</v>
      </c>
      <c r="O206" s="72"/>
      <c r="P206" s="72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/>
    </row>
    <row r="207" spans="1:95" s="40" customFormat="1" ht="9" customHeight="1" x14ac:dyDescent="0.2">
      <c r="A207" s="38"/>
      <c r="B207" s="99">
        <v>1910</v>
      </c>
      <c r="C207" s="99">
        <v>1920</v>
      </c>
      <c r="D207" s="93">
        <v>63.27</v>
      </c>
      <c r="E207" s="93">
        <v>62.5</v>
      </c>
      <c r="F207" s="93">
        <v>61.73</v>
      </c>
      <c r="G207" s="93">
        <v>60.96</v>
      </c>
      <c r="H207" s="93">
        <v>60.19</v>
      </c>
      <c r="I207" s="93">
        <v>59.42</v>
      </c>
      <c r="J207" s="93">
        <v>58.65</v>
      </c>
      <c r="K207" s="93">
        <v>57.89</v>
      </c>
      <c r="L207" s="93">
        <v>57.12</v>
      </c>
      <c r="M207" s="93">
        <v>56.35</v>
      </c>
      <c r="N207" s="94">
        <v>55.58</v>
      </c>
      <c r="O207" s="72"/>
      <c r="P207" s="72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</row>
    <row r="208" spans="1:95" s="40" customFormat="1" ht="9" customHeight="1" x14ac:dyDescent="0.2">
      <c r="A208" s="38"/>
      <c r="B208" s="62">
        <v>1920</v>
      </c>
      <c r="C208" s="62">
        <v>1930</v>
      </c>
      <c r="D208" s="45">
        <v>63.65</v>
      </c>
      <c r="E208" s="45">
        <v>62.88</v>
      </c>
      <c r="F208" s="45">
        <v>62.11</v>
      </c>
      <c r="G208" s="45">
        <v>61.34</v>
      </c>
      <c r="H208" s="45">
        <v>60.57</v>
      </c>
      <c r="I208" s="45">
        <v>59.8</v>
      </c>
      <c r="J208" s="45">
        <v>59.03</v>
      </c>
      <c r="K208" s="45">
        <v>58.27</v>
      </c>
      <c r="L208" s="45">
        <v>57.5</v>
      </c>
      <c r="M208" s="45">
        <v>56.73</v>
      </c>
      <c r="N208" s="46">
        <v>55.96</v>
      </c>
      <c r="O208" s="72"/>
      <c r="P208" s="72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  <c r="CH208" s="39"/>
      <c r="CI208" s="39"/>
      <c r="CJ208" s="39"/>
      <c r="CK208" s="39"/>
      <c r="CL208" s="39"/>
      <c r="CM208" s="39"/>
      <c r="CN208" s="39"/>
      <c r="CO208" s="39"/>
      <c r="CP208" s="39"/>
      <c r="CQ208" s="39"/>
    </row>
    <row r="209" spans="1:95" s="40" customFormat="1" ht="9" customHeight="1" x14ac:dyDescent="0.2">
      <c r="A209" s="38"/>
      <c r="B209" s="62">
        <v>1930</v>
      </c>
      <c r="C209" s="62">
        <v>1940</v>
      </c>
      <c r="D209" s="45">
        <v>64.03</v>
      </c>
      <c r="E209" s="45">
        <v>63.26</v>
      </c>
      <c r="F209" s="45">
        <v>62.49</v>
      </c>
      <c r="G209" s="45">
        <v>61.72</v>
      </c>
      <c r="H209" s="45">
        <v>60.95</v>
      </c>
      <c r="I209" s="45">
        <v>60.18</v>
      </c>
      <c r="J209" s="45">
        <v>59.41</v>
      </c>
      <c r="K209" s="45">
        <v>58.65</v>
      </c>
      <c r="L209" s="45">
        <v>57.88</v>
      </c>
      <c r="M209" s="45">
        <v>57.11</v>
      </c>
      <c r="N209" s="46">
        <v>56.34</v>
      </c>
      <c r="O209" s="72"/>
      <c r="P209" s="72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</row>
    <row r="210" spans="1:95" s="40" customFormat="1" ht="9" customHeight="1" x14ac:dyDescent="0.2">
      <c r="A210" s="38"/>
      <c r="B210" s="62">
        <v>1940</v>
      </c>
      <c r="C210" s="62">
        <v>1950</v>
      </c>
      <c r="D210" s="45">
        <v>64.41</v>
      </c>
      <c r="E210" s="45">
        <v>63.64</v>
      </c>
      <c r="F210" s="45">
        <v>62.87</v>
      </c>
      <c r="G210" s="45">
        <v>62.1</v>
      </c>
      <c r="H210" s="45">
        <v>61.33</v>
      </c>
      <c r="I210" s="45">
        <v>60.56</v>
      </c>
      <c r="J210" s="45">
        <v>59.79</v>
      </c>
      <c r="K210" s="45">
        <v>59.03</v>
      </c>
      <c r="L210" s="45">
        <v>58.26</v>
      </c>
      <c r="M210" s="45">
        <v>57.49</v>
      </c>
      <c r="N210" s="46">
        <v>56.72</v>
      </c>
      <c r="O210" s="72"/>
      <c r="P210" s="72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/>
      <c r="CN210" s="39"/>
      <c r="CO210" s="39"/>
      <c r="CP210" s="39"/>
      <c r="CQ210" s="39"/>
    </row>
    <row r="211" spans="1:95" s="40" customFormat="1" ht="9" customHeight="1" x14ac:dyDescent="0.2">
      <c r="A211" s="38"/>
      <c r="B211" s="99">
        <v>1950</v>
      </c>
      <c r="C211" s="99">
        <v>1960</v>
      </c>
      <c r="D211" s="93">
        <v>64.790000000000006</v>
      </c>
      <c r="E211" s="93">
        <v>64.02</v>
      </c>
      <c r="F211" s="93">
        <v>63.25</v>
      </c>
      <c r="G211" s="93">
        <v>62.48</v>
      </c>
      <c r="H211" s="93">
        <v>61.71</v>
      </c>
      <c r="I211" s="93">
        <v>60.94</v>
      </c>
      <c r="J211" s="93">
        <v>60.17</v>
      </c>
      <c r="K211" s="93">
        <v>59.41</v>
      </c>
      <c r="L211" s="93">
        <v>58.64</v>
      </c>
      <c r="M211" s="93">
        <v>57.87</v>
      </c>
      <c r="N211" s="94">
        <v>57.1</v>
      </c>
      <c r="O211" s="72"/>
      <c r="P211" s="72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/>
      <c r="CN211" s="39"/>
      <c r="CO211" s="39"/>
      <c r="CP211" s="39"/>
      <c r="CQ211" s="39"/>
    </row>
    <row r="212" spans="1:95" s="40" customFormat="1" ht="9" customHeight="1" x14ac:dyDescent="0.2">
      <c r="A212" s="38"/>
      <c r="B212" s="62">
        <v>1960</v>
      </c>
      <c r="C212" s="62">
        <v>1970</v>
      </c>
      <c r="D212" s="45">
        <v>65.17</v>
      </c>
      <c r="E212" s="45">
        <v>64.400000000000006</v>
      </c>
      <c r="F212" s="45">
        <v>63.63</v>
      </c>
      <c r="G212" s="45">
        <v>62.86</v>
      </c>
      <c r="H212" s="45">
        <v>62.09</v>
      </c>
      <c r="I212" s="45">
        <v>61.32</v>
      </c>
      <c r="J212" s="45">
        <v>60.55</v>
      </c>
      <c r="K212" s="45">
        <v>59.79</v>
      </c>
      <c r="L212" s="45">
        <v>59.02</v>
      </c>
      <c r="M212" s="45">
        <v>58.25</v>
      </c>
      <c r="N212" s="46">
        <v>57.48</v>
      </c>
      <c r="O212" s="72"/>
      <c r="P212" s="72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/>
      <c r="CN212" s="39"/>
      <c r="CO212" s="39"/>
      <c r="CP212" s="39"/>
      <c r="CQ212" s="39"/>
    </row>
    <row r="213" spans="1:95" s="40" customFormat="1" ht="9" customHeight="1" x14ac:dyDescent="0.2">
      <c r="A213" s="38"/>
      <c r="B213" s="62">
        <v>1970</v>
      </c>
      <c r="C213" s="62">
        <v>1980</v>
      </c>
      <c r="D213" s="45">
        <v>65.55</v>
      </c>
      <c r="E213" s="45">
        <v>64.78</v>
      </c>
      <c r="F213" s="45">
        <v>64.010000000000005</v>
      </c>
      <c r="G213" s="45">
        <v>63.24</v>
      </c>
      <c r="H213" s="45">
        <v>62.47</v>
      </c>
      <c r="I213" s="45">
        <v>61.7</v>
      </c>
      <c r="J213" s="45">
        <v>60.93</v>
      </c>
      <c r="K213" s="45">
        <v>60.17</v>
      </c>
      <c r="L213" s="45">
        <v>59.4</v>
      </c>
      <c r="M213" s="45">
        <v>58.63</v>
      </c>
      <c r="N213" s="46">
        <v>57.86</v>
      </c>
      <c r="O213" s="72"/>
      <c r="P213" s="72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/>
    </row>
    <row r="214" spans="1:95" s="40" customFormat="1" ht="9" customHeight="1" x14ac:dyDescent="0.2">
      <c r="A214" s="38"/>
      <c r="B214" s="62">
        <v>1980</v>
      </c>
      <c r="C214" s="62">
        <v>1990</v>
      </c>
      <c r="D214" s="45">
        <v>65.930000000000007</v>
      </c>
      <c r="E214" s="45">
        <v>65.16</v>
      </c>
      <c r="F214" s="45">
        <v>64.39</v>
      </c>
      <c r="G214" s="45">
        <v>63.62</v>
      </c>
      <c r="H214" s="45">
        <v>62.85</v>
      </c>
      <c r="I214" s="45">
        <v>62.08</v>
      </c>
      <c r="J214" s="45">
        <v>61.31</v>
      </c>
      <c r="K214" s="45">
        <v>60.55</v>
      </c>
      <c r="L214" s="45">
        <v>59.78</v>
      </c>
      <c r="M214" s="45">
        <v>59.01</v>
      </c>
      <c r="N214" s="46">
        <v>58.24</v>
      </c>
      <c r="O214" s="72"/>
      <c r="P214" s="72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  <c r="CH214" s="39"/>
      <c r="CI214" s="39"/>
      <c r="CJ214" s="39"/>
      <c r="CK214" s="39"/>
      <c r="CL214" s="39"/>
      <c r="CM214" s="39"/>
      <c r="CN214" s="39"/>
      <c r="CO214" s="39"/>
      <c r="CP214" s="39"/>
      <c r="CQ214" s="39"/>
    </row>
    <row r="215" spans="1:95" s="40" customFormat="1" ht="9" customHeight="1" x14ac:dyDescent="0.2">
      <c r="A215" s="47"/>
      <c r="B215" s="100"/>
      <c r="C215" s="100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72"/>
      <c r="P215" s="72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  <c r="CH215" s="39"/>
      <c r="CI215" s="39"/>
      <c r="CJ215" s="39"/>
      <c r="CK215" s="39"/>
      <c r="CL215" s="39"/>
      <c r="CM215" s="39"/>
      <c r="CN215" s="39"/>
      <c r="CO215" s="39"/>
      <c r="CP215" s="39"/>
      <c r="CQ215" s="39"/>
    </row>
    <row r="216" spans="1:95" s="40" customFormat="1" ht="9" customHeight="1" x14ac:dyDescent="0.2">
      <c r="A216" s="47"/>
      <c r="B216" s="100"/>
      <c r="C216" s="100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72"/>
      <c r="P216" s="72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  <c r="CH216" s="39"/>
      <c r="CI216" s="39"/>
      <c r="CJ216" s="39"/>
      <c r="CK216" s="39"/>
      <c r="CL216" s="39"/>
      <c r="CM216" s="39"/>
      <c r="CN216" s="39"/>
      <c r="CO216" s="39"/>
      <c r="CP216" s="39"/>
      <c r="CQ216" s="39"/>
    </row>
    <row r="217" spans="1:95" s="40" customFormat="1" ht="9" customHeight="1" x14ac:dyDescent="0.2">
      <c r="A217" s="47"/>
      <c r="B217" s="100"/>
      <c r="C217" s="100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72"/>
      <c r="P217" s="72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  <c r="CH217" s="39"/>
      <c r="CI217" s="39"/>
      <c r="CJ217" s="39"/>
      <c r="CK217" s="39"/>
      <c r="CL217" s="39"/>
      <c r="CM217" s="39"/>
      <c r="CN217" s="39"/>
      <c r="CO217" s="39"/>
      <c r="CP217" s="39"/>
      <c r="CQ217" s="39"/>
    </row>
    <row r="218" spans="1:95" s="40" customFormat="1" ht="12" customHeight="1" x14ac:dyDescent="0.2">
      <c r="A218" s="47"/>
      <c r="B218" s="76" t="s">
        <v>62</v>
      </c>
      <c r="C218" s="126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72"/>
      <c r="P218" s="72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  <c r="CH218" s="39"/>
      <c r="CI218" s="39"/>
      <c r="CJ218" s="39"/>
      <c r="CK218" s="39"/>
      <c r="CL218" s="39"/>
      <c r="CM218" s="39"/>
      <c r="CN218" s="39"/>
      <c r="CO218" s="39"/>
      <c r="CP218" s="39"/>
      <c r="CQ218" s="39"/>
    </row>
    <row r="219" spans="1:95" s="39" customFormat="1" ht="13.5" customHeight="1" x14ac:dyDescent="0.2">
      <c r="A219" s="47"/>
      <c r="B219" s="76" t="s">
        <v>63</v>
      </c>
      <c r="C219" s="73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72"/>
      <c r="P219" s="72"/>
    </row>
    <row r="220" spans="1:95" s="39" customFormat="1" ht="9" customHeight="1" x14ac:dyDescent="0.2">
      <c r="A220" s="47"/>
      <c r="B220" s="76"/>
      <c r="C220" s="73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72"/>
      <c r="P220" s="72"/>
    </row>
    <row r="221" spans="1:95" s="39" customFormat="1" ht="14.25" x14ac:dyDescent="0.2">
      <c r="A221" s="47"/>
      <c r="B221" s="76" t="s">
        <v>30</v>
      </c>
      <c r="C221" s="73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72"/>
      <c r="P221" s="72"/>
    </row>
    <row r="222" spans="1:95" s="39" customFormat="1" ht="14.25" x14ac:dyDescent="0.2">
      <c r="A222" s="47"/>
      <c r="B222" s="76" t="s">
        <v>18</v>
      </c>
      <c r="C222" s="73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72"/>
      <c r="P222" s="72"/>
    </row>
    <row r="223" spans="1:95" s="39" customFormat="1" ht="14.25" x14ac:dyDescent="0.2">
      <c r="A223" s="47"/>
      <c r="B223" s="76" t="s">
        <v>48</v>
      </c>
      <c r="C223" s="73"/>
      <c r="D223" s="34"/>
      <c r="E223" s="34"/>
      <c r="F223" s="34"/>
      <c r="G223" s="112">
        <f>(2200-1985)*0.038+G214</f>
        <v>71.789999999999992</v>
      </c>
      <c r="H223" s="77"/>
      <c r="I223" s="34"/>
      <c r="J223" s="34"/>
      <c r="K223" s="34"/>
      <c r="L223" s="34"/>
      <c r="M223" s="34"/>
      <c r="N223" s="34"/>
      <c r="O223" s="72"/>
      <c r="P223" s="72"/>
    </row>
    <row r="224" spans="1:95" s="39" customFormat="1" ht="11.25" x14ac:dyDescent="0.2">
      <c r="A224" s="47"/>
      <c r="B224" s="73"/>
      <c r="C224" s="73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72"/>
      <c r="P224" s="72"/>
    </row>
    <row r="225" spans="1:16" s="39" customFormat="1" ht="11.25" x14ac:dyDescent="0.2">
      <c r="A225" s="47"/>
      <c r="B225" s="73"/>
      <c r="C225" s="73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72"/>
      <c r="P225" s="72"/>
    </row>
    <row r="226" spans="1:16" s="39" customFormat="1" ht="11.25" x14ac:dyDescent="0.2">
      <c r="A226" s="47"/>
      <c r="B226" s="73"/>
      <c r="C226" s="73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72"/>
      <c r="P226" s="72"/>
    </row>
    <row r="227" spans="1:16" s="39" customFormat="1" ht="11.25" x14ac:dyDescent="0.2">
      <c r="A227" s="47"/>
      <c r="B227" s="73"/>
      <c r="C227" s="73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72"/>
      <c r="P227" s="72"/>
    </row>
    <row r="228" spans="1:16" s="39" customFormat="1" ht="14.25" x14ac:dyDescent="0.2">
      <c r="A228" s="47"/>
      <c r="B228" s="76"/>
      <c r="C228" s="73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72"/>
      <c r="P228" s="72"/>
    </row>
    <row r="229" spans="1:16" s="39" customFormat="1" ht="14.25" x14ac:dyDescent="0.2">
      <c r="A229" s="47"/>
      <c r="B229" s="76"/>
      <c r="C229" s="73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72"/>
      <c r="P229" s="72"/>
    </row>
    <row r="230" spans="1:16" s="39" customFormat="1" ht="11.25" x14ac:dyDescent="0.2">
      <c r="A230" s="47"/>
      <c r="B230" s="73"/>
      <c r="C230" s="73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72"/>
      <c r="P230" s="72"/>
    </row>
    <row r="231" spans="1:16" s="39" customFormat="1" ht="11.25" x14ac:dyDescent="0.2">
      <c r="A231" s="47"/>
      <c r="B231" s="73"/>
      <c r="C231" s="73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72"/>
      <c r="P231" s="72"/>
    </row>
    <row r="232" spans="1:16" s="39" customFormat="1" ht="11.25" x14ac:dyDescent="0.2">
      <c r="A232" s="47"/>
      <c r="B232" s="73"/>
      <c r="C232" s="73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72"/>
      <c r="P232" s="72"/>
    </row>
    <row r="233" spans="1:16" s="39" customFormat="1" ht="11.25" x14ac:dyDescent="0.2">
      <c r="A233" s="47"/>
      <c r="B233" s="73"/>
      <c r="C233" s="73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72"/>
      <c r="P233" s="72"/>
    </row>
    <row r="234" spans="1:16" s="39" customFormat="1" ht="11.25" x14ac:dyDescent="0.2">
      <c r="A234" s="47"/>
      <c r="B234" s="73"/>
      <c r="C234" s="73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72"/>
      <c r="P234" s="72"/>
    </row>
    <row r="235" spans="1:16" s="39" customFormat="1" ht="11.25" x14ac:dyDescent="0.2">
      <c r="A235" s="47"/>
      <c r="B235" s="73"/>
      <c r="C235" s="73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72"/>
      <c r="P235" s="72"/>
    </row>
    <row r="236" spans="1:16" s="39" customFormat="1" ht="11.25" x14ac:dyDescent="0.2">
      <c r="A236" s="47"/>
      <c r="B236" s="73"/>
      <c r="C236" s="73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72"/>
      <c r="P236" s="72"/>
    </row>
    <row r="237" spans="1:16" s="39" customFormat="1" ht="11.25" x14ac:dyDescent="0.2">
      <c r="A237" s="47"/>
      <c r="B237" s="73"/>
      <c r="C237" s="73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72"/>
      <c r="P237" s="72"/>
    </row>
    <row r="238" spans="1:16" s="39" customFormat="1" ht="11.25" x14ac:dyDescent="0.2">
      <c r="A238" s="47"/>
      <c r="B238" s="73"/>
      <c r="C238" s="73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72"/>
      <c r="P238" s="72"/>
    </row>
    <row r="239" spans="1:16" s="39" customFormat="1" ht="11.25" x14ac:dyDescent="0.2">
      <c r="A239" s="47"/>
      <c r="B239" s="73"/>
      <c r="C239" s="73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72"/>
      <c r="P239" s="72"/>
    </row>
    <row r="240" spans="1:16" s="39" customFormat="1" ht="11.25" x14ac:dyDescent="0.2">
      <c r="A240" s="47"/>
      <c r="B240" s="73"/>
      <c r="C240" s="73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72"/>
      <c r="P240" s="72"/>
    </row>
    <row r="241" spans="1:16" s="39" customFormat="1" ht="11.25" x14ac:dyDescent="0.2">
      <c r="A241" s="47"/>
      <c r="B241" s="73"/>
      <c r="C241" s="73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72"/>
      <c r="P241" s="72"/>
    </row>
    <row r="242" spans="1:16" s="39" customFormat="1" ht="11.25" x14ac:dyDescent="0.2">
      <c r="A242" s="47"/>
      <c r="B242" s="73"/>
      <c r="C242" s="73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72"/>
      <c r="P242" s="72"/>
    </row>
    <row r="243" spans="1:16" s="39" customFormat="1" ht="11.25" x14ac:dyDescent="0.2">
      <c r="A243" s="47"/>
      <c r="B243" s="73"/>
      <c r="C243" s="73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72"/>
      <c r="P243" s="72"/>
    </row>
    <row r="244" spans="1:16" s="39" customFormat="1" ht="11.25" x14ac:dyDescent="0.2">
      <c r="A244" s="47"/>
      <c r="B244" s="73"/>
      <c r="C244" s="73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72"/>
      <c r="P244" s="72"/>
    </row>
    <row r="245" spans="1:16" s="39" customFormat="1" ht="11.25" x14ac:dyDescent="0.2">
      <c r="A245" s="47"/>
      <c r="B245" s="73"/>
      <c r="C245" s="73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72"/>
      <c r="P245" s="72"/>
    </row>
    <row r="246" spans="1:16" s="39" customFormat="1" ht="11.25" x14ac:dyDescent="0.2">
      <c r="A246" s="47"/>
      <c r="B246" s="73"/>
      <c r="C246" s="73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72"/>
      <c r="P246" s="72"/>
    </row>
    <row r="247" spans="1:16" s="39" customFormat="1" ht="11.25" x14ac:dyDescent="0.2">
      <c r="A247" s="47"/>
      <c r="B247" s="73"/>
      <c r="C247" s="73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72"/>
      <c r="P247" s="72"/>
    </row>
    <row r="248" spans="1:16" s="39" customFormat="1" ht="11.25" x14ac:dyDescent="0.2">
      <c r="A248" s="47"/>
      <c r="B248" s="73"/>
      <c r="C248" s="73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72"/>
      <c r="P248" s="72"/>
    </row>
    <row r="249" spans="1:16" s="39" customFormat="1" ht="11.25" x14ac:dyDescent="0.2">
      <c r="A249" s="47"/>
      <c r="B249" s="73"/>
      <c r="C249" s="73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72"/>
      <c r="P249" s="72"/>
    </row>
    <row r="250" spans="1:16" s="39" customFormat="1" ht="11.25" x14ac:dyDescent="0.2">
      <c r="A250" s="47"/>
      <c r="B250" s="73"/>
      <c r="C250" s="73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72"/>
      <c r="P250" s="72"/>
    </row>
    <row r="251" spans="1:16" s="39" customFormat="1" ht="11.25" x14ac:dyDescent="0.2">
      <c r="A251" s="47"/>
      <c r="B251" s="73"/>
      <c r="C251" s="73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72"/>
      <c r="P251" s="72"/>
    </row>
    <row r="252" spans="1:16" s="39" customFormat="1" ht="11.25" x14ac:dyDescent="0.2">
      <c r="A252" s="47"/>
      <c r="B252" s="73"/>
      <c r="C252" s="73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72"/>
      <c r="P252" s="72"/>
    </row>
    <row r="253" spans="1:16" s="39" customFormat="1" ht="11.25" x14ac:dyDescent="0.2">
      <c r="A253" s="47"/>
      <c r="B253" s="73"/>
      <c r="C253" s="73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72"/>
      <c r="P253" s="72"/>
    </row>
    <row r="254" spans="1:16" s="39" customFormat="1" ht="11.25" x14ac:dyDescent="0.2">
      <c r="A254" s="47"/>
      <c r="B254" s="73"/>
      <c r="C254" s="73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72"/>
      <c r="P254" s="72"/>
    </row>
    <row r="255" spans="1:16" s="39" customFormat="1" ht="11.25" x14ac:dyDescent="0.2">
      <c r="A255" s="47"/>
      <c r="B255" s="73"/>
      <c r="C255" s="73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72"/>
      <c r="P255" s="72"/>
    </row>
    <row r="256" spans="1:16" s="39" customFormat="1" ht="11.25" x14ac:dyDescent="0.2">
      <c r="A256" s="47"/>
      <c r="B256" s="73"/>
      <c r="C256" s="73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72"/>
      <c r="P256" s="72"/>
    </row>
    <row r="257" spans="1:16" s="39" customFormat="1" ht="11.25" x14ac:dyDescent="0.2">
      <c r="A257" s="47"/>
      <c r="B257" s="73"/>
      <c r="C257" s="73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72"/>
      <c r="P257" s="72"/>
    </row>
    <row r="258" spans="1:16" s="39" customFormat="1" ht="11.25" x14ac:dyDescent="0.2">
      <c r="A258" s="47"/>
      <c r="B258" s="73"/>
      <c r="C258" s="73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72"/>
      <c r="P258" s="72"/>
    </row>
    <row r="259" spans="1:16" s="39" customFormat="1" ht="11.25" x14ac:dyDescent="0.2">
      <c r="A259" s="47"/>
      <c r="B259" s="73"/>
      <c r="C259" s="73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72"/>
      <c r="P259" s="72"/>
    </row>
    <row r="260" spans="1:16" s="39" customFormat="1" ht="11.25" x14ac:dyDescent="0.2">
      <c r="A260" s="47"/>
      <c r="B260" s="73"/>
      <c r="C260" s="73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72"/>
      <c r="P260" s="72"/>
    </row>
    <row r="261" spans="1:16" s="39" customFormat="1" ht="11.25" x14ac:dyDescent="0.2">
      <c r="A261" s="47"/>
      <c r="B261" s="73"/>
      <c r="C261" s="73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72"/>
      <c r="P261" s="72"/>
    </row>
    <row r="262" spans="1:16" s="39" customFormat="1" ht="11.25" x14ac:dyDescent="0.2">
      <c r="A262" s="47"/>
      <c r="B262" s="73"/>
      <c r="C262" s="73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72"/>
      <c r="P262" s="72"/>
    </row>
    <row r="263" spans="1:16" s="39" customFormat="1" ht="11.25" x14ac:dyDescent="0.2">
      <c r="A263" s="47"/>
      <c r="B263" s="73"/>
      <c r="C263" s="73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72"/>
      <c r="P263" s="72"/>
    </row>
    <row r="264" spans="1:16" s="39" customFormat="1" ht="11.25" x14ac:dyDescent="0.2">
      <c r="A264" s="47"/>
      <c r="B264" s="73"/>
      <c r="C264" s="73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72"/>
      <c r="P264" s="72"/>
    </row>
    <row r="265" spans="1:16" s="39" customFormat="1" ht="11.25" x14ac:dyDescent="0.2">
      <c r="A265" s="47"/>
      <c r="B265" s="73"/>
      <c r="C265" s="73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72"/>
      <c r="P265" s="72"/>
    </row>
    <row r="266" spans="1:16" s="39" customFormat="1" ht="11.25" x14ac:dyDescent="0.2">
      <c r="A266" s="47"/>
      <c r="B266" s="73"/>
      <c r="C266" s="73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72"/>
      <c r="P266" s="72"/>
    </row>
    <row r="267" spans="1:16" s="39" customFormat="1" ht="11.25" x14ac:dyDescent="0.2">
      <c r="A267" s="47"/>
      <c r="B267" s="73"/>
      <c r="C267" s="73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72"/>
      <c r="P267" s="72"/>
    </row>
    <row r="268" spans="1:16" s="39" customFormat="1" ht="11.25" x14ac:dyDescent="0.2">
      <c r="A268" s="47"/>
      <c r="B268" s="73"/>
      <c r="C268" s="73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72"/>
      <c r="P268" s="72"/>
    </row>
    <row r="269" spans="1:16" s="39" customFormat="1" ht="11.25" x14ac:dyDescent="0.2">
      <c r="A269" s="47"/>
      <c r="B269" s="73"/>
      <c r="C269" s="73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72"/>
      <c r="P269" s="72"/>
    </row>
    <row r="270" spans="1:16" s="39" customFormat="1" ht="11.25" x14ac:dyDescent="0.2">
      <c r="A270" s="47"/>
      <c r="B270" s="73"/>
      <c r="C270" s="73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72"/>
      <c r="P270" s="72"/>
    </row>
    <row r="271" spans="1:16" s="39" customFormat="1" ht="11.25" x14ac:dyDescent="0.2">
      <c r="A271" s="47"/>
      <c r="B271" s="73"/>
      <c r="C271" s="73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72"/>
      <c r="P271" s="72"/>
    </row>
    <row r="272" spans="1:16" s="39" customFormat="1" ht="11.25" x14ac:dyDescent="0.2">
      <c r="A272" s="47"/>
      <c r="B272" s="73"/>
      <c r="C272" s="73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72"/>
      <c r="P272" s="72"/>
    </row>
    <row r="273" spans="1:16" s="39" customFormat="1" ht="11.25" x14ac:dyDescent="0.2">
      <c r="A273" s="47"/>
      <c r="B273" s="73"/>
      <c r="C273" s="73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72"/>
      <c r="P273" s="72"/>
    </row>
    <row r="274" spans="1:16" s="39" customFormat="1" ht="11.25" x14ac:dyDescent="0.2">
      <c r="A274" s="47"/>
      <c r="B274" s="73"/>
      <c r="C274" s="73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72"/>
      <c r="P274" s="72"/>
    </row>
    <row r="275" spans="1:16" s="39" customFormat="1" ht="11.25" x14ac:dyDescent="0.2">
      <c r="A275" s="47"/>
      <c r="B275" s="73"/>
      <c r="C275" s="73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72"/>
      <c r="P275" s="72"/>
    </row>
    <row r="276" spans="1:16" s="39" customFormat="1" ht="11.25" x14ac:dyDescent="0.2">
      <c r="A276" s="47"/>
      <c r="B276" s="73"/>
      <c r="C276" s="73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72"/>
      <c r="P276" s="72"/>
    </row>
    <row r="277" spans="1:16" s="39" customFormat="1" ht="11.25" x14ac:dyDescent="0.2">
      <c r="A277" s="47"/>
      <c r="B277" s="73"/>
      <c r="C277" s="73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72"/>
      <c r="P277" s="72"/>
    </row>
    <row r="278" spans="1:16" s="39" customFormat="1" ht="11.25" x14ac:dyDescent="0.2">
      <c r="A278" s="47"/>
      <c r="B278" s="73"/>
      <c r="C278" s="73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72"/>
      <c r="P278" s="72"/>
    </row>
    <row r="279" spans="1:16" s="39" customFormat="1" ht="11.25" x14ac:dyDescent="0.2">
      <c r="A279" s="47"/>
      <c r="B279" s="73"/>
      <c r="C279" s="73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72"/>
      <c r="P279" s="72"/>
    </row>
    <row r="280" spans="1:16" s="39" customFormat="1" ht="11.25" x14ac:dyDescent="0.2">
      <c r="A280" s="47"/>
      <c r="B280" s="73"/>
      <c r="C280" s="73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72"/>
      <c r="P280" s="72"/>
    </row>
    <row r="281" spans="1:16" s="39" customFormat="1" ht="11.25" x14ac:dyDescent="0.2">
      <c r="A281" s="47"/>
      <c r="B281" s="73"/>
      <c r="C281" s="73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72"/>
      <c r="P281" s="72"/>
    </row>
    <row r="282" spans="1:16" s="39" customFormat="1" ht="11.25" x14ac:dyDescent="0.2">
      <c r="A282" s="47"/>
      <c r="B282" s="73"/>
      <c r="C282" s="73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72"/>
      <c r="P282" s="72"/>
    </row>
    <row r="283" spans="1:16" s="39" customFormat="1" ht="11.25" x14ac:dyDescent="0.2">
      <c r="A283" s="47"/>
      <c r="B283" s="73"/>
      <c r="C283" s="73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72"/>
      <c r="P283" s="72"/>
    </row>
    <row r="284" spans="1:16" s="39" customFormat="1" ht="11.25" x14ac:dyDescent="0.2">
      <c r="A284" s="47"/>
      <c r="B284" s="73"/>
      <c r="C284" s="73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72"/>
      <c r="P284" s="72"/>
    </row>
    <row r="285" spans="1:16" s="39" customFormat="1" ht="11.25" x14ac:dyDescent="0.2">
      <c r="A285" s="47"/>
      <c r="B285" s="73"/>
      <c r="C285" s="73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72"/>
      <c r="P285" s="72"/>
    </row>
    <row r="286" spans="1:16" s="39" customFormat="1" ht="11.25" x14ac:dyDescent="0.2">
      <c r="A286" s="47"/>
      <c r="B286" s="73"/>
      <c r="C286" s="73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72"/>
      <c r="P286" s="72"/>
    </row>
    <row r="287" spans="1:16" s="8" customFormat="1" x14ac:dyDescent="0.25">
      <c r="A287" s="47"/>
      <c r="B287" s="73"/>
      <c r="C287" s="73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71"/>
      <c r="P287" s="71"/>
    </row>
    <row r="288" spans="1:16" s="8" customFormat="1" x14ac:dyDescent="0.25">
      <c r="A288" s="47"/>
      <c r="B288" s="73"/>
      <c r="C288" s="73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71"/>
      <c r="P288" s="71"/>
    </row>
    <row r="289" spans="1:16" s="8" customFormat="1" x14ac:dyDescent="0.25">
      <c r="A289" s="47"/>
      <c r="B289" s="73"/>
      <c r="C289" s="73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71"/>
      <c r="P289" s="71"/>
    </row>
    <row r="290" spans="1:16" s="8" customFormat="1" x14ac:dyDescent="0.25">
      <c r="A290" s="47"/>
      <c r="B290" s="73"/>
      <c r="C290" s="73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71"/>
      <c r="P290" s="71"/>
    </row>
    <row r="291" spans="1:16" s="8" customFormat="1" x14ac:dyDescent="0.25">
      <c r="A291" s="47"/>
      <c r="B291" s="73"/>
      <c r="C291" s="73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71"/>
      <c r="P291" s="71"/>
    </row>
    <row r="292" spans="1:16" s="8" customFormat="1" x14ac:dyDescent="0.25">
      <c r="A292" s="47"/>
      <c r="B292" s="73"/>
      <c r="C292" s="73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71"/>
      <c r="P292" s="71"/>
    </row>
    <row r="293" spans="1:16" s="8" customFormat="1" x14ac:dyDescent="0.25">
      <c r="A293" s="47"/>
      <c r="B293" s="73"/>
      <c r="C293" s="73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71"/>
      <c r="P293" s="71"/>
    </row>
    <row r="294" spans="1:16" s="8" customFormat="1" x14ac:dyDescent="0.25">
      <c r="A294" s="47"/>
      <c r="B294" s="73"/>
      <c r="C294" s="73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71"/>
      <c r="P294" s="71"/>
    </row>
    <row r="295" spans="1:16" s="8" customFormat="1" x14ac:dyDescent="0.25">
      <c r="A295" s="47"/>
      <c r="B295" s="73"/>
      <c r="C295" s="73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71"/>
      <c r="P295" s="71"/>
    </row>
    <row r="296" spans="1:16" s="8" customFormat="1" x14ac:dyDescent="0.25">
      <c r="A296" s="47"/>
      <c r="B296" s="73"/>
      <c r="C296" s="73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71"/>
      <c r="P296" s="71"/>
    </row>
    <row r="297" spans="1:16" s="8" customFormat="1" x14ac:dyDescent="0.25">
      <c r="A297" s="47"/>
      <c r="B297" s="73"/>
      <c r="C297" s="73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71"/>
      <c r="P297" s="71"/>
    </row>
    <row r="298" spans="1:16" s="8" customFormat="1" x14ac:dyDescent="0.25">
      <c r="A298" s="47"/>
      <c r="B298" s="73"/>
      <c r="C298" s="73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71"/>
      <c r="P298" s="71"/>
    </row>
    <row r="299" spans="1:16" s="8" customFormat="1" x14ac:dyDescent="0.25">
      <c r="A299" s="47"/>
      <c r="B299" s="73"/>
      <c r="C299" s="73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71"/>
      <c r="P299" s="71"/>
    </row>
    <row r="300" spans="1:16" s="8" customFormat="1" x14ac:dyDescent="0.25">
      <c r="A300" s="47"/>
      <c r="B300" s="73"/>
      <c r="C300" s="73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71"/>
      <c r="P300" s="71"/>
    </row>
    <row r="301" spans="1:16" s="8" customFormat="1" x14ac:dyDescent="0.25">
      <c r="A301" s="47"/>
      <c r="B301" s="73"/>
      <c r="C301" s="73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71"/>
      <c r="P301" s="71"/>
    </row>
    <row r="302" spans="1:16" s="8" customFormat="1" x14ac:dyDescent="0.25">
      <c r="A302" s="47"/>
      <c r="B302" s="73"/>
      <c r="C302" s="73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71"/>
      <c r="P302" s="71"/>
    </row>
    <row r="303" spans="1:16" s="8" customFormat="1" x14ac:dyDescent="0.25">
      <c r="A303" s="47"/>
      <c r="B303" s="73"/>
      <c r="C303" s="73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71"/>
      <c r="P303" s="71"/>
    </row>
    <row r="304" spans="1:16" s="8" customFormat="1" x14ac:dyDescent="0.25">
      <c r="A304" s="47"/>
      <c r="B304" s="73"/>
      <c r="C304" s="73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71"/>
      <c r="P304" s="71"/>
    </row>
    <row r="305" spans="1:16" s="8" customFormat="1" x14ac:dyDescent="0.25">
      <c r="A305" s="47"/>
      <c r="B305" s="73"/>
      <c r="C305" s="73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71"/>
      <c r="P305" s="71"/>
    </row>
    <row r="306" spans="1:16" s="8" customFormat="1" x14ac:dyDescent="0.25">
      <c r="A306" s="47"/>
      <c r="B306" s="73"/>
      <c r="C306" s="73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71"/>
      <c r="P306" s="71"/>
    </row>
    <row r="307" spans="1:16" s="8" customFormat="1" x14ac:dyDescent="0.25">
      <c r="A307" s="47"/>
      <c r="B307" s="73"/>
      <c r="C307" s="73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71"/>
      <c r="P307" s="71"/>
    </row>
    <row r="308" spans="1:16" s="8" customFormat="1" x14ac:dyDescent="0.25">
      <c r="A308" s="47"/>
      <c r="B308" s="73"/>
      <c r="C308" s="73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71"/>
      <c r="P308" s="71"/>
    </row>
    <row r="309" spans="1:16" s="8" customFormat="1" x14ac:dyDescent="0.25">
      <c r="A309" s="47"/>
      <c r="B309" s="73"/>
      <c r="C309" s="73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71"/>
      <c r="P309" s="71"/>
    </row>
    <row r="310" spans="1:16" s="8" customFormat="1" x14ac:dyDescent="0.25">
      <c r="A310" s="47"/>
      <c r="B310" s="73"/>
      <c r="C310" s="73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71"/>
      <c r="P310" s="71"/>
    </row>
    <row r="311" spans="1:16" s="8" customFormat="1" x14ac:dyDescent="0.25">
      <c r="A311" s="47"/>
      <c r="B311" s="73"/>
      <c r="C311" s="73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71"/>
      <c r="P311" s="71"/>
    </row>
    <row r="312" spans="1:16" s="8" customFormat="1" x14ac:dyDescent="0.25">
      <c r="A312" s="47"/>
      <c r="B312" s="73"/>
      <c r="C312" s="73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71"/>
      <c r="P312" s="71"/>
    </row>
    <row r="313" spans="1:16" s="8" customFormat="1" x14ac:dyDescent="0.25">
      <c r="A313" s="47"/>
      <c r="B313" s="73"/>
      <c r="C313" s="73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71"/>
      <c r="P313" s="71"/>
    </row>
    <row r="314" spans="1:16" s="8" customFormat="1" x14ac:dyDescent="0.25">
      <c r="A314" s="47"/>
      <c r="B314" s="73"/>
      <c r="C314" s="73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71"/>
      <c r="P314" s="71"/>
    </row>
    <row r="315" spans="1:16" s="8" customFormat="1" x14ac:dyDescent="0.25">
      <c r="A315" s="47"/>
      <c r="B315" s="73"/>
      <c r="C315" s="73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71"/>
      <c r="P315" s="71"/>
    </row>
    <row r="316" spans="1:16" s="8" customFormat="1" x14ac:dyDescent="0.25">
      <c r="A316" s="47"/>
      <c r="B316" s="73"/>
      <c r="C316" s="73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71"/>
      <c r="P316" s="71"/>
    </row>
    <row r="317" spans="1:16" s="8" customFormat="1" x14ac:dyDescent="0.25">
      <c r="A317" s="47"/>
      <c r="B317" s="73"/>
      <c r="C317" s="73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71"/>
      <c r="P317" s="71"/>
    </row>
    <row r="318" spans="1:16" s="8" customFormat="1" x14ac:dyDescent="0.25">
      <c r="A318" s="47"/>
      <c r="B318" s="73"/>
      <c r="C318" s="73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71"/>
      <c r="P318" s="71"/>
    </row>
    <row r="319" spans="1:16" s="8" customFormat="1" x14ac:dyDescent="0.25">
      <c r="A319" s="47"/>
      <c r="B319" s="73"/>
      <c r="C319" s="73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71"/>
      <c r="P319" s="71"/>
    </row>
    <row r="320" spans="1:16" s="8" customFormat="1" x14ac:dyDescent="0.25">
      <c r="A320" s="47"/>
      <c r="B320" s="73"/>
      <c r="C320" s="73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71"/>
      <c r="P320" s="71"/>
    </row>
    <row r="321" spans="1:16" s="8" customFormat="1" x14ac:dyDescent="0.25">
      <c r="A321" s="47"/>
      <c r="B321" s="73"/>
      <c r="C321" s="73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71"/>
      <c r="P321" s="71"/>
    </row>
    <row r="322" spans="1:16" s="8" customFormat="1" x14ac:dyDescent="0.25">
      <c r="A322" s="47"/>
      <c r="B322" s="73"/>
      <c r="C322" s="73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71"/>
      <c r="P322" s="71"/>
    </row>
    <row r="323" spans="1:16" s="8" customFormat="1" x14ac:dyDescent="0.25">
      <c r="A323" s="47"/>
      <c r="B323" s="73"/>
      <c r="C323" s="73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71"/>
      <c r="P323" s="71"/>
    </row>
    <row r="324" spans="1:16" s="8" customFormat="1" x14ac:dyDescent="0.25">
      <c r="A324" s="47"/>
      <c r="B324" s="73"/>
      <c r="C324" s="73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71"/>
      <c r="P324" s="71"/>
    </row>
    <row r="325" spans="1:16" s="8" customFormat="1" x14ac:dyDescent="0.25">
      <c r="A325" s="47"/>
      <c r="B325" s="73"/>
      <c r="C325" s="73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71"/>
      <c r="P325" s="71"/>
    </row>
    <row r="326" spans="1:16" s="8" customFormat="1" x14ac:dyDescent="0.25">
      <c r="A326" s="47"/>
      <c r="B326" s="73"/>
      <c r="C326" s="73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71"/>
      <c r="P326" s="71"/>
    </row>
    <row r="327" spans="1:16" s="8" customFormat="1" x14ac:dyDescent="0.25">
      <c r="A327" s="47"/>
      <c r="B327" s="73"/>
      <c r="C327" s="73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71"/>
      <c r="P327" s="71"/>
    </row>
    <row r="328" spans="1:16" s="8" customFormat="1" x14ac:dyDescent="0.25">
      <c r="A328" s="47"/>
      <c r="B328" s="73"/>
      <c r="C328" s="73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71"/>
      <c r="P328" s="71"/>
    </row>
    <row r="329" spans="1:16" s="8" customFormat="1" x14ac:dyDescent="0.25">
      <c r="A329" s="47"/>
      <c r="B329" s="73"/>
      <c r="C329" s="73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71"/>
      <c r="P329" s="71"/>
    </row>
    <row r="330" spans="1:16" s="8" customFormat="1" x14ac:dyDescent="0.25">
      <c r="A330" s="47"/>
      <c r="B330" s="73"/>
      <c r="C330" s="73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71"/>
      <c r="P330" s="71"/>
    </row>
    <row r="331" spans="1:16" s="8" customFormat="1" x14ac:dyDescent="0.25">
      <c r="A331" s="47"/>
      <c r="B331" s="73"/>
      <c r="C331" s="73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71"/>
      <c r="P331" s="71"/>
    </row>
    <row r="332" spans="1:16" s="8" customFormat="1" x14ac:dyDescent="0.25">
      <c r="A332" s="47"/>
      <c r="B332" s="73"/>
      <c r="C332" s="73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71"/>
      <c r="P332" s="71"/>
    </row>
    <row r="333" spans="1:16" s="8" customFormat="1" x14ac:dyDescent="0.25">
      <c r="A333" s="47"/>
      <c r="B333" s="73"/>
      <c r="C333" s="73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71"/>
      <c r="P333" s="71"/>
    </row>
    <row r="334" spans="1:16" s="8" customFormat="1" x14ac:dyDescent="0.25">
      <c r="A334" s="47"/>
      <c r="B334" s="73"/>
      <c r="C334" s="73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71"/>
      <c r="P334" s="71"/>
    </row>
    <row r="335" spans="1:16" s="8" customFormat="1" x14ac:dyDescent="0.25">
      <c r="A335" s="47"/>
      <c r="B335" s="73"/>
      <c r="C335" s="73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71"/>
      <c r="P335" s="71"/>
    </row>
    <row r="336" spans="1:16" s="8" customFormat="1" x14ac:dyDescent="0.25">
      <c r="A336" s="47"/>
      <c r="B336" s="73"/>
      <c r="C336" s="73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71"/>
      <c r="P336" s="71"/>
    </row>
    <row r="337" spans="1:16" s="8" customFormat="1" x14ac:dyDescent="0.25">
      <c r="A337" s="47"/>
      <c r="B337" s="73"/>
      <c r="C337" s="73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71"/>
      <c r="P337" s="71"/>
    </row>
    <row r="338" spans="1:16" s="8" customFormat="1" x14ac:dyDescent="0.25">
      <c r="A338" s="47"/>
      <c r="B338" s="73"/>
      <c r="C338" s="73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71"/>
      <c r="P338" s="71"/>
    </row>
    <row r="339" spans="1:16" s="8" customFormat="1" x14ac:dyDescent="0.25">
      <c r="A339" s="47"/>
      <c r="B339" s="73"/>
      <c r="C339" s="73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71"/>
      <c r="P339" s="71"/>
    </row>
    <row r="340" spans="1:16" s="8" customFormat="1" x14ac:dyDescent="0.25">
      <c r="A340" s="47"/>
      <c r="B340" s="73"/>
      <c r="C340" s="73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71"/>
      <c r="P340" s="71"/>
    </row>
    <row r="341" spans="1:16" s="8" customFormat="1" x14ac:dyDescent="0.25">
      <c r="A341" s="47"/>
      <c r="B341" s="73"/>
      <c r="C341" s="73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71"/>
      <c r="P341" s="71"/>
    </row>
    <row r="342" spans="1:16" s="8" customFormat="1" x14ac:dyDescent="0.25">
      <c r="A342" s="47"/>
      <c r="B342" s="73"/>
      <c r="C342" s="73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71"/>
      <c r="P342" s="71"/>
    </row>
    <row r="343" spans="1:16" s="8" customFormat="1" x14ac:dyDescent="0.25">
      <c r="A343" s="47"/>
      <c r="B343" s="74"/>
      <c r="C343" s="7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71"/>
      <c r="P343" s="71"/>
    </row>
    <row r="344" spans="1:16" s="8" customFormat="1" x14ac:dyDescent="0.25">
      <c r="A344" s="47"/>
      <c r="B344" s="74"/>
      <c r="C344" s="7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71"/>
      <c r="P344" s="71"/>
    </row>
    <row r="345" spans="1:16" s="8" customFormat="1" x14ac:dyDescent="0.25">
      <c r="A345" s="47"/>
      <c r="B345" s="74"/>
      <c r="C345" s="7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71"/>
      <c r="P345" s="71"/>
    </row>
    <row r="346" spans="1:16" s="8" customFormat="1" x14ac:dyDescent="0.25">
      <c r="A346" s="47"/>
      <c r="B346" s="74"/>
      <c r="C346" s="7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71"/>
      <c r="P346" s="71"/>
    </row>
    <row r="347" spans="1:16" s="8" customFormat="1" x14ac:dyDescent="0.25">
      <c r="A347" s="47"/>
      <c r="B347" s="74"/>
      <c r="C347" s="7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71"/>
      <c r="P347" s="71"/>
    </row>
    <row r="348" spans="1:16" s="8" customFormat="1" x14ac:dyDescent="0.25">
      <c r="A348" s="47"/>
      <c r="B348" s="74"/>
      <c r="C348" s="7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71"/>
      <c r="P348" s="71"/>
    </row>
    <row r="349" spans="1:16" s="8" customFormat="1" x14ac:dyDescent="0.25">
      <c r="A349" s="47"/>
      <c r="B349" s="74"/>
      <c r="C349" s="7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71"/>
      <c r="P349" s="71"/>
    </row>
    <row r="350" spans="1:16" s="8" customFormat="1" x14ac:dyDescent="0.25">
      <c r="A350" s="47"/>
      <c r="B350" s="74"/>
      <c r="C350" s="7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71"/>
      <c r="P350" s="71"/>
    </row>
    <row r="351" spans="1:16" s="8" customFormat="1" x14ac:dyDescent="0.25">
      <c r="A351" s="47"/>
      <c r="B351" s="74"/>
      <c r="C351" s="7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71"/>
      <c r="P351" s="71"/>
    </row>
    <row r="352" spans="1:16" s="8" customFormat="1" x14ac:dyDescent="0.25">
      <c r="A352" s="47"/>
      <c r="B352" s="74"/>
      <c r="C352" s="7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71"/>
      <c r="P352" s="71"/>
    </row>
    <row r="353" spans="1:16" s="8" customFormat="1" x14ac:dyDescent="0.25">
      <c r="A353" s="47"/>
      <c r="B353" s="74"/>
      <c r="C353" s="7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71"/>
      <c r="P353" s="71"/>
    </row>
    <row r="354" spans="1:16" s="8" customFormat="1" x14ac:dyDescent="0.25">
      <c r="A354" s="47"/>
      <c r="B354" s="74"/>
      <c r="C354" s="7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71"/>
      <c r="P354" s="71"/>
    </row>
    <row r="355" spans="1:16" s="8" customFormat="1" x14ac:dyDescent="0.25">
      <c r="A355" s="47"/>
      <c r="B355" s="74"/>
      <c r="C355" s="7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71"/>
      <c r="P355" s="71"/>
    </row>
    <row r="356" spans="1:16" s="8" customFormat="1" x14ac:dyDescent="0.25">
      <c r="A356" s="47"/>
      <c r="B356" s="74"/>
      <c r="C356" s="7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71"/>
      <c r="P356" s="71"/>
    </row>
    <row r="357" spans="1:16" s="8" customFormat="1" x14ac:dyDescent="0.25">
      <c r="A357" s="47"/>
      <c r="B357" s="74"/>
      <c r="C357" s="7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71"/>
      <c r="P357" s="71"/>
    </row>
    <row r="358" spans="1:16" x14ac:dyDescent="0.25">
      <c r="A358" s="38"/>
      <c r="B358" s="32"/>
      <c r="C358" s="32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4"/>
    </row>
    <row r="359" spans="1:16" x14ac:dyDescent="0.25">
      <c r="A359" s="38"/>
      <c r="B359" s="32"/>
      <c r="C359" s="32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4"/>
    </row>
    <row r="360" spans="1:16" x14ac:dyDescent="0.25">
      <c r="B360" s="35"/>
      <c r="C360" s="35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7"/>
    </row>
    <row r="361" spans="1:16" x14ac:dyDescent="0.25">
      <c r="B361" s="32"/>
      <c r="C361" s="32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4"/>
    </row>
    <row r="362" spans="1:16" x14ac:dyDescent="0.25">
      <c r="B362" s="31"/>
      <c r="C362" s="31"/>
    </row>
    <row r="363" spans="1:16" x14ac:dyDescent="0.25">
      <c r="B363" s="31"/>
      <c r="C363" s="31"/>
    </row>
  </sheetData>
  <mergeCells count="8">
    <mergeCell ref="B2:N2"/>
    <mergeCell ref="B3:N3"/>
    <mergeCell ref="D5:N5"/>
    <mergeCell ref="B6:B7"/>
    <mergeCell ref="C6:C7"/>
    <mergeCell ref="D7:N7"/>
    <mergeCell ref="D4:N4"/>
    <mergeCell ref="B4:C5"/>
  </mergeCells>
  <pageMargins left="0.25" right="0.25" top="0.75" bottom="0.75" header="0.3" footer="0.3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671"/>
  <sheetViews>
    <sheetView showGridLines="0" zoomScaleNormal="100" zoomScaleSheetLayoutView="99" workbookViewId="0"/>
  </sheetViews>
  <sheetFormatPr defaultRowHeight="15" x14ac:dyDescent="0.25"/>
  <cols>
    <col min="1" max="1" width="3.5703125" style="26" customWidth="1"/>
    <col min="2" max="11" width="8.7109375" style="6" customWidth="1"/>
    <col min="12" max="13" width="8.7109375" style="28" customWidth="1"/>
    <col min="14" max="14" width="8.7109375" style="8" customWidth="1"/>
    <col min="15" max="15" width="8.85546875" style="8"/>
    <col min="16" max="44" width="9.140625" style="8"/>
  </cols>
  <sheetData>
    <row r="1" spans="1:44" s="8" customFormat="1" ht="8.4499999999999993" customHeight="1" x14ac:dyDescent="0.25">
      <c r="A1" s="25"/>
      <c r="B1" s="7"/>
      <c r="C1" s="7"/>
      <c r="D1" s="7"/>
      <c r="E1" s="7"/>
      <c r="F1" s="7"/>
      <c r="G1" s="7"/>
      <c r="H1" s="7"/>
      <c r="I1" s="7"/>
      <c r="J1" s="7"/>
      <c r="K1" s="7"/>
    </row>
    <row r="2" spans="1:44" x14ac:dyDescent="0.25">
      <c r="B2" s="133" t="s">
        <v>36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44" s="3" customFormat="1" x14ac:dyDescent="0.25">
      <c r="A3" s="27"/>
      <c r="B3" s="135" t="s">
        <v>37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</row>
    <row r="4" spans="1:44" s="3" customFormat="1" ht="18.75" customHeight="1" x14ac:dyDescent="0.25">
      <c r="A4" s="69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</row>
    <row r="5" spans="1:44" s="4" customFormat="1" x14ac:dyDescent="0.25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</row>
    <row r="6" spans="1:44" s="4" customFormat="1" ht="25.5" customHeight="1" x14ac:dyDescent="0.25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 x14ac:dyDescent="0.25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</row>
    <row r="8" spans="1:44" s="39" customFormat="1" ht="9" customHeight="1" x14ac:dyDescent="0.2">
      <c r="A8" s="48"/>
      <c r="B8" s="62">
        <v>0</v>
      </c>
      <c r="C8" s="62">
        <f>B9</f>
        <v>510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</row>
    <row r="9" spans="1:44" s="41" customFormat="1" ht="9" customHeight="1" x14ac:dyDescent="0.2">
      <c r="A9" s="48"/>
      <c r="B9" s="62">
        <v>510</v>
      </c>
      <c r="C9" s="62">
        <v>520</v>
      </c>
      <c r="D9" s="45">
        <v>0.56999999999999995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</row>
    <row r="10" spans="1:44" s="41" customFormat="1" ht="9" customHeight="1" x14ac:dyDescent="0.2">
      <c r="A10" s="48"/>
      <c r="B10" s="62">
        <v>520</v>
      </c>
      <c r="C10" s="62">
        <v>530</v>
      </c>
      <c r="D10" s="45">
        <v>0.95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</row>
    <row r="11" spans="1:44" s="50" customFormat="1" ht="9" customHeight="1" x14ac:dyDescent="0.2">
      <c r="A11" s="49"/>
      <c r="B11" s="99">
        <v>530</v>
      </c>
      <c r="C11" s="99">
        <v>540</v>
      </c>
      <c r="D11" s="93">
        <v>1.33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</row>
    <row r="12" spans="1:44" s="42" customFormat="1" ht="9" customHeight="1" x14ac:dyDescent="0.2">
      <c r="A12" s="51"/>
      <c r="B12" s="62">
        <v>540</v>
      </c>
      <c r="C12" s="62">
        <v>550</v>
      </c>
      <c r="D12" s="45">
        <v>1.71</v>
      </c>
      <c r="E12" s="45">
        <v>0.17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</row>
    <row r="13" spans="1:44" s="42" customFormat="1" ht="9" customHeight="1" x14ac:dyDescent="0.2">
      <c r="A13" s="51"/>
      <c r="B13" s="62">
        <v>550</v>
      </c>
      <c r="C13" s="62">
        <v>560</v>
      </c>
      <c r="D13" s="45">
        <v>2.09</v>
      </c>
      <c r="E13" s="45">
        <v>0.55000000000000004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</row>
    <row r="14" spans="1:44" s="42" customFormat="1" ht="9" customHeight="1" x14ac:dyDescent="0.2">
      <c r="A14" s="51"/>
      <c r="B14" s="62">
        <v>560</v>
      </c>
      <c r="C14" s="62">
        <v>570</v>
      </c>
      <c r="D14" s="45">
        <v>2.4700000000000002</v>
      </c>
      <c r="E14" s="45">
        <v>0.93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</row>
    <row r="15" spans="1:44" s="42" customFormat="1" ht="9" customHeight="1" x14ac:dyDescent="0.2">
      <c r="A15" s="51"/>
      <c r="B15" s="99">
        <v>570</v>
      </c>
      <c r="C15" s="99">
        <v>580</v>
      </c>
      <c r="D15" s="93">
        <v>2.85</v>
      </c>
      <c r="E15" s="93">
        <v>1.31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</row>
    <row r="16" spans="1:44" s="42" customFormat="1" ht="9" customHeight="1" x14ac:dyDescent="0.2">
      <c r="A16" s="51"/>
      <c r="B16" s="62">
        <v>580</v>
      </c>
      <c r="C16" s="62">
        <v>590</v>
      </c>
      <c r="D16" s="45">
        <v>3.23</v>
      </c>
      <c r="E16" s="45">
        <v>1.69</v>
      </c>
      <c r="F16" s="45">
        <v>0.15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</row>
    <row r="17" spans="1:44" s="42" customFormat="1" ht="9" customHeight="1" x14ac:dyDescent="0.2">
      <c r="A17" s="51"/>
      <c r="B17" s="62">
        <v>590</v>
      </c>
      <c r="C17" s="62">
        <v>600</v>
      </c>
      <c r="D17" s="45">
        <v>3.61</v>
      </c>
      <c r="E17" s="45">
        <v>2.0699999999999998</v>
      </c>
      <c r="F17" s="45">
        <v>0.53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</row>
    <row r="18" spans="1:44" s="42" customFormat="1" ht="9" customHeight="1" x14ac:dyDescent="0.2">
      <c r="A18" s="51"/>
      <c r="B18" s="62">
        <v>600</v>
      </c>
      <c r="C18" s="62">
        <v>610</v>
      </c>
      <c r="D18" s="45">
        <v>3.99</v>
      </c>
      <c r="E18" s="45">
        <v>2.4500000000000002</v>
      </c>
      <c r="F18" s="45">
        <v>0.91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</row>
    <row r="19" spans="1:44" s="42" customFormat="1" ht="9" customHeight="1" x14ac:dyDescent="0.2">
      <c r="A19" s="51"/>
      <c r="B19" s="99">
        <v>610</v>
      </c>
      <c r="C19" s="99">
        <v>620</v>
      </c>
      <c r="D19" s="93">
        <v>4.37</v>
      </c>
      <c r="E19" s="93">
        <v>2.83</v>
      </c>
      <c r="F19" s="93">
        <v>1.29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</row>
    <row r="20" spans="1:44" s="42" customFormat="1" ht="9" customHeight="1" x14ac:dyDescent="0.2">
      <c r="A20" s="51"/>
      <c r="B20" s="62">
        <v>620</v>
      </c>
      <c r="C20" s="62">
        <v>630</v>
      </c>
      <c r="D20" s="45">
        <v>4.75</v>
      </c>
      <c r="E20" s="45">
        <v>3.21</v>
      </c>
      <c r="F20" s="45">
        <v>1.67</v>
      </c>
      <c r="G20" s="45">
        <v>0.13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</row>
    <row r="21" spans="1:44" s="42" customFormat="1" ht="9" customHeight="1" x14ac:dyDescent="0.2">
      <c r="A21" s="51"/>
      <c r="B21" s="62">
        <v>630</v>
      </c>
      <c r="C21" s="62">
        <v>640</v>
      </c>
      <c r="D21" s="45">
        <v>5.13</v>
      </c>
      <c r="E21" s="45">
        <v>3.59</v>
      </c>
      <c r="F21" s="45">
        <v>2.0499999999999998</v>
      </c>
      <c r="G21" s="45">
        <v>0.51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</row>
    <row r="22" spans="1:44" s="42" customFormat="1" ht="9" customHeight="1" x14ac:dyDescent="0.2">
      <c r="A22" s="51"/>
      <c r="B22" s="62">
        <v>640</v>
      </c>
      <c r="C22" s="62">
        <v>650</v>
      </c>
      <c r="D22" s="45">
        <v>5.51</v>
      </c>
      <c r="E22" s="45">
        <v>3.97</v>
      </c>
      <c r="F22" s="45">
        <v>2.4300000000000002</v>
      </c>
      <c r="G22" s="45">
        <v>0.89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</row>
    <row r="23" spans="1:44" s="42" customFormat="1" ht="9" customHeight="1" x14ac:dyDescent="0.2">
      <c r="A23" s="51"/>
      <c r="B23" s="99">
        <v>650</v>
      </c>
      <c r="C23" s="99">
        <v>660</v>
      </c>
      <c r="D23" s="93">
        <v>5.89</v>
      </c>
      <c r="E23" s="93">
        <v>4.3499999999999996</v>
      </c>
      <c r="F23" s="93">
        <v>2.81</v>
      </c>
      <c r="G23" s="93">
        <v>1.27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</row>
    <row r="24" spans="1:44" s="42" customFormat="1" ht="9" customHeight="1" x14ac:dyDescent="0.2">
      <c r="A24" s="51"/>
      <c r="B24" s="62">
        <v>660</v>
      </c>
      <c r="C24" s="62">
        <v>670</v>
      </c>
      <c r="D24" s="45">
        <v>6.27</v>
      </c>
      <c r="E24" s="45">
        <v>4.7300000000000004</v>
      </c>
      <c r="F24" s="45">
        <v>3.19</v>
      </c>
      <c r="G24" s="45">
        <v>1.65</v>
      </c>
      <c r="H24" s="45">
        <v>0.12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</row>
    <row r="25" spans="1:44" s="42" customFormat="1" ht="9" customHeight="1" x14ac:dyDescent="0.2">
      <c r="A25" s="51"/>
      <c r="B25" s="62">
        <v>670</v>
      </c>
      <c r="C25" s="62">
        <v>680</v>
      </c>
      <c r="D25" s="45">
        <v>6.65</v>
      </c>
      <c r="E25" s="45">
        <v>5.1100000000000003</v>
      </c>
      <c r="F25" s="45">
        <v>3.57</v>
      </c>
      <c r="G25" s="45">
        <v>2.0299999999999998</v>
      </c>
      <c r="H25" s="45">
        <v>0.5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</row>
    <row r="26" spans="1:44" s="42" customFormat="1" ht="9" customHeight="1" x14ac:dyDescent="0.2">
      <c r="A26" s="51"/>
      <c r="B26" s="62">
        <v>680</v>
      </c>
      <c r="C26" s="62">
        <v>690</v>
      </c>
      <c r="D26" s="45">
        <v>7.03</v>
      </c>
      <c r="E26" s="45">
        <v>5.49</v>
      </c>
      <c r="F26" s="45">
        <v>3.95</v>
      </c>
      <c r="G26" s="45">
        <v>2.41</v>
      </c>
      <c r="H26" s="45">
        <v>0.88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</row>
    <row r="27" spans="1:44" s="42" customFormat="1" ht="9" customHeight="1" x14ac:dyDescent="0.2">
      <c r="A27" s="51"/>
      <c r="B27" s="99">
        <v>690</v>
      </c>
      <c r="C27" s="99">
        <v>700</v>
      </c>
      <c r="D27" s="93">
        <v>7.41</v>
      </c>
      <c r="E27" s="93">
        <v>5.87</v>
      </c>
      <c r="F27" s="93">
        <v>4.33</v>
      </c>
      <c r="G27" s="93">
        <v>2.79</v>
      </c>
      <c r="H27" s="93">
        <v>1.26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</row>
    <row r="28" spans="1:44" s="42" customFormat="1" ht="9" customHeight="1" x14ac:dyDescent="0.2">
      <c r="A28" s="51"/>
      <c r="B28" s="62">
        <v>700</v>
      </c>
      <c r="C28" s="62">
        <v>710</v>
      </c>
      <c r="D28" s="45">
        <v>7.79</v>
      </c>
      <c r="E28" s="45">
        <v>6.25</v>
      </c>
      <c r="F28" s="45">
        <v>4.71</v>
      </c>
      <c r="G28" s="45">
        <v>3.17</v>
      </c>
      <c r="H28" s="45">
        <v>1.64</v>
      </c>
      <c r="I28" s="45">
        <v>0.1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</row>
    <row r="29" spans="1:44" s="42" customFormat="1" ht="9" customHeight="1" x14ac:dyDescent="0.2">
      <c r="A29" s="51"/>
      <c r="B29" s="62">
        <v>710</v>
      </c>
      <c r="C29" s="62">
        <v>720</v>
      </c>
      <c r="D29" s="45">
        <v>8.17</v>
      </c>
      <c r="E29" s="45">
        <v>6.63</v>
      </c>
      <c r="F29" s="45">
        <v>5.09</v>
      </c>
      <c r="G29" s="45">
        <v>3.55</v>
      </c>
      <c r="H29" s="45">
        <v>2.02</v>
      </c>
      <c r="I29" s="45">
        <v>0.48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</row>
    <row r="30" spans="1:44" s="42" customFormat="1" ht="9" customHeight="1" x14ac:dyDescent="0.2">
      <c r="A30" s="51"/>
      <c r="B30" s="62">
        <v>720</v>
      </c>
      <c r="C30" s="62">
        <v>730</v>
      </c>
      <c r="D30" s="45">
        <v>8.5500000000000007</v>
      </c>
      <c r="E30" s="45">
        <v>7.01</v>
      </c>
      <c r="F30" s="45">
        <v>5.47</v>
      </c>
      <c r="G30" s="45">
        <v>3.93</v>
      </c>
      <c r="H30" s="45">
        <v>2.4</v>
      </c>
      <c r="I30" s="45">
        <v>0.86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</row>
    <row r="31" spans="1:44" s="42" customFormat="1" ht="9" customHeight="1" x14ac:dyDescent="0.2">
      <c r="A31" s="51"/>
      <c r="B31" s="99">
        <v>730</v>
      </c>
      <c r="C31" s="99">
        <v>740</v>
      </c>
      <c r="D31" s="93">
        <v>8.93</v>
      </c>
      <c r="E31" s="93">
        <v>7.39</v>
      </c>
      <c r="F31" s="93">
        <v>5.85</v>
      </c>
      <c r="G31" s="93">
        <v>4.3099999999999996</v>
      </c>
      <c r="H31" s="93">
        <v>2.78</v>
      </c>
      <c r="I31" s="93">
        <v>1.24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</row>
    <row r="32" spans="1:44" s="42" customFormat="1" ht="9" customHeight="1" x14ac:dyDescent="0.2">
      <c r="A32" s="51"/>
      <c r="B32" s="62">
        <v>740</v>
      </c>
      <c r="C32" s="62">
        <v>750</v>
      </c>
      <c r="D32" s="45">
        <v>9.31</v>
      </c>
      <c r="E32" s="45">
        <v>7.77</v>
      </c>
      <c r="F32" s="45">
        <v>6.23</v>
      </c>
      <c r="G32" s="45">
        <v>4.6900000000000004</v>
      </c>
      <c r="H32" s="45">
        <v>3.16</v>
      </c>
      <c r="I32" s="45">
        <v>1.62</v>
      </c>
      <c r="J32" s="45">
        <v>0.08</v>
      </c>
      <c r="K32" s="45">
        <v>0</v>
      </c>
      <c r="L32" s="45">
        <v>0</v>
      </c>
      <c r="M32" s="45">
        <v>0</v>
      </c>
      <c r="N32" s="46">
        <v>0</v>
      </c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</row>
    <row r="33" spans="1:44" s="42" customFormat="1" ht="9" customHeight="1" x14ac:dyDescent="0.2">
      <c r="A33" s="51"/>
      <c r="B33" s="62">
        <v>750</v>
      </c>
      <c r="C33" s="62">
        <v>760</v>
      </c>
      <c r="D33" s="45">
        <v>9.69</v>
      </c>
      <c r="E33" s="45">
        <v>8.15</v>
      </c>
      <c r="F33" s="45">
        <v>6.61</v>
      </c>
      <c r="G33" s="45">
        <v>5.07</v>
      </c>
      <c r="H33" s="45">
        <v>3.54</v>
      </c>
      <c r="I33" s="45">
        <v>2</v>
      </c>
      <c r="J33" s="45">
        <v>0.46</v>
      </c>
      <c r="K33" s="45">
        <v>0</v>
      </c>
      <c r="L33" s="45">
        <v>0</v>
      </c>
      <c r="M33" s="45">
        <v>0</v>
      </c>
      <c r="N33" s="46">
        <v>0</v>
      </c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</row>
    <row r="34" spans="1:44" s="42" customFormat="1" ht="9" customHeight="1" x14ac:dyDescent="0.2">
      <c r="A34" s="51"/>
      <c r="B34" s="62">
        <v>760</v>
      </c>
      <c r="C34" s="62">
        <v>770</v>
      </c>
      <c r="D34" s="45">
        <v>10.07</v>
      </c>
      <c r="E34" s="45">
        <v>8.5299999999999994</v>
      </c>
      <c r="F34" s="45">
        <v>6.99</v>
      </c>
      <c r="G34" s="45">
        <v>5.45</v>
      </c>
      <c r="H34" s="45">
        <v>3.92</v>
      </c>
      <c r="I34" s="45">
        <v>2.38</v>
      </c>
      <c r="J34" s="45">
        <v>0.84</v>
      </c>
      <c r="K34" s="45">
        <v>0</v>
      </c>
      <c r="L34" s="45">
        <v>0</v>
      </c>
      <c r="M34" s="45">
        <v>0</v>
      </c>
      <c r="N34" s="46">
        <v>0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</row>
    <row r="35" spans="1:44" s="42" customFormat="1" ht="9" customHeight="1" x14ac:dyDescent="0.2">
      <c r="A35" s="51"/>
      <c r="B35" s="99">
        <v>770</v>
      </c>
      <c r="C35" s="99">
        <v>780</v>
      </c>
      <c r="D35" s="93">
        <v>10.45</v>
      </c>
      <c r="E35" s="93">
        <v>8.91</v>
      </c>
      <c r="F35" s="93">
        <v>7.37</v>
      </c>
      <c r="G35" s="93">
        <v>5.83</v>
      </c>
      <c r="H35" s="93">
        <v>4.3</v>
      </c>
      <c r="I35" s="93">
        <v>2.76</v>
      </c>
      <c r="J35" s="93">
        <v>1.22</v>
      </c>
      <c r="K35" s="93">
        <v>0</v>
      </c>
      <c r="L35" s="93">
        <v>0</v>
      </c>
      <c r="M35" s="93">
        <v>0</v>
      </c>
      <c r="N35" s="94">
        <v>0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</row>
    <row r="36" spans="1:44" s="42" customFormat="1" ht="9" customHeight="1" x14ac:dyDescent="0.2">
      <c r="A36" s="51"/>
      <c r="B36" s="62">
        <v>780</v>
      </c>
      <c r="C36" s="62">
        <v>790</v>
      </c>
      <c r="D36" s="45">
        <v>10.83</v>
      </c>
      <c r="E36" s="45">
        <v>9.2899999999999991</v>
      </c>
      <c r="F36" s="45">
        <v>7.75</v>
      </c>
      <c r="G36" s="45">
        <v>6.21</v>
      </c>
      <c r="H36" s="45">
        <v>4.68</v>
      </c>
      <c r="I36" s="45">
        <v>3.14</v>
      </c>
      <c r="J36" s="45">
        <v>1.6</v>
      </c>
      <c r="K36" s="45">
        <v>0.06</v>
      </c>
      <c r="L36" s="45">
        <v>0</v>
      </c>
      <c r="M36" s="45">
        <v>0</v>
      </c>
      <c r="N36" s="46">
        <v>0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</row>
    <row r="37" spans="1:44" s="42" customFormat="1" ht="9" customHeight="1" x14ac:dyDescent="0.2">
      <c r="A37" s="51"/>
      <c r="B37" s="62">
        <v>790</v>
      </c>
      <c r="C37" s="62">
        <v>800</v>
      </c>
      <c r="D37" s="45">
        <v>11.21</v>
      </c>
      <c r="E37" s="45">
        <v>9.67</v>
      </c>
      <c r="F37" s="45">
        <v>8.1300000000000008</v>
      </c>
      <c r="G37" s="45">
        <v>6.59</v>
      </c>
      <c r="H37" s="45">
        <v>5.0599999999999996</v>
      </c>
      <c r="I37" s="45">
        <v>3.52</v>
      </c>
      <c r="J37" s="45">
        <v>1.98</v>
      </c>
      <c r="K37" s="45">
        <v>0.44</v>
      </c>
      <c r="L37" s="45">
        <v>0</v>
      </c>
      <c r="M37" s="45">
        <v>0</v>
      </c>
      <c r="N37" s="46">
        <v>0</v>
      </c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</row>
    <row r="38" spans="1:44" s="42" customFormat="1" ht="9" customHeight="1" x14ac:dyDescent="0.2">
      <c r="A38" s="51"/>
      <c r="B38" s="62">
        <v>800</v>
      </c>
      <c r="C38" s="62">
        <v>810</v>
      </c>
      <c r="D38" s="45">
        <v>11.59</v>
      </c>
      <c r="E38" s="45">
        <v>10.050000000000001</v>
      </c>
      <c r="F38" s="45">
        <v>8.51</v>
      </c>
      <c r="G38" s="45">
        <v>6.97</v>
      </c>
      <c r="H38" s="45">
        <v>5.44</v>
      </c>
      <c r="I38" s="45">
        <v>3.9</v>
      </c>
      <c r="J38" s="45">
        <v>2.36</v>
      </c>
      <c r="K38" s="45">
        <v>0.82</v>
      </c>
      <c r="L38" s="45">
        <v>0</v>
      </c>
      <c r="M38" s="45">
        <v>0</v>
      </c>
      <c r="N38" s="46">
        <v>0</v>
      </c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</row>
    <row r="39" spans="1:44" s="42" customFormat="1" ht="9" customHeight="1" x14ac:dyDescent="0.2">
      <c r="A39" s="51"/>
      <c r="B39" s="99">
        <v>810</v>
      </c>
      <c r="C39" s="99">
        <v>820</v>
      </c>
      <c r="D39" s="93">
        <v>11.97</v>
      </c>
      <c r="E39" s="93">
        <v>10.43</v>
      </c>
      <c r="F39" s="93">
        <v>8.89</v>
      </c>
      <c r="G39" s="93">
        <v>7.35</v>
      </c>
      <c r="H39" s="93">
        <v>5.82</v>
      </c>
      <c r="I39" s="93">
        <v>4.28</v>
      </c>
      <c r="J39" s="93">
        <v>2.74</v>
      </c>
      <c r="K39" s="93">
        <v>1.2</v>
      </c>
      <c r="L39" s="93">
        <v>0</v>
      </c>
      <c r="M39" s="93">
        <v>0</v>
      </c>
      <c r="N39" s="94">
        <v>0</v>
      </c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</row>
    <row r="40" spans="1:44" s="42" customFormat="1" ht="9" customHeight="1" x14ac:dyDescent="0.2">
      <c r="A40" s="51"/>
      <c r="B40" s="62">
        <v>820</v>
      </c>
      <c r="C40" s="62">
        <v>830</v>
      </c>
      <c r="D40" s="45">
        <v>12.35</v>
      </c>
      <c r="E40" s="45">
        <v>10.81</v>
      </c>
      <c r="F40" s="45">
        <v>9.27</v>
      </c>
      <c r="G40" s="45">
        <v>7.73</v>
      </c>
      <c r="H40" s="45">
        <v>6.2</v>
      </c>
      <c r="I40" s="45">
        <v>4.66</v>
      </c>
      <c r="J40" s="45">
        <v>3.12</v>
      </c>
      <c r="K40" s="45">
        <v>1.58</v>
      </c>
      <c r="L40" s="45">
        <v>0.04</v>
      </c>
      <c r="M40" s="45">
        <v>0</v>
      </c>
      <c r="N40" s="46">
        <v>0</v>
      </c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</row>
    <row r="41" spans="1:44" s="42" customFormat="1" ht="9" customHeight="1" x14ac:dyDescent="0.2">
      <c r="A41" s="51"/>
      <c r="B41" s="62">
        <v>830</v>
      </c>
      <c r="C41" s="62">
        <v>840</v>
      </c>
      <c r="D41" s="45">
        <v>12.73</v>
      </c>
      <c r="E41" s="45">
        <v>11.19</v>
      </c>
      <c r="F41" s="45">
        <v>9.65</v>
      </c>
      <c r="G41" s="45">
        <v>8.11</v>
      </c>
      <c r="H41" s="45">
        <v>6.58</v>
      </c>
      <c r="I41" s="45">
        <v>5.04</v>
      </c>
      <c r="J41" s="45">
        <v>3.5</v>
      </c>
      <c r="K41" s="45">
        <v>1.96</v>
      </c>
      <c r="L41" s="45">
        <v>0.42</v>
      </c>
      <c r="M41" s="45">
        <v>0</v>
      </c>
      <c r="N41" s="46">
        <v>0</v>
      </c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</row>
    <row r="42" spans="1:44" s="42" customFormat="1" ht="9" customHeight="1" x14ac:dyDescent="0.2">
      <c r="A42" s="51"/>
      <c r="B42" s="62">
        <v>840</v>
      </c>
      <c r="C42" s="62">
        <v>850</v>
      </c>
      <c r="D42" s="45">
        <v>13.11</v>
      </c>
      <c r="E42" s="45">
        <v>11.57</v>
      </c>
      <c r="F42" s="45">
        <v>10.029999999999999</v>
      </c>
      <c r="G42" s="45">
        <v>8.49</v>
      </c>
      <c r="H42" s="45">
        <v>6.96</v>
      </c>
      <c r="I42" s="45">
        <v>5.42</v>
      </c>
      <c r="J42" s="45">
        <v>3.88</v>
      </c>
      <c r="K42" s="45">
        <v>2.34</v>
      </c>
      <c r="L42" s="45">
        <v>0.8</v>
      </c>
      <c r="M42" s="45">
        <v>0</v>
      </c>
      <c r="N42" s="46">
        <v>0</v>
      </c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</row>
    <row r="43" spans="1:44" s="42" customFormat="1" ht="9" customHeight="1" x14ac:dyDescent="0.2">
      <c r="A43" s="51"/>
      <c r="B43" s="99">
        <v>850</v>
      </c>
      <c r="C43" s="99">
        <v>860</v>
      </c>
      <c r="D43" s="93">
        <v>13.49</v>
      </c>
      <c r="E43" s="93">
        <v>11.95</v>
      </c>
      <c r="F43" s="93">
        <v>10.41</v>
      </c>
      <c r="G43" s="93">
        <v>8.8699999999999992</v>
      </c>
      <c r="H43" s="93">
        <v>7.34</v>
      </c>
      <c r="I43" s="93">
        <v>5.8</v>
      </c>
      <c r="J43" s="93">
        <v>4.26</v>
      </c>
      <c r="K43" s="93">
        <v>2.72</v>
      </c>
      <c r="L43" s="93">
        <v>1.18</v>
      </c>
      <c r="M43" s="93">
        <v>0</v>
      </c>
      <c r="N43" s="94">
        <v>0</v>
      </c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</row>
    <row r="44" spans="1:44" s="42" customFormat="1" ht="9" customHeight="1" x14ac:dyDescent="0.2">
      <c r="A44" s="51"/>
      <c r="B44" s="62">
        <v>860</v>
      </c>
      <c r="C44" s="62">
        <v>870</v>
      </c>
      <c r="D44" s="45">
        <v>13.87</v>
      </c>
      <c r="E44" s="45">
        <v>12.33</v>
      </c>
      <c r="F44" s="45">
        <v>10.79</v>
      </c>
      <c r="G44" s="45">
        <v>9.25</v>
      </c>
      <c r="H44" s="45">
        <v>7.72</v>
      </c>
      <c r="I44" s="45">
        <v>6.18</v>
      </c>
      <c r="J44" s="45">
        <v>4.6399999999999997</v>
      </c>
      <c r="K44" s="45">
        <v>3.1</v>
      </c>
      <c r="L44" s="45">
        <v>1.56</v>
      </c>
      <c r="M44" s="45">
        <v>0.02</v>
      </c>
      <c r="N44" s="46">
        <v>0</v>
      </c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</row>
    <row r="45" spans="1:44" s="42" customFormat="1" ht="9" customHeight="1" x14ac:dyDescent="0.2">
      <c r="A45" s="51"/>
      <c r="B45" s="62">
        <v>870</v>
      </c>
      <c r="C45" s="62">
        <v>880</v>
      </c>
      <c r="D45" s="45">
        <v>14.25</v>
      </c>
      <c r="E45" s="45">
        <v>12.71</v>
      </c>
      <c r="F45" s="45">
        <v>11.17</v>
      </c>
      <c r="G45" s="45">
        <v>9.6300000000000008</v>
      </c>
      <c r="H45" s="45">
        <v>8.1</v>
      </c>
      <c r="I45" s="45">
        <v>6.56</v>
      </c>
      <c r="J45" s="45">
        <v>5.0199999999999996</v>
      </c>
      <c r="K45" s="45">
        <v>3.48</v>
      </c>
      <c r="L45" s="45">
        <v>1.94</v>
      </c>
      <c r="M45" s="45">
        <v>0.4</v>
      </c>
      <c r="N45" s="46">
        <v>0</v>
      </c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</row>
    <row r="46" spans="1:44" s="42" customFormat="1" ht="9" customHeight="1" x14ac:dyDescent="0.2">
      <c r="A46" s="51"/>
      <c r="B46" s="62">
        <v>880</v>
      </c>
      <c r="C46" s="62">
        <v>890</v>
      </c>
      <c r="D46" s="45">
        <v>14.63</v>
      </c>
      <c r="E46" s="45">
        <v>13.09</v>
      </c>
      <c r="F46" s="45">
        <v>11.55</v>
      </c>
      <c r="G46" s="45">
        <v>10.01</v>
      </c>
      <c r="H46" s="45">
        <v>8.48</v>
      </c>
      <c r="I46" s="45">
        <v>6.94</v>
      </c>
      <c r="J46" s="45">
        <v>5.4</v>
      </c>
      <c r="K46" s="45">
        <v>3.86</v>
      </c>
      <c r="L46" s="45">
        <v>2.3199999999999998</v>
      </c>
      <c r="M46" s="45">
        <v>0.78</v>
      </c>
      <c r="N46" s="46">
        <v>0</v>
      </c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</row>
    <row r="47" spans="1:44" s="42" customFormat="1" ht="9" customHeight="1" x14ac:dyDescent="0.2">
      <c r="A47" s="51"/>
      <c r="B47" s="99">
        <v>890</v>
      </c>
      <c r="C47" s="99">
        <v>900</v>
      </c>
      <c r="D47" s="93">
        <v>15.01</v>
      </c>
      <c r="E47" s="93">
        <v>13.47</v>
      </c>
      <c r="F47" s="93">
        <v>11.93</v>
      </c>
      <c r="G47" s="93">
        <v>10.39</v>
      </c>
      <c r="H47" s="93">
        <v>8.86</v>
      </c>
      <c r="I47" s="93">
        <v>7.32</v>
      </c>
      <c r="J47" s="93">
        <v>5.78</v>
      </c>
      <c r="K47" s="93">
        <v>4.24</v>
      </c>
      <c r="L47" s="93">
        <v>2.7</v>
      </c>
      <c r="M47" s="93">
        <v>1.1599999999999999</v>
      </c>
      <c r="N47" s="94">
        <v>0</v>
      </c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</row>
    <row r="48" spans="1:44" s="42" customFormat="1" ht="9" customHeight="1" x14ac:dyDescent="0.2">
      <c r="A48" s="51"/>
      <c r="B48" s="62">
        <v>900</v>
      </c>
      <c r="C48" s="62">
        <v>910</v>
      </c>
      <c r="D48" s="45">
        <v>15.39</v>
      </c>
      <c r="E48" s="45">
        <v>13.85</v>
      </c>
      <c r="F48" s="45">
        <v>12.31</v>
      </c>
      <c r="G48" s="45">
        <v>10.77</v>
      </c>
      <c r="H48" s="45">
        <v>9.24</v>
      </c>
      <c r="I48" s="45">
        <v>7.7</v>
      </c>
      <c r="J48" s="45">
        <v>6.16</v>
      </c>
      <c r="K48" s="45">
        <v>4.62</v>
      </c>
      <c r="L48" s="45">
        <v>3.08</v>
      </c>
      <c r="M48" s="45">
        <v>1.54</v>
      </c>
      <c r="N48" s="46">
        <v>0.01</v>
      </c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</row>
    <row r="49" spans="1:44" s="42" customFormat="1" ht="9" customHeight="1" x14ac:dyDescent="0.2">
      <c r="A49" s="51"/>
      <c r="B49" s="62">
        <v>910</v>
      </c>
      <c r="C49" s="62">
        <v>920</v>
      </c>
      <c r="D49" s="45">
        <v>15.77</v>
      </c>
      <c r="E49" s="45">
        <v>14.23</v>
      </c>
      <c r="F49" s="45">
        <v>12.69</v>
      </c>
      <c r="G49" s="45">
        <v>11.15</v>
      </c>
      <c r="H49" s="45">
        <v>9.6199999999999992</v>
      </c>
      <c r="I49" s="45">
        <v>8.08</v>
      </c>
      <c r="J49" s="45">
        <v>6.54</v>
      </c>
      <c r="K49" s="45">
        <v>5</v>
      </c>
      <c r="L49" s="45">
        <v>3.46</v>
      </c>
      <c r="M49" s="45">
        <v>1.92</v>
      </c>
      <c r="N49" s="46">
        <v>0.39</v>
      </c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</row>
    <row r="50" spans="1:44" s="42" customFormat="1" ht="9" customHeight="1" x14ac:dyDescent="0.2">
      <c r="A50" s="51"/>
      <c r="B50" s="62">
        <v>920</v>
      </c>
      <c r="C50" s="62">
        <v>930</v>
      </c>
      <c r="D50" s="45">
        <v>16.149999999999999</v>
      </c>
      <c r="E50" s="45">
        <v>14.61</v>
      </c>
      <c r="F50" s="45">
        <v>13.07</v>
      </c>
      <c r="G50" s="45">
        <v>11.53</v>
      </c>
      <c r="H50" s="45">
        <v>10</v>
      </c>
      <c r="I50" s="45">
        <v>8.4600000000000009</v>
      </c>
      <c r="J50" s="45">
        <v>6.92</v>
      </c>
      <c r="K50" s="45">
        <v>5.38</v>
      </c>
      <c r="L50" s="45">
        <v>3.84</v>
      </c>
      <c r="M50" s="45">
        <v>2.2999999999999998</v>
      </c>
      <c r="N50" s="46">
        <v>0.77</v>
      </c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</row>
    <row r="51" spans="1:44" s="42" customFormat="1" ht="9" customHeight="1" x14ac:dyDescent="0.2">
      <c r="A51" s="51"/>
      <c r="B51" s="99">
        <v>930</v>
      </c>
      <c r="C51" s="99">
        <v>940</v>
      </c>
      <c r="D51" s="93">
        <v>16.53</v>
      </c>
      <c r="E51" s="93">
        <v>14.99</v>
      </c>
      <c r="F51" s="93">
        <v>13.45</v>
      </c>
      <c r="G51" s="93">
        <v>11.91</v>
      </c>
      <c r="H51" s="93">
        <v>10.38</v>
      </c>
      <c r="I51" s="93">
        <v>8.84</v>
      </c>
      <c r="J51" s="93">
        <v>7.3</v>
      </c>
      <c r="K51" s="93">
        <v>5.76</v>
      </c>
      <c r="L51" s="93">
        <v>4.22</v>
      </c>
      <c r="M51" s="93">
        <v>2.68</v>
      </c>
      <c r="N51" s="94">
        <v>1.1499999999999999</v>
      </c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</row>
    <row r="52" spans="1:44" s="42" customFormat="1" ht="9" customHeight="1" x14ac:dyDescent="0.2">
      <c r="A52" s="51"/>
      <c r="B52" s="62">
        <v>940</v>
      </c>
      <c r="C52" s="62">
        <v>950</v>
      </c>
      <c r="D52" s="45">
        <v>16.91</v>
      </c>
      <c r="E52" s="45">
        <v>15.37</v>
      </c>
      <c r="F52" s="45">
        <v>13.83</v>
      </c>
      <c r="G52" s="45">
        <v>12.29</v>
      </c>
      <c r="H52" s="45">
        <v>10.76</v>
      </c>
      <c r="I52" s="45">
        <v>9.2200000000000006</v>
      </c>
      <c r="J52" s="45">
        <v>7.68</v>
      </c>
      <c r="K52" s="45">
        <v>6.14</v>
      </c>
      <c r="L52" s="45">
        <v>4.5999999999999996</v>
      </c>
      <c r="M52" s="45">
        <v>3.06</v>
      </c>
      <c r="N52" s="46">
        <v>1.53</v>
      </c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</row>
    <row r="53" spans="1:44" s="42" customFormat="1" ht="9" customHeight="1" x14ac:dyDescent="0.2">
      <c r="A53" s="51"/>
      <c r="B53" s="62">
        <v>950</v>
      </c>
      <c r="C53" s="62">
        <v>960</v>
      </c>
      <c r="D53" s="45">
        <v>17.29</v>
      </c>
      <c r="E53" s="45">
        <v>15.75</v>
      </c>
      <c r="F53" s="45">
        <v>14.21</v>
      </c>
      <c r="G53" s="45">
        <v>12.67</v>
      </c>
      <c r="H53" s="45">
        <v>11.14</v>
      </c>
      <c r="I53" s="45">
        <v>9.6</v>
      </c>
      <c r="J53" s="45">
        <v>8.06</v>
      </c>
      <c r="K53" s="45">
        <v>6.52</v>
      </c>
      <c r="L53" s="45">
        <v>4.9800000000000004</v>
      </c>
      <c r="M53" s="45">
        <v>3.44</v>
      </c>
      <c r="N53" s="46">
        <v>1.91</v>
      </c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</row>
    <row r="54" spans="1:44" s="42" customFormat="1" ht="9" customHeight="1" x14ac:dyDescent="0.2">
      <c r="A54" s="51"/>
      <c r="B54" s="62">
        <v>960</v>
      </c>
      <c r="C54" s="62">
        <v>970</v>
      </c>
      <c r="D54" s="45">
        <v>17.670000000000002</v>
      </c>
      <c r="E54" s="45">
        <v>16.13</v>
      </c>
      <c r="F54" s="45">
        <v>14.59</v>
      </c>
      <c r="G54" s="45">
        <v>13.05</v>
      </c>
      <c r="H54" s="45">
        <v>11.52</v>
      </c>
      <c r="I54" s="45">
        <v>9.98</v>
      </c>
      <c r="J54" s="45">
        <v>8.44</v>
      </c>
      <c r="K54" s="45">
        <v>6.9</v>
      </c>
      <c r="L54" s="45">
        <v>5.36</v>
      </c>
      <c r="M54" s="45">
        <v>3.82</v>
      </c>
      <c r="N54" s="46">
        <v>2.29</v>
      </c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</row>
    <row r="55" spans="1:44" s="42" customFormat="1" ht="9" customHeight="1" x14ac:dyDescent="0.2">
      <c r="A55" s="51"/>
      <c r="B55" s="99">
        <v>970</v>
      </c>
      <c r="C55" s="99">
        <v>980</v>
      </c>
      <c r="D55" s="93">
        <v>18.05</v>
      </c>
      <c r="E55" s="93">
        <v>16.510000000000002</v>
      </c>
      <c r="F55" s="93">
        <v>14.97</v>
      </c>
      <c r="G55" s="93">
        <v>13.43</v>
      </c>
      <c r="H55" s="93">
        <v>11.9</v>
      </c>
      <c r="I55" s="93">
        <v>10.36</v>
      </c>
      <c r="J55" s="93">
        <v>8.82</v>
      </c>
      <c r="K55" s="93">
        <v>7.28</v>
      </c>
      <c r="L55" s="93">
        <v>5.74</v>
      </c>
      <c r="M55" s="93">
        <v>4.2</v>
      </c>
      <c r="N55" s="94">
        <v>2.67</v>
      </c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</row>
    <row r="56" spans="1:44" s="42" customFormat="1" ht="9" customHeight="1" x14ac:dyDescent="0.2">
      <c r="A56" s="51"/>
      <c r="B56" s="62">
        <v>980</v>
      </c>
      <c r="C56" s="62">
        <v>990</v>
      </c>
      <c r="D56" s="45">
        <v>18.43</v>
      </c>
      <c r="E56" s="45">
        <v>16.89</v>
      </c>
      <c r="F56" s="45">
        <v>15.35</v>
      </c>
      <c r="G56" s="45">
        <v>13.81</v>
      </c>
      <c r="H56" s="45">
        <v>12.28</v>
      </c>
      <c r="I56" s="45">
        <v>10.74</v>
      </c>
      <c r="J56" s="45">
        <v>9.1999999999999993</v>
      </c>
      <c r="K56" s="45">
        <v>7.66</v>
      </c>
      <c r="L56" s="45">
        <v>6.12</v>
      </c>
      <c r="M56" s="45">
        <v>4.58</v>
      </c>
      <c r="N56" s="46">
        <v>3.05</v>
      </c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</row>
    <row r="57" spans="1:44" s="42" customFormat="1" ht="9" customHeight="1" x14ac:dyDescent="0.2">
      <c r="A57" s="51"/>
      <c r="B57" s="62">
        <v>990</v>
      </c>
      <c r="C57" s="62">
        <v>1000</v>
      </c>
      <c r="D57" s="45">
        <v>18.809999999999999</v>
      </c>
      <c r="E57" s="45">
        <v>17.27</v>
      </c>
      <c r="F57" s="45">
        <v>15.73</v>
      </c>
      <c r="G57" s="45">
        <v>14.19</v>
      </c>
      <c r="H57" s="45">
        <v>12.66</v>
      </c>
      <c r="I57" s="45">
        <v>11.12</v>
      </c>
      <c r="J57" s="45">
        <v>9.58</v>
      </c>
      <c r="K57" s="45">
        <v>8.0399999999999991</v>
      </c>
      <c r="L57" s="45">
        <v>6.5</v>
      </c>
      <c r="M57" s="45">
        <v>4.96</v>
      </c>
      <c r="N57" s="46">
        <v>3.43</v>
      </c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</row>
    <row r="58" spans="1:44" s="42" customFormat="1" ht="9" customHeight="1" x14ac:dyDescent="0.2">
      <c r="A58" s="51"/>
      <c r="B58" s="62">
        <v>1000</v>
      </c>
      <c r="C58" s="62">
        <v>1010</v>
      </c>
      <c r="D58" s="45">
        <v>19.190000000000001</v>
      </c>
      <c r="E58" s="45">
        <v>17.649999999999999</v>
      </c>
      <c r="F58" s="45">
        <v>16.11</v>
      </c>
      <c r="G58" s="45">
        <v>14.57</v>
      </c>
      <c r="H58" s="45">
        <v>13.04</v>
      </c>
      <c r="I58" s="45">
        <v>11.5</v>
      </c>
      <c r="J58" s="45">
        <v>9.9600000000000009</v>
      </c>
      <c r="K58" s="45">
        <v>8.42</v>
      </c>
      <c r="L58" s="45">
        <v>6.88</v>
      </c>
      <c r="M58" s="45">
        <v>5.34</v>
      </c>
      <c r="N58" s="46">
        <v>3.81</v>
      </c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</row>
    <row r="59" spans="1:44" s="42" customFormat="1" ht="9" customHeight="1" x14ac:dyDescent="0.2">
      <c r="A59" s="51"/>
      <c r="B59" s="99">
        <v>1010</v>
      </c>
      <c r="C59" s="99">
        <v>1020</v>
      </c>
      <c r="D59" s="93">
        <v>19.57</v>
      </c>
      <c r="E59" s="93">
        <v>18.03</v>
      </c>
      <c r="F59" s="93">
        <v>16.489999999999998</v>
      </c>
      <c r="G59" s="93">
        <v>14.95</v>
      </c>
      <c r="H59" s="93">
        <v>13.42</v>
      </c>
      <c r="I59" s="93">
        <v>11.88</v>
      </c>
      <c r="J59" s="93">
        <v>10.34</v>
      </c>
      <c r="K59" s="93">
        <v>8.8000000000000007</v>
      </c>
      <c r="L59" s="93">
        <v>7.26</v>
      </c>
      <c r="M59" s="93">
        <v>5.72</v>
      </c>
      <c r="N59" s="94">
        <v>4.1900000000000004</v>
      </c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</row>
    <row r="60" spans="1:44" s="42" customFormat="1" ht="9" customHeight="1" x14ac:dyDescent="0.2">
      <c r="A60" s="51"/>
      <c r="B60" s="62">
        <v>1020</v>
      </c>
      <c r="C60" s="62">
        <v>1030</v>
      </c>
      <c r="D60" s="45">
        <v>19.95</v>
      </c>
      <c r="E60" s="45">
        <v>18.41</v>
      </c>
      <c r="F60" s="45">
        <v>16.87</v>
      </c>
      <c r="G60" s="45">
        <v>15.33</v>
      </c>
      <c r="H60" s="45">
        <v>13.8</v>
      </c>
      <c r="I60" s="45">
        <v>12.26</v>
      </c>
      <c r="J60" s="45">
        <v>10.72</v>
      </c>
      <c r="K60" s="45">
        <v>9.18</v>
      </c>
      <c r="L60" s="45">
        <v>7.64</v>
      </c>
      <c r="M60" s="45">
        <v>6.1</v>
      </c>
      <c r="N60" s="46">
        <v>4.57</v>
      </c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</row>
    <row r="61" spans="1:44" s="42" customFormat="1" ht="9" customHeight="1" x14ac:dyDescent="0.2">
      <c r="A61" s="51"/>
      <c r="B61" s="62">
        <v>1030</v>
      </c>
      <c r="C61" s="62">
        <v>1040</v>
      </c>
      <c r="D61" s="45">
        <v>20.329999999999998</v>
      </c>
      <c r="E61" s="45">
        <v>18.79</v>
      </c>
      <c r="F61" s="45">
        <v>17.25</v>
      </c>
      <c r="G61" s="45">
        <v>15.71</v>
      </c>
      <c r="H61" s="45">
        <v>14.18</v>
      </c>
      <c r="I61" s="45">
        <v>12.64</v>
      </c>
      <c r="J61" s="45">
        <v>11.1</v>
      </c>
      <c r="K61" s="45">
        <v>9.56</v>
      </c>
      <c r="L61" s="45">
        <v>8.02</v>
      </c>
      <c r="M61" s="45">
        <v>6.48</v>
      </c>
      <c r="N61" s="46">
        <v>4.95</v>
      </c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</row>
    <row r="62" spans="1:44" s="42" customFormat="1" ht="9" customHeight="1" x14ac:dyDescent="0.2">
      <c r="A62" s="51"/>
      <c r="B62" s="62">
        <v>1040</v>
      </c>
      <c r="C62" s="62">
        <v>1050</v>
      </c>
      <c r="D62" s="45">
        <v>20.71</v>
      </c>
      <c r="E62" s="45">
        <v>19.170000000000002</v>
      </c>
      <c r="F62" s="45">
        <v>17.63</v>
      </c>
      <c r="G62" s="45">
        <v>16.09</v>
      </c>
      <c r="H62" s="45">
        <v>14.56</v>
      </c>
      <c r="I62" s="45">
        <v>13.02</v>
      </c>
      <c r="J62" s="45">
        <v>11.48</v>
      </c>
      <c r="K62" s="45">
        <v>9.94</v>
      </c>
      <c r="L62" s="45">
        <v>8.4</v>
      </c>
      <c r="M62" s="45">
        <v>6.86</v>
      </c>
      <c r="N62" s="46">
        <v>5.33</v>
      </c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</row>
    <row r="63" spans="1:44" s="42" customFormat="1" ht="9" customHeight="1" x14ac:dyDescent="0.2">
      <c r="A63" s="51"/>
      <c r="B63" s="99">
        <v>1050</v>
      </c>
      <c r="C63" s="99">
        <v>1060</v>
      </c>
      <c r="D63" s="93">
        <v>21.09</v>
      </c>
      <c r="E63" s="93">
        <v>19.55</v>
      </c>
      <c r="F63" s="93">
        <v>18.010000000000002</v>
      </c>
      <c r="G63" s="93">
        <v>16.47</v>
      </c>
      <c r="H63" s="93">
        <v>14.94</v>
      </c>
      <c r="I63" s="93">
        <v>13.4</v>
      </c>
      <c r="J63" s="93">
        <v>11.86</v>
      </c>
      <c r="K63" s="93">
        <v>10.32</v>
      </c>
      <c r="L63" s="93">
        <v>8.7799999999999994</v>
      </c>
      <c r="M63" s="93">
        <v>7.24</v>
      </c>
      <c r="N63" s="94">
        <v>5.71</v>
      </c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</row>
    <row r="64" spans="1:44" s="42" customFormat="1" ht="9" customHeight="1" x14ac:dyDescent="0.2">
      <c r="A64" s="51"/>
      <c r="B64" s="62">
        <v>1060</v>
      </c>
      <c r="C64" s="62">
        <v>1070</v>
      </c>
      <c r="D64" s="45">
        <v>21.47</v>
      </c>
      <c r="E64" s="45">
        <v>19.93</v>
      </c>
      <c r="F64" s="45">
        <v>18.39</v>
      </c>
      <c r="G64" s="45">
        <v>16.850000000000001</v>
      </c>
      <c r="H64" s="45">
        <v>15.32</v>
      </c>
      <c r="I64" s="45">
        <v>13.78</v>
      </c>
      <c r="J64" s="45">
        <v>12.24</v>
      </c>
      <c r="K64" s="45">
        <v>10.7</v>
      </c>
      <c r="L64" s="45">
        <v>9.16</v>
      </c>
      <c r="M64" s="45">
        <v>7.62</v>
      </c>
      <c r="N64" s="46">
        <v>6.09</v>
      </c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</row>
    <row r="65" spans="1:44" s="42" customFormat="1" ht="9" customHeight="1" x14ac:dyDescent="0.2">
      <c r="A65" s="51"/>
      <c r="B65" s="62">
        <v>1070</v>
      </c>
      <c r="C65" s="62">
        <v>1080</v>
      </c>
      <c r="D65" s="45">
        <v>21.85</v>
      </c>
      <c r="E65" s="45">
        <v>20.309999999999999</v>
      </c>
      <c r="F65" s="45">
        <v>18.77</v>
      </c>
      <c r="G65" s="45">
        <v>17.23</v>
      </c>
      <c r="H65" s="45">
        <v>15.7</v>
      </c>
      <c r="I65" s="45">
        <v>14.16</v>
      </c>
      <c r="J65" s="45">
        <v>12.62</v>
      </c>
      <c r="K65" s="45">
        <v>11.08</v>
      </c>
      <c r="L65" s="45">
        <v>9.5399999999999991</v>
      </c>
      <c r="M65" s="45">
        <v>8</v>
      </c>
      <c r="N65" s="46">
        <v>6.47</v>
      </c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</row>
    <row r="66" spans="1:44" s="42" customFormat="1" ht="9" customHeight="1" x14ac:dyDescent="0.2">
      <c r="A66" s="51"/>
      <c r="B66" s="62">
        <v>1080</v>
      </c>
      <c r="C66" s="62">
        <v>1090</v>
      </c>
      <c r="D66" s="45">
        <v>22.23</v>
      </c>
      <c r="E66" s="45">
        <v>20.69</v>
      </c>
      <c r="F66" s="45">
        <v>19.149999999999999</v>
      </c>
      <c r="G66" s="45">
        <v>17.61</v>
      </c>
      <c r="H66" s="45">
        <v>16.079999999999998</v>
      </c>
      <c r="I66" s="45">
        <v>14.54</v>
      </c>
      <c r="J66" s="45">
        <v>13</v>
      </c>
      <c r="K66" s="45">
        <v>11.46</v>
      </c>
      <c r="L66" s="45">
        <v>9.92</v>
      </c>
      <c r="M66" s="45">
        <v>8.3800000000000008</v>
      </c>
      <c r="N66" s="46">
        <v>6.85</v>
      </c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</row>
    <row r="67" spans="1:44" s="42" customFormat="1" ht="9" customHeight="1" x14ac:dyDescent="0.2">
      <c r="A67" s="51"/>
      <c r="B67" s="99">
        <v>1090</v>
      </c>
      <c r="C67" s="99">
        <v>1100</v>
      </c>
      <c r="D67" s="93">
        <v>22.61</v>
      </c>
      <c r="E67" s="93">
        <v>21.07</v>
      </c>
      <c r="F67" s="93">
        <v>19.53</v>
      </c>
      <c r="G67" s="93">
        <v>17.989999999999998</v>
      </c>
      <c r="H67" s="93">
        <v>16.46</v>
      </c>
      <c r="I67" s="93">
        <v>14.92</v>
      </c>
      <c r="J67" s="93">
        <v>13.38</v>
      </c>
      <c r="K67" s="93">
        <v>11.84</v>
      </c>
      <c r="L67" s="93">
        <v>10.3</v>
      </c>
      <c r="M67" s="93">
        <v>8.76</v>
      </c>
      <c r="N67" s="94">
        <v>7.23</v>
      </c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</row>
    <row r="68" spans="1:44" s="42" customFormat="1" ht="9" customHeight="1" x14ac:dyDescent="0.2">
      <c r="A68" s="51"/>
      <c r="B68" s="62">
        <v>1100</v>
      </c>
      <c r="C68" s="62">
        <v>1110</v>
      </c>
      <c r="D68" s="45">
        <v>22.99</v>
      </c>
      <c r="E68" s="45">
        <v>21.45</v>
      </c>
      <c r="F68" s="45">
        <v>19.91</v>
      </c>
      <c r="G68" s="45">
        <v>18.37</v>
      </c>
      <c r="H68" s="45">
        <v>16.84</v>
      </c>
      <c r="I68" s="45">
        <v>15.3</v>
      </c>
      <c r="J68" s="45">
        <v>13.76</v>
      </c>
      <c r="K68" s="45">
        <v>12.22</v>
      </c>
      <c r="L68" s="45">
        <v>10.68</v>
      </c>
      <c r="M68" s="45">
        <v>9.14</v>
      </c>
      <c r="N68" s="46">
        <v>7.61</v>
      </c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</row>
    <row r="69" spans="1:44" s="42" customFormat="1" ht="9" customHeight="1" x14ac:dyDescent="0.2">
      <c r="A69" s="51"/>
      <c r="B69" s="62">
        <v>1110</v>
      </c>
      <c r="C69" s="62">
        <v>1120</v>
      </c>
      <c r="D69" s="45">
        <v>23.37</v>
      </c>
      <c r="E69" s="45">
        <v>21.83</v>
      </c>
      <c r="F69" s="45">
        <v>20.29</v>
      </c>
      <c r="G69" s="45">
        <v>18.75</v>
      </c>
      <c r="H69" s="45">
        <v>17.22</v>
      </c>
      <c r="I69" s="45">
        <v>15.68</v>
      </c>
      <c r="J69" s="45">
        <v>14.14</v>
      </c>
      <c r="K69" s="45">
        <v>12.6</v>
      </c>
      <c r="L69" s="45">
        <v>11.06</v>
      </c>
      <c r="M69" s="45">
        <v>9.52</v>
      </c>
      <c r="N69" s="46">
        <v>7.99</v>
      </c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</row>
    <row r="70" spans="1:44" s="42" customFormat="1" ht="9" customHeight="1" x14ac:dyDescent="0.2">
      <c r="A70" s="51"/>
      <c r="B70" s="62">
        <v>1120</v>
      </c>
      <c r="C70" s="62">
        <v>1130</v>
      </c>
      <c r="D70" s="45">
        <v>23.75</v>
      </c>
      <c r="E70" s="45">
        <v>22.21</v>
      </c>
      <c r="F70" s="45">
        <v>20.67</v>
      </c>
      <c r="G70" s="45">
        <v>19.13</v>
      </c>
      <c r="H70" s="45">
        <v>17.600000000000001</v>
      </c>
      <c r="I70" s="45">
        <v>16.059999999999999</v>
      </c>
      <c r="J70" s="45">
        <v>14.52</v>
      </c>
      <c r="K70" s="45">
        <v>12.98</v>
      </c>
      <c r="L70" s="45">
        <v>11.44</v>
      </c>
      <c r="M70" s="45">
        <v>9.9</v>
      </c>
      <c r="N70" s="46">
        <v>8.3699999999999992</v>
      </c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</row>
    <row r="71" spans="1:44" s="42" customFormat="1" ht="9" customHeight="1" x14ac:dyDescent="0.2">
      <c r="A71" s="51"/>
      <c r="B71" s="99">
        <v>1130</v>
      </c>
      <c r="C71" s="99">
        <v>1140</v>
      </c>
      <c r="D71" s="93">
        <v>24.13</v>
      </c>
      <c r="E71" s="93">
        <v>22.59</v>
      </c>
      <c r="F71" s="93">
        <v>21.05</v>
      </c>
      <c r="G71" s="93">
        <v>19.510000000000002</v>
      </c>
      <c r="H71" s="93">
        <v>17.98</v>
      </c>
      <c r="I71" s="93">
        <v>16.440000000000001</v>
      </c>
      <c r="J71" s="93">
        <v>14.9</v>
      </c>
      <c r="K71" s="93">
        <v>13.36</v>
      </c>
      <c r="L71" s="93">
        <v>11.82</v>
      </c>
      <c r="M71" s="93">
        <v>10.28</v>
      </c>
      <c r="N71" s="94">
        <v>8.75</v>
      </c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</row>
    <row r="72" spans="1:44" s="42" customFormat="1" ht="9" customHeight="1" x14ac:dyDescent="0.2">
      <c r="A72" s="51"/>
      <c r="B72" s="62">
        <v>1140</v>
      </c>
      <c r="C72" s="62">
        <v>1150</v>
      </c>
      <c r="D72" s="45">
        <v>24.51</v>
      </c>
      <c r="E72" s="45">
        <v>22.97</v>
      </c>
      <c r="F72" s="45">
        <v>21.43</v>
      </c>
      <c r="G72" s="45">
        <v>19.89</v>
      </c>
      <c r="H72" s="45">
        <v>18.36</v>
      </c>
      <c r="I72" s="45">
        <v>16.82</v>
      </c>
      <c r="J72" s="45">
        <v>15.28</v>
      </c>
      <c r="K72" s="45">
        <v>13.74</v>
      </c>
      <c r="L72" s="45">
        <v>12.2</v>
      </c>
      <c r="M72" s="45">
        <v>10.66</v>
      </c>
      <c r="N72" s="46">
        <v>9.1300000000000008</v>
      </c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</row>
    <row r="73" spans="1:44" s="42" customFormat="1" ht="9" customHeight="1" x14ac:dyDescent="0.2">
      <c r="A73" s="51"/>
      <c r="B73" s="62">
        <v>1150</v>
      </c>
      <c r="C73" s="62">
        <v>1160</v>
      </c>
      <c r="D73" s="45">
        <v>24.89</v>
      </c>
      <c r="E73" s="45">
        <v>23.35</v>
      </c>
      <c r="F73" s="45">
        <v>21.81</v>
      </c>
      <c r="G73" s="45">
        <v>20.27</v>
      </c>
      <c r="H73" s="45">
        <v>18.739999999999998</v>
      </c>
      <c r="I73" s="45">
        <v>17.2</v>
      </c>
      <c r="J73" s="45">
        <v>15.66</v>
      </c>
      <c r="K73" s="45">
        <v>14.12</v>
      </c>
      <c r="L73" s="45">
        <v>12.58</v>
      </c>
      <c r="M73" s="45">
        <v>11.04</v>
      </c>
      <c r="N73" s="46">
        <v>9.51</v>
      </c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</row>
    <row r="74" spans="1:44" s="42" customFormat="1" ht="9" customHeight="1" x14ac:dyDescent="0.2">
      <c r="A74" s="51"/>
      <c r="B74" s="62">
        <v>1160</v>
      </c>
      <c r="C74" s="62">
        <v>1170</v>
      </c>
      <c r="D74" s="45">
        <v>25.27</v>
      </c>
      <c r="E74" s="45">
        <v>23.73</v>
      </c>
      <c r="F74" s="45">
        <v>22.19</v>
      </c>
      <c r="G74" s="45">
        <v>20.65</v>
      </c>
      <c r="H74" s="45">
        <v>19.12</v>
      </c>
      <c r="I74" s="45">
        <v>17.579999999999998</v>
      </c>
      <c r="J74" s="45">
        <v>16.04</v>
      </c>
      <c r="K74" s="45">
        <v>14.5</v>
      </c>
      <c r="L74" s="45">
        <v>12.96</v>
      </c>
      <c r="M74" s="45">
        <v>11.42</v>
      </c>
      <c r="N74" s="46">
        <v>9.89</v>
      </c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</row>
    <row r="75" spans="1:44" s="42" customFormat="1" ht="9" customHeight="1" x14ac:dyDescent="0.2">
      <c r="A75" s="51"/>
      <c r="B75" s="99">
        <v>1170</v>
      </c>
      <c r="C75" s="99">
        <v>1180</v>
      </c>
      <c r="D75" s="93">
        <v>25.65</v>
      </c>
      <c r="E75" s="93">
        <v>24.11</v>
      </c>
      <c r="F75" s="93">
        <v>22.57</v>
      </c>
      <c r="G75" s="93">
        <v>21.03</v>
      </c>
      <c r="H75" s="93">
        <v>19.5</v>
      </c>
      <c r="I75" s="93">
        <v>17.96</v>
      </c>
      <c r="J75" s="93">
        <v>16.420000000000002</v>
      </c>
      <c r="K75" s="93">
        <v>14.88</v>
      </c>
      <c r="L75" s="93">
        <v>13.34</v>
      </c>
      <c r="M75" s="93">
        <v>11.8</v>
      </c>
      <c r="N75" s="94">
        <v>10.27</v>
      </c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</row>
    <row r="76" spans="1:44" s="42" customFormat="1" ht="9" customHeight="1" x14ac:dyDescent="0.2">
      <c r="A76" s="51"/>
      <c r="B76" s="62">
        <v>1180</v>
      </c>
      <c r="C76" s="62">
        <v>1190</v>
      </c>
      <c r="D76" s="45">
        <v>26.03</v>
      </c>
      <c r="E76" s="45">
        <v>24.49</v>
      </c>
      <c r="F76" s="45">
        <v>22.95</v>
      </c>
      <c r="G76" s="45">
        <v>21.41</v>
      </c>
      <c r="H76" s="45">
        <v>19.88</v>
      </c>
      <c r="I76" s="45">
        <v>18.34</v>
      </c>
      <c r="J76" s="45">
        <v>16.8</v>
      </c>
      <c r="K76" s="45">
        <v>15.26</v>
      </c>
      <c r="L76" s="45">
        <v>13.72</v>
      </c>
      <c r="M76" s="45">
        <v>12.18</v>
      </c>
      <c r="N76" s="46">
        <v>10.65</v>
      </c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</row>
    <row r="77" spans="1:44" s="42" customFormat="1" ht="9" customHeight="1" x14ac:dyDescent="0.2">
      <c r="A77" s="51"/>
      <c r="B77" s="62">
        <v>1190</v>
      </c>
      <c r="C77" s="62">
        <v>1200</v>
      </c>
      <c r="D77" s="45">
        <v>26.41</v>
      </c>
      <c r="E77" s="45">
        <v>24.87</v>
      </c>
      <c r="F77" s="45">
        <v>23.33</v>
      </c>
      <c r="G77" s="45">
        <v>21.79</v>
      </c>
      <c r="H77" s="45">
        <v>20.260000000000002</v>
      </c>
      <c r="I77" s="45">
        <v>18.72</v>
      </c>
      <c r="J77" s="45">
        <v>17.18</v>
      </c>
      <c r="K77" s="45">
        <v>15.64</v>
      </c>
      <c r="L77" s="45">
        <v>14.1</v>
      </c>
      <c r="M77" s="45">
        <v>12.56</v>
      </c>
      <c r="N77" s="46">
        <v>11.03</v>
      </c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</row>
    <row r="78" spans="1:44" s="42" customFormat="1" ht="9" customHeight="1" x14ac:dyDescent="0.2">
      <c r="A78" s="51"/>
      <c r="B78" s="62">
        <v>1200</v>
      </c>
      <c r="C78" s="62">
        <v>1220</v>
      </c>
      <c r="D78" s="45">
        <v>26.98</v>
      </c>
      <c r="E78" s="45">
        <v>25.44</v>
      </c>
      <c r="F78" s="45">
        <v>23.9</v>
      </c>
      <c r="G78" s="45">
        <v>22.36</v>
      </c>
      <c r="H78" s="45">
        <v>20.83</v>
      </c>
      <c r="I78" s="45">
        <v>19.29</v>
      </c>
      <c r="J78" s="45">
        <v>17.75</v>
      </c>
      <c r="K78" s="45">
        <v>16.21</v>
      </c>
      <c r="L78" s="45">
        <v>14.67</v>
      </c>
      <c r="M78" s="45">
        <v>13.13</v>
      </c>
      <c r="N78" s="46">
        <v>11.6</v>
      </c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</row>
    <row r="79" spans="1:44" s="42" customFormat="1" ht="9" customHeight="1" x14ac:dyDescent="0.2">
      <c r="A79" s="51"/>
      <c r="B79" s="99">
        <v>1220</v>
      </c>
      <c r="C79" s="99">
        <v>1240</v>
      </c>
      <c r="D79" s="93">
        <v>27.74</v>
      </c>
      <c r="E79" s="93">
        <v>26.2</v>
      </c>
      <c r="F79" s="93">
        <v>24.66</v>
      </c>
      <c r="G79" s="93">
        <v>23.12</v>
      </c>
      <c r="H79" s="93">
        <v>21.59</v>
      </c>
      <c r="I79" s="93">
        <v>20.05</v>
      </c>
      <c r="J79" s="93">
        <v>18.510000000000002</v>
      </c>
      <c r="K79" s="93">
        <v>16.97</v>
      </c>
      <c r="L79" s="93">
        <v>15.43</v>
      </c>
      <c r="M79" s="93">
        <v>13.89</v>
      </c>
      <c r="N79" s="94">
        <v>12.36</v>
      </c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</row>
    <row r="80" spans="1:44" s="42" customFormat="1" ht="9" customHeight="1" x14ac:dyDescent="0.2">
      <c r="A80" s="51"/>
      <c r="B80" s="62">
        <v>1240</v>
      </c>
      <c r="C80" s="62">
        <v>1260</v>
      </c>
      <c r="D80" s="45">
        <v>28.5</v>
      </c>
      <c r="E80" s="45">
        <v>26.96</v>
      </c>
      <c r="F80" s="45">
        <v>25.42</v>
      </c>
      <c r="G80" s="45">
        <v>23.88</v>
      </c>
      <c r="H80" s="45">
        <v>22.35</v>
      </c>
      <c r="I80" s="45">
        <v>20.81</v>
      </c>
      <c r="J80" s="45">
        <v>19.27</v>
      </c>
      <c r="K80" s="45">
        <v>17.73</v>
      </c>
      <c r="L80" s="45">
        <v>16.190000000000001</v>
      </c>
      <c r="M80" s="45">
        <v>14.65</v>
      </c>
      <c r="N80" s="46">
        <v>13.12</v>
      </c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</row>
    <row r="81" spans="1:44" s="42" customFormat="1" ht="9" customHeight="1" x14ac:dyDescent="0.2">
      <c r="A81" s="51"/>
      <c r="B81" s="62">
        <v>1260</v>
      </c>
      <c r="C81" s="62">
        <v>1280</v>
      </c>
      <c r="D81" s="45">
        <v>29.26</v>
      </c>
      <c r="E81" s="45">
        <v>27.72</v>
      </c>
      <c r="F81" s="45">
        <v>26.18</v>
      </c>
      <c r="G81" s="45">
        <v>24.64</v>
      </c>
      <c r="H81" s="45">
        <v>23.11</v>
      </c>
      <c r="I81" s="45">
        <v>21.57</v>
      </c>
      <c r="J81" s="45">
        <v>20.03</v>
      </c>
      <c r="K81" s="45">
        <v>18.489999999999998</v>
      </c>
      <c r="L81" s="45">
        <v>16.95</v>
      </c>
      <c r="M81" s="45">
        <v>15.41</v>
      </c>
      <c r="N81" s="46">
        <v>13.88</v>
      </c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</row>
    <row r="82" spans="1:44" s="42" customFormat="1" ht="9" customHeight="1" x14ac:dyDescent="0.2">
      <c r="A82" s="51"/>
      <c r="B82" s="62">
        <v>1280</v>
      </c>
      <c r="C82" s="62">
        <v>1300</v>
      </c>
      <c r="D82" s="45">
        <v>30.02</v>
      </c>
      <c r="E82" s="45">
        <v>28.48</v>
      </c>
      <c r="F82" s="45">
        <v>26.94</v>
      </c>
      <c r="G82" s="45">
        <v>25.4</v>
      </c>
      <c r="H82" s="45">
        <v>23.87</v>
      </c>
      <c r="I82" s="45">
        <v>22.33</v>
      </c>
      <c r="J82" s="45">
        <v>20.79</v>
      </c>
      <c r="K82" s="45">
        <v>19.25</v>
      </c>
      <c r="L82" s="45">
        <v>17.71</v>
      </c>
      <c r="M82" s="45">
        <v>16.170000000000002</v>
      </c>
      <c r="N82" s="46">
        <v>14.64</v>
      </c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</row>
    <row r="83" spans="1:44" s="42" customFormat="1" ht="9" customHeight="1" x14ac:dyDescent="0.2">
      <c r="A83" s="51"/>
      <c r="B83" s="99">
        <v>1300</v>
      </c>
      <c r="C83" s="99">
        <v>1320</v>
      </c>
      <c r="D83" s="93">
        <v>30.78</v>
      </c>
      <c r="E83" s="93">
        <v>29.24</v>
      </c>
      <c r="F83" s="93">
        <v>27.7</v>
      </c>
      <c r="G83" s="93">
        <v>26.16</v>
      </c>
      <c r="H83" s="93">
        <v>24.63</v>
      </c>
      <c r="I83" s="93">
        <v>23.09</v>
      </c>
      <c r="J83" s="93">
        <v>21.55</v>
      </c>
      <c r="K83" s="93">
        <v>20.010000000000002</v>
      </c>
      <c r="L83" s="93">
        <v>18.47</v>
      </c>
      <c r="M83" s="93">
        <v>16.93</v>
      </c>
      <c r="N83" s="94">
        <v>15.4</v>
      </c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</row>
    <row r="84" spans="1:44" s="42" customFormat="1" ht="9" customHeight="1" x14ac:dyDescent="0.2">
      <c r="A84" s="51"/>
      <c r="B84" s="62">
        <v>1320</v>
      </c>
      <c r="C84" s="62">
        <v>1340</v>
      </c>
      <c r="D84" s="45">
        <v>31.54</v>
      </c>
      <c r="E84" s="45">
        <v>30</v>
      </c>
      <c r="F84" s="45">
        <v>28.46</v>
      </c>
      <c r="G84" s="45">
        <v>26.92</v>
      </c>
      <c r="H84" s="45">
        <v>25.39</v>
      </c>
      <c r="I84" s="45">
        <v>23.85</v>
      </c>
      <c r="J84" s="45">
        <v>22.31</v>
      </c>
      <c r="K84" s="45">
        <v>20.77</v>
      </c>
      <c r="L84" s="45">
        <v>19.23</v>
      </c>
      <c r="M84" s="45">
        <v>17.690000000000001</v>
      </c>
      <c r="N84" s="46">
        <v>16.16</v>
      </c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</row>
    <row r="85" spans="1:44" s="42" customFormat="1" ht="9" customHeight="1" x14ac:dyDescent="0.2">
      <c r="A85" s="51"/>
      <c r="B85" s="62">
        <v>1340</v>
      </c>
      <c r="C85" s="62">
        <v>1360</v>
      </c>
      <c r="D85" s="45">
        <v>32.299999999999997</v>
      </c>
      <c r="E85" s="45">
        <v>30.76</v>
      </c>
      <c r="F85" s="45">
        <v>29.22</v>
      </c>
      <c r="G85" s="45">
        <v>27.68</v>
      </c>
      <c r="H85" s="45">
        <v>26.15</v>
      </c>
      <c r="I85" s="45">
        <v>24.61</v>
      </c>
      <c r="J85" s="45">
        <v>23.07</v>
      </c>
      <c r="K85" s="45">
        <v>21.53</v>
      </c>
      <c r="L85" s="45">
        <v>19.989999999999998</v>
      </c>
      <c r="M85" s="45">
        <v>18.45</v>
      </c>
      <c r="N85" s="46">
        <v>16.920000000000002</v>
      </c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</row>
    <row r="86" spans="1:44" s="42" customFormat="1" ht="9" customHeight="1" x14ac:dyDescent="0.2">
      <c r="A86" s="51"/>
      <c r="B86" s="62">
        <v>1360</v>
      </c>
      <c r="C86" s="62">
        <v>1380</v>
      </c>
      <c r="D86" s="45">
        <v>33.06</v>
      </c>
      <c r="E86" s="45">
        <v>31.52</v>
      </c>
      <c r="F86" s="45">
        <v>29.98</v>
      </c>
      <c r="G86" s="45">
        <v>28.44</v>
      </c>
      <c r="H86" s="45">
        <v>26.91</v>
      </c>
      <c r="I86" s="45">
        <v>25.37</v>
      </c>
      <c r="J86" s="45">
        <v>23.83</v>
      </c>
      <c r="K86" s="45">
        <v>22.29</v>
      </c>
      <c r="L86" s="45">
        <v>20.75</v>
      </c>
      <c r="M86" s="45">
        <v>19.21</v>
      </c>
      <c r="N86" s="46">
        <v>17.68</v>
      </c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</row>
    <row r="87" spans="1:44" s="42" customFormat="1" ht="9" customHeight="1" x14ac:dyDescent="0.2">
      <c r="A87" s="51"/>
      <c r="B87" s="99">
        <v>1380</v>
      </c>
      <c r="C87" s="99">
        <v>1400</v>
      </c>
      <c r="D87" s="93">
        <v>33.82</v>
      </c>
      <c r="E87" s="93">
        <v>32.28</v>
      </c>
      <c r="F87" s="93">
        <v>30.74</v>
      </c>
      <c r="G87" s="93">
        <v>29.2</v>
      </c>
      <c r="H87" s="93">
        <v>27.67</v>
      </c>
      <c r="I87" s="93">
        <v>26.13</v>
      </c>
      <c r="J87" s="93">
        <v>24.59</v>
      </c>
      <c r="K87" s="93">
        <v>23.05</v>
      </c>
      <c r="L87" s="93">
        <v>21.51</v>
      </c>
      <c r="M87" s="93">
        <v>19.97</v>
      </c>
      <c r="N87" s="94">
        <v>18.440000000000001</v>
      </c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</row>
    <row r="88" spans="1:44" s="39" customFormat="1" ht="9" customHeight="1" x14ac:dyDescent="0.2">
      <c r="A88" s="48"/>
      <c r="B88" s="62">
        <v>1400</v>
      </c>
      <c r="C88" s="62">
        <v>1420</v>
      </c>
      <c r="D88" s="45">
        <v>34.58</v>
      </c>
      <c r="E88" s="45">
        <v>33.04</v>
      </c>
      <c r="F88" s="45">
        <v>31.5</v>
      </c>
      <c r="G88" s="45">
        <v>29.96</v>
      </c>
      <c r="H88" s="45">
        <v>28.43</v>
      </c>
      <c r="I88" s="45">
        <v>26.89</v>
      </c>
      <c r="J88" s="45">
        <v>25.35</v>
      </c>
      <c r="K88" s="45">
        <v>23.81</v>
      </c>
      <c r="L88" s="45">
        <v>22.27</v>
      </c>
      <c r="M88" s="45">
        <v>20.73</v>
      </c>
      <c r="N88" s="46">
        <v>19.2</v>
      </c>
    </row>
    <row r="89" spans="1:44" s="40" customFormat="1" ht="9" customHeight="1" x14ac:dyDescent="0.2">
      <c r="A89" s="51"/>
      <c r="B89" s="62">
        <v>1420</v>
      </c>
      <c r="C89" s="62">
        <v>1440</v>
      </c>
      <c r="D89" s="45">
        <v>35.340000000000003</v>
      </c>
      <c r="E89" s="45">
        <v>33.799999999999997</v>
      </c>
      <c r="F89" s="45">
        <v>32.26</v>
      </c>
      <c r="G89" s="45">
        <v>30.72</v>
      </c>
      <c r="H89" s="45">
        <v>29.19</v>
      </c>
      <c r="I89" s="45">
        <v>27.65</v>
      </c>
      <c r="J89" s="45">
        <v>26.11</v>
      </c>
      <c r="K89" s="45">
        <v>24.57</v>
      </c>
      <c r="L89" s="45">
        <v>23.03</v>
      </c>
      <c r="M89" s="45">
        <v>21.49</v>
      </c>
      <c r="N89" s="46">
        <v>19.96</v>
      </c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</row>
    <row r="90" spans="1:44" s="40" customFormat="1" ht="9" customHeight="1" x14ac:dyDescent="0.2">
      <c r="A90" s="51"/>
      <c r="B90" s="62">
        <v>1440</v>
      </c>
      <c r="C90" s="62">
        <v>1460</v>
      </c>
      <c r="D90" s="45">
        <v>36.1</v>
      </c>
      <c r="E90" s="45">
        <v>34.56</v>
      </c>
      <c r="F90" s="45">
        <v>33.020000000000003</v>
      </c>
      <c r="G90" s="45">
        <v>31.48</v>
      </c>
      <c r="H90" s="45">
        <v>29.95</v>
      </c>
      <c r="I90" s="45">
        <v>28.41</v>
      </c>
      <c r="J90" s="45">
        <v>26.87</v>
      </c>
      <c r="K90" s="45">
        <v>25.33</v>
      </c>
      <c r="L90" s="45">
        <v>23.79</v>
      </c>
      <c r="M90" s="45">
        <v>22.25</v>
      </c>
      <c r="N90" s="46">
        <v>20.72</v>
      </c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</row>
    <row r="91" spans="1:44" s="40" customFormat="1" ht="9" customHeight="1" x14ac:dyDescent="0.2">
      <c r="A91" s="51"/>
      <c r="B91" s="99">
        <v>1460</v>
      </c>
      <c r="C91" s="99">
        <v>1480</v>
      </c>
      <c r="D91" s="93">
        <v>36.86</v>
      </c>
      <c r="E91" s="93">
        <v>35.32</v>
      </c>
      <c r="F91" s="93">
        <v>33.78</v>
      </c>
      <c r="G91" s="93">
        <v>32.24</v>
      </c>
      <c r="H91" s="93">
        <v>30.71</v>
      </c>
      <c r="I91" s="93">
        <v>29.17</v>
      </c>
      <c r="J91" s="93">
        <v>27.63</v>
      </c>
      <c r="K91" s="93">
        <v>26.09</v>
      </c>
      <c r="L91" s="93">
        <v>24.55</v>
      </c>
      <c r="M91" s="93">
        <v>23.01</v>
      </c>
      <c r="N91" s="94">
        <v>21.48</v>
      </c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</row>
    <row r="92" spans="1:44" s="40" customFormat="1" ht="9" customHeight="1" x14ac:dyDescent="0.2">
      <c r="A92" s="51"/>
      <c r="B92" s="62">
        <v>1480</v>
      </c>
      <c r="C92" s="62">
        <v>1500</v>
      </c>
      <c r="D92" s="45">
        <v>37.619999999999997</v>
      </c>
      <c r="E92" s="45">
        <v>36.08</v>
      </c>
      <c r="F92" s="45">
        <v>34.54</v>
      </c>
      <c r="G92" s="45">
        <v>33</v>
      </c>
      <c r="H92" s="45">
        <v>31.47</v>
      </c>
      <c r="I92" s="45">
        <v>29.93</v>
      </c>
      <c r="J92" s="45">
        <v>28.39</v>
      </c>
      <c r="K92" s="45">
        <v>26.85</v>
      </c>
      <c r="L92" s="45">
        <v>25.31</v>
      </c>
      <c r="M92" s="45">
        <v>23.77</v>
      </c>
      <c r="N92" s="46">
        <v>22.24</v>
      </c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</row>
    <row r="93" spans="1:44" s="40" customFormat="1" ht="9" customHeight="1" x14ac:dyDescent="0.2">
      <c r="A93" s="51"/>
      <c r="B93" s="62">
        <v>1500</v>
      </c>
      <c r="C93" s="62">
        <v>1520</v>
      </c>
      <c r="D93" s="45">
        <v>38.380000000000003</v>
      </c>
      <c r="E93" s="45">
        <v>36.840000000000003</v>
      </c>
      <c r="F93" s="45">
        <v>35.299999999999997</v>
      </c>
      <c r="G93" s="45">
        <v>33.76</v>
      </c>
      <c r="H93" s="45">
        <v>32.229999999999997</v>
      </c>
      <c r="I93" s="45">
        <v>30.69</v>
      </c>
      <c r="J93" s="45">
        <v>29.15</v>
      </c>
      <c r="K93" s="45">
        <v>27.61</v>
      </c>
      <c r="L93" s="45">
        <v>26.07</v>
      </c>
      <c r="M93" s="45">
        <v>24.53</v>
      </c>
      <c r="N93" s="46">
        <v>23</v>
      </c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</row>
    <row r="94" spans="1:44" s="40" customFormat="1" ht="9" customHeight="1" x14ac:dyDescent="0.2">
      <c r="A94" s="51"/>
      <c r="B94" s="62">
        <v>1520</v>
      </c>
      <c r="C94" s="62">
        <v>1540</v>
      </c>
      <c r="D94" s="45">
        <v>39.14</v>
      </c>
      <c r="E94" s="45">
        <v>37.6</v>
      </c>
      <c r="F94" s="45">
        <v>36.06</v>
      </c>
      <c r="G94" s="45">
        <v>34.520000000000003</v>
      </c>
      <c r="H94" s="45">
        <v>32.99</v>
      </c>
      <c r="I94" s="45">
        <v>31.45</v>
      </c>
      <c r="J94" s="45">
        <v>29.91</v>
      </c>
      <c r="K94" s="45">
        <v>28.37</v>
      </c>
      <c r="L94" s="45">
        <v>26.83</v>
      </c>
      <c r="M94" s="45">
        <v>25.29</v>
      </c>
      <c r="N94" s="46">
        <v>23.76</v>
      </c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</row>
    <row r="95" spans="1:44" s="40" customFormat="1" ht="9" customHeight="1" x14ac:dyDescent="0.2">
      <c r="A95" s="51"/>
      <c r="B95" s="99">
        <v>1540</v>
      </c>
      <c r="C95" s="99">
        <v>1560</v>
      </c>
      <c r="D95" s="93">
        <v>39.9</v>
      </c>
      <c r="E95" s="93">
        <v>38.36</v>
      </c>
      <c r="F95" s="93">
        <v>36.82</v>
      </c>
      <c r="G95" s="93">
        <v>35.28</v>
      </c>
      <c r="H95" s="93">
        <v>33.75</v>
      </c>
      <c r="I95" s="93">
        <v>32.21</v>
      </c>
      <c r="J95" s="93">
        <v>30.67</v>
      </c>
      <c r="K95" s="93">
        <v>29.13</v>
      </c>
      <c r="L95" s="93">
        <v>27.59</v>
      </c>
      <c r="M95" s="93">
        <v>26.05</v>
      </c>
      <c r="N95" s="94">
        <v>24.52</v>
      </c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</row>
    <row r="96" spans="1:44" s="40" customFormat="1" ht="9" customHeight="1" x14ac:dyDescent="0.2">
      <c r="A96" s="51"/>
      <c r="B96" s="62">
        <v>1560</v>
      </c>
      <c r="C96" s="62">
        <v>1580</v>
      </c>
      <c r="D96" s="45">
        <v>40.659999999999997</v>
      </c>
      <c r="E96" s="45">
        <v>39.119999999999997</v>
      </c>
      <c r="F96" s="45">
        <v>37.58</v>
      </c>
      <c r="G96" s="45">
        <v>36.04</v>
      </c>
      <c r="H96" s="45">
        <v>34.51</v>
      </c>
      <c r="I96" s="45">
        <v>32.97</v>
      </c>
      <c r="J96" s="45">
        <v>31.43</v>
      </c>
      <c r="K96" s="45">
        <v>29.89</v>
      </c>
      <c r="L96" s="45">
        <v>28.35</v>
      </c>
      <c r="M96" s="45">
        <v>26.81</v>
      </c>
      <c r="N96" s="46">
        <v>25.28</v>
      </c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</row>
    <row r="97" spans="1:44" s="40" customFormat="1" ht="9" customHeight="1" x14ac:dyDescent="0.2">
      <c r="A97" s="51"/>
      <c r="B97" s="62">
        <v>1580</v>
      </c>
      <c r="C97" s="62">
        <v>1600</v>
      </c>
      <c r="D97" s="45">
        <v>41.42</v>
      </c>
      <c r="E97" s="45">
        <v>39.880000000000003</v>
      </c>
      <c r="F97" s="45">
        <v>38.340000000000003</v>
      </c>
      <c r="G97" s="45">
        <v>36.799999999999997</v>
      </c>
      <c r="H97" s="45">
        <v>35.270000000000003</v>
      </c>
      <c r="I97" s="45">
        <v>33.729999999999997</v>
      </c>
      <c r="J97" s="45">
        <v>32.19</v>
      </c>
      <c r="K97" s="45">
        <v>30.65</v>
      </c>
      <c r="L97" s="45">
        <v>29.11</v>
      </c>
      <c r="M97" s="45">
        <v>27.57</v>
      </c>
      <c r="N97" s="46">
        <v>26.04</v>
      </c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</row>
    <row r="98" spans="1:44" s="40" customFormat="1" ht="9" customHeight="1" x14ac:dyDescent="0.2">
      <c r="A98" s="51"/>
      <c r="B98" s="62">
        <v>1600</v>
      </c>
      <c r="C98" s="62">
        <v>1620</v>
      </c>
      <c r="D98" s="45">
        <v>42.18</v>
      </c>
      <c r="E98" s="45">
        <v>40.64</v>
      </c>
      <c r="F98" s="45">
        <v>39.1</v>
      </c>
      <c r="G98" s="45">
        <v>37.56</v>
      </c>
      <c r="H98" s="45">
        <v>36.03</v>
      </c>
      <c r="I98" s="45">
        <v>34.49</v>
      </c>
      <c r="J98" s="45">
        <v>32.950000000000003</v>
      </c>
      <c r="K98" s="45">
        <v>31.41</v>
      </c>
      <c r="L98" s="45">
        <v>29.87</v>
      </c>
      <c r="M98" s="45">
        <v>28.33</v>
      </c>
      <c r="N98" s="46">
        <v>26.8</v>
      </c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</row>
    <row r="99" spans="1:44" s="40" customFormat="1" ht="9" customHeight="1" x14ac:dyDescent="0.2">
      <c r="A99" s="51"/>
      <c r="B99" s="99">
        <v>1620</v>
      </c>
      <c r="C99" s="99">
        <v>1640</v>
      </c>
      <c r="D99" s="93">
        <v>42.94</v>
      </c>
      <c r="E99" s="93">
        <v>41.4</v>
      </c>
      <c r="F99" s="93">
        <v>39.86</v>
      </c>
      <c r="G99" s="93">
        <v>38.32</v>
      </c>
      <c r="H99" s="93">
        <v>36.79</v>
      </c>
      <c r="I99" s="93">
        <v>35.25</v>
      </c>
      <c r="J99" s="93">
        <v>33.71</v>
      </c>
      <c r="K99" s="93">
        <v>32.17</v>
      </c>
      <c r="L99" s="93">
        <v>30.63</v>
      </c>
      <c r="M99" s="93">
        <v>29.09</v>
      </c>
      <c r="N99" s="94">
        <v>27.56</v>
      </c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</row>
    <row r="100" spans="1:44" s="40" customFormat="1" ht="9" customHeight="1" x14ac:dyDescent="0.2">
      <c r="A100" s="51"/>
      <c r="B100" s="62">
        <v>1640</v>
      </c>
      <c r="C100" s="62">
        <v>1660</v>
      </c>
      <c r="D100" s="45">
        <v>43.7</v>
      </c>
      <c r="E100" s="45">
        <v>42.16</v>
      </c>
      <c r="F100" s="45">
        <v>40.619999999999997</v>
      </c>
      <c r="G100" s="45">
        <v>39.08</v>
      </c>
      <c r="H100" s="45">
        <v>37.549999999999997</v>
      </c>
      <c r="I100" s="45">
        <v>36.01</v>
      </c>
      <c r="J100" s="45">
        <v>34.47</v>
      </c>
      <c r="K100" s="45">
        <v>32.93</v>
      </c>
      <c r="L100" s="45">
        <v>31.39</v>
      </c>
      <c r="M100" s="45">
        <v>29.85</v>
      </c>
      <c r="N100" s="46">
        <v>28.32</v>
      </c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</row>
    <row r="101" spans="1:44" s="40" customFormat="1" ht="9" customHeight="1" x14ac:dyDescent="0.2">
      <c r="A101" s="51"/>
      <c r="B101" s="62">
        <v>1660</v>
      </c>
      <c r="C101" s="62">
        <v>1680</v>
      </c>
      <c r="D101" s="45">
        <v>44.46</v>
      </c>
      <c r="E101" s="45">
        <v>42.92</v>
      </c>
      <c r="F101" s="45">
        <v>41.38</v>
      </c>
      <c r="G101" s="45">
        <v>39.840000000000003</v>
      </c>
      <c r="H101" s="45">
        <v>38.31</v>
      </c>
      <c r="I101" s="45">
        <v>36.770000000000003</v>
      </c>
      <c r="J101" s="45">
        <v>35.229999999999997</v>
      </c>
      <c r="K101" s="45">
        <v>33.69</v>
      </c>
      <c r="L101" s="45">
        <v>32.15</v>
      </c>
      <c r="M101" s="45">
        <v>30.61</v>
      </c>
      <c r="N101" s="46">
        <v>29.08</v>
      </c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</row>
    <row r="102" spans="1:44" s="40" customFormat="1" ht="9" customHeight="1" x14ac:dyDescent="0.2">
      <c r="A102" s="51"/>
      <c r="B102" s="62">
        <v>1680</v>
      </c>
      <c r="C102" s="62">
        <v>1700</v>
      </c>
      <c r="D102" s="45">
        <v>45.22</v>
      </c>
      <c r="E102" s="45">
        <v>43.68</v>
      </c>
      <c r="F102" s="45">
        <v>42.14</v>
      </c>
      <c r="G102" s="45">
        <v>40.6</v>
      </c>
      <c r="H102" s="45">
        <v>39.07</v>
      </c>
      <c r="I102" s="45">
        <v>37.53</v>
      </c>
      <c r="J102" s="45">
        <v>35.99</v>
      </c>
      <c r="K102" s="45">
        <v>34.450000000000003</v>
      </c>
      <c r="L102" s="45">
        <v>32.909999999999997</v>
      </c>
      <c r="M102" s="45">
        <v>31.37</v>
      </c>
      <c r="N102" s="46">
        <v>29.84</v>
      </c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</row>
    <row r="103" spans="1:44" s="40" customFormat="1" ht="9" customHeight="1" x14ac:dyDescent="0.2">
      <c r="A103" s="51"/>
      <c r="B103" s="99">
        <v>1700</v>
      </c>
      <c r="C103" s="99">
        <v>1720</v>
      </c>
      <c r="D103" s="93">
        <v>45.98</v>
      </c>
      <c r="E103" s="93">
        <v>44.44</v>
      </c>
      <c r="F103" s="93">
        <v>42.9</v>
      </c>
      <c r="G103" s="93">
        <v>41.36</v>
      </c>
      <c r="H103" s="93">
        <v>39.83</v>
      </c>
      <c r="I103" s="93">
        <v>38.29</v>
      </c>
      <c r="J103" s="93">
        <v>36.75</v>
      </c>
      <c r="K103" s="93">
        <v>35.21</v>
      </c>
      <c r="L103" s="93">
        <v>33.67</v>
      </c>
      <c r="M103" s="93">
        <v>32.130000000000003</v>
      </c>
      <c r="N103" s="94">
        <v>30.6</v>
      </c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</row>
    <row r="104" spans="1:44" s="40" customFormat="1" ht="9" customHeight="1" x14ac:dyDescent="0.2">
      <c r="A104" s="51"/>
      <c r="B104" s="62">
        <v>1720</v>
      </c>
      <c r="C104" s="62">
        <v>1740</v>
      </c>
      <c r="D104" s="45">
        <v>46.74</v>
      </c>
      <c r="E104" s="45">
        <v>45.2</v>
      </c>
      <c r="F104" s="45">
        <v>43.66</v>
      </c>
      <c r="G104" s="45">
        <v>42.12</v>
      </c>
      <c r="H104" s="45">
        <v>40.590000000000003</v>
      </c>
      <c r="I104" s="45">
        <v>39.049999999999997</v>
      </c>
      <c r="J104" s="45">
        <v>37.51</v>
      </c>
      <c r="K104" s="45">
        <v>35.97</v>
      </c>
      <c r="L104" s="45">
        <v>34.43</v>
      </c>
      <c r="M104" s="45">
        <v>32.89</v>
      </c>
      <c r="N104" s="46">
        <v>31.36</v>
      </c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</row>
    <row r="105" spans="1:44" s="40" customFormat="1" ht="9" customHeight="1" x14ac:dyDescent="0.2">
      <c r="A105" s="51"/>
      <c r="B105" s="62">
        <v>1740</v>
      </c>
      <c r="C105" s="62">
        <v>1760</v>
      </c>
      <c r="D105" s="45">
        <v>47.5</v>
      </c>
      <c r="E105" s="45">
        <v>45.96</v>
      </c>
      <c r="F105" s="45">
        <v>44.42</v>
      </c>
      <c r="G105" s="45">
        <v>42.88</v>
      </c>
      <c r="H105" s="45">
        <v>41.35</v>
      </c>
      <c r="I105" s="45">
        <v>39.81</v>
      </c>
      <c r="J105" s="45">
        <v>38.270000000000003</v>
      </c>
      <c r="K105" s="45">
        <v>36.729999999999997</v>
      </c>
      <c r="L105" s="45">
        <v>35.19</v>
      </c>
      <c r="M105" s="45">
        <v>33.65</v>
      </c>
      <c r="N105" s="46">
        <v>32.119999999999997</v>
      </c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</row>
    <row r="106" spans="1:44" s="40" customFormat="1" ht="9" customHeight="1" x14ac:dyDescent="0.2">
      <c r="A106" s="51"/>
      <c r="B106" s="62">
        <v>1760</v>
      </c>
      <c r="C106" s="62">
        <v>1780</v>
      </c>
      <c r="D106" s="45">
        <v>48.26</v>
      </c>
      <c r="E106" s="45">
        <v>46.72</v>
      </c>
      <c r="F106" s="45">
        <v>45.18</v>
      </c>
      <c r="G106" s="45">
        <v>43.64</v>
      </c>
      <c r="H106" s="45">
        <v>42.11</v>
      </c>
      <c r="I106" s="45">
        <v>40.57</v>
      </c>
      <c r="J106" s="45">
        <v>39.03</v>
      </c>
      <c r="K106" s="45">
        <v>37.49</v>
      </c>
      <c r="L106" s="45">
        <v>35.950000000000003</v>
      </c>
      <c r="M106" s="45">
        <v>34.409999999999997</v>
      </c>
      <c r="N106" s="46">
        <v>32.880000000000003</v>
      </c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</row>
    <row r="107" spans="1:44" s="40" customFormat="1" ht="9" customHeight="1" x14ac:dyDescent="0.2">
      <c r="A107" s="51"/>
      <c r="B107" s="99">
        <v>1780</v>
      </c>
      <c r="C107" s="99">
        <v>1800</v>
      </c>
      <c r="D107" s="93">
        <v>49.02</v>
      </c>
      <c r="E107" s="93">
        <v>47.48</v>
      </c>
      <c r="F107" s="93">
        <v>45.94</v>
      </c>
      <c r="G107" s="93">
        <v>44.4</v>
      </c>
      <c r="H107" s="93">
        <v>42.87</v>
      </c>
      <c r="I107" s="93">
        <v>41.33</v>
      </c>
      <c r="J107" s="93">
        <v>39.79</v>
      </c>
      <c r="K107" s="93">
        <v>38.25</v>
      </c>
      <c r="L107" s="93">
        <v>36.71</v>
      </c>
      <c r="M107" s="93">
        <v>35.17</v>
      </c>
      <c r="N107" s="94">
        <v>33.64</v>
      </c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</row>
    <row r="108" spans="1:44" s="40" customFormat="1" ht="9" customHeight="1" x14ac:dyDescent="0.2">
      <c r="A108" s="51"/>
      <c r="B108" s="62">
        <v>1800</v>
      </c>
      <c r="C108" s="62">
        <v>1820</v>
      </c>
      <c r="D108" s="45">
        <v>49.78</v>
      </c>
      <c r="E108" s="45">
        <v>48.24</v>
      </c>
      <c r="F108" s="45">
        <v>46.7</v>
      </c>
      <c r="G108" s="45">
        <v>45.16</v>
      </c>
      <c r="H108" s="45">
        <v>43.63</v>
      </c>
      <c r="I108" s="45">
        <v>42.09</v>
      </c>
      <c r="J108" s="45">
        <v>40.549999999999997</v>
      </c>
      <c r="K108" s="45">
        <v>39.01</v>
      </c>
      <c r="L108" s="45">
        <v>37.47</v>
      </c>
      <c r="M108" s="45">
        <v>35.93</v>
      </c>
      <c r="N108" s="46">
        <v>34.4</v>
      </c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</row>
    <row r="109" spans="1:44" s="40" customFormat="1" ht="9" customHeight="1" x14ac:dyDescent="0.2">
      <c r="A109" s="51"/>
      <c r="B109" s="62">
        <v>1820</v>
      </c>
      <c r="C109" s="62">
        <v>1840</v>
      </c>
      <c r="D109" s="45">
        <v>50.54</v>
      </c>
      <c r="E109" s="45">
        <v>49</v>
      </c>
      <c r="F109" s="45">
        <v>47.46</v>
      </c>
      <c r="G109" s="45">
        <v>45.92</v>
      </c>
      <c r="H109" s="45">
        <v>44.39</v>
      </c>
      <c r="I109" s="45">
        <v>42.85</v>
      </c>
      <c r="J109" s="45">
        <v>41.31</v>
      </c>
      <c r="K109" s="45">
        <v>39.770000000000003</v>
      </c>
      <c r="L109" s="45">
        <v>38.229999999999997</v>
      </c>
      <c r="M109" s="45">
        <v>36.69</v>
      </c>
      <c r="N109" s="46">
        <v>35.159999999999997</v>
      </c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</row>
    <row r="110" spans="1:44" s="40" customFormat="1" ht="9" customHeight="1" x14ac:dyDescent="0.2">
      <c r="A110" s="51"/>
      <c r="B110" s="62">
        <v>1840</v>
      </c>
      <c r="C110" s="62">
        <v>1860</v>
      </c>
      <c r="D110" s="45">
        <v>51.3</v>
      </c>
      <c r="E110" s="45">
        <v>49.76</v>
      </c>
      <c r="F110" s="45">
        <v>48.22</v>
      </c>
      <c r="G110" s="45">
        <v>46.68</v>
      </c>
      <c r="H110" s="45">
        <v>45.15</v>
      </c>
      <c r="I110" s="45">
        <v>43.61</v>
      </c>
      <c r="J110" s="45">
        <v>42.07</v>
      </c>
      <c r="K110" s="45">
        <v>40.53</v>
      </c>
      <c r="L110" s="45">
        <v>38.99</v>
      </c>
      <c r="M110" s="45">
        <v>37.450000000000003</v>
      </c>
      <c r="N110" s="46">
        <v>35.92</v>
      </c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</row>
    <row r="111" spans="1:44" s="40" customFormat="1" ht="9" customHeight="1" x14ac:dyDescent="0.2">
      <c r="A111" s="51"/>
      <c r="B111" s="99">
        <v>1860</v>
      </c>
      <c r="C111" s="99">
        <v>1880</v>
      </c>
      <c r="D111" s="93">
        <v>52.06</v>
      </c>
      <c r="E111" s="93">
        <v>50.52</v>
      </c>
      <c r="F111" s="93">
        <v>48.98</v>
      </c>
      <c r="G111" s="93">
        <v>47.44</v>
      </c>
      <c r="H111" s="93">
        <v>45.91</v>
      </c>
      <c r="I111" s="93">
        <v>44.37</v>
      </c>
      <c r="J111" s="93">
        <v>42.83</v>
      </c>
      <c r="K111" s="93">
        <v>41.29</v>
      </c>
      <c r="L111" s="93">
        <v>39.75</v>
      </c>
      <c r="M111" s="93">
        <v>38.21</v>
      </c>
      <c r="N111" s="94">
        <v>36.68</v>
      </c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</row>
    <row r="112" spans="1:44" s="40" customFormat="1" ht="9" customHeight="1" x14ac:dyDescent="0.2">
      <c r="A112" s="51"/>
      <c r="B112" s="62">
        <v>1880</v>
      </c>
      <c r="C112" s="62">
        <v>1900</v>
      </c>
      <c r="D112" s="45">
        <v>52.82</v>
      </c>
      <c r="E112" s="45">
        <v>51.28</v>
      </c>
      <c r="F112" s="45">
        <v>49.74</v>
      </c>
      <c r="G112" s="45">
        <v>48.2</v>
      </c>
      <c r="H112" s="45">
        <v>46.67</v>
      </c>
      <c r="I112" s="45">
        <v>45.13</v>
      </c>
      <c r="J112" s="45">
        <v>43.59</v>
      </c>
      <c r="K112" s="45">
        <v>42.05</v>
      </c>
      <c r="L112" s="45">
        <v>40.51</v>
      </c>
      <c r="M112" s="45">
        <v>38.97</v>
      </c>
      <c r="N112" s="46">
        <v>37.44</v>
      </c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</row>
    <row r="113" spans="1:44" s="40" customFormat="1" ht="9" customHeight="1" x14ac:dyDescent="0.2">
      <c r="A113" s="51"/>
      <c r="B113" s="62">
        <v>1900</v>
      </c>
      <c r="C113" s="62">
        <v>1920</v>
      </c>
      <c r="D113" s="45">
        <v>53.58</v>
      </c>
      <c r="E113" s="45">
        <v>52.04</v>
      </c>
      <c r="F113" s="45">
        <v>50.5</v>
      </c>
      <c r="G113" s="45">
        <v>48.96</v>
      </c>
      <c r="H113" s="45">
        <v>47.43</v>
      </c>
      <c r="I113" s="45">
        <v>45.89</v>
      </c>
      <c r="J113" s="45">
        <v>44.35</v>
      </c>
      <c r="K113" s="45">
        <v>42.81</v>
      </c>
      <c r="L113" s="45">
        <v>41.27</v>
      </c>
      <c r="M113" s="45">
        <v>39.729999999999997</v>
      </c>
      <c r="N113" s="46">
        <v>38.200000000000003</v>
      </c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</row>
    <row r="114" spans="1:44" s="40" customFormat="1" ht="9" customHeight="1" x14ac:dyDescent="0.2">
      <c r="A114" s="51"/>
      <c r="B114" s="62">
        <v>1920</v>
      </c>
      <c r="C114" s="62">
        <v>1940</v>
      </c>
      <c r="D114" s="45">
        <v>54.34</v>
      </c>
      <c r="E114" s="45">
        <v>52.8</v>
      </c>
      <c r="F114" s="45">
        <v>51.26</v>
      </c>
      <c r="G114" s="45">
        <v>49.72</v>
      </c>
      <c r="H114" s="45">
        <v>48.19</v>
      </c>
      <c r="I114" s="45">
        <v>46.65</v>
      </c>
      <c r="J114" s="45">
        <v>45.11</v>
      </c>
      <c r="K114" s="45">
        <v>43.57</v>
      </c>
      <c r="L114" s="45">
        <v>42.03</v>
      </c>
      <c r="M114" s="45">
        <v>40.49</v>
      </c>
      <c r="N114" s="46">
        <v>38.96</v>
      </c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</row>
    <row r="115" spans="1:44" s="40" customFormat="1" ht="9" customHeight="1" x14ac:dyDescent="0.2">
      <c r="A115" s="51"/>
      <c r="B115" s="99">
        <v>1940</v>
      </c>
      <c r="C115" s="99">
        <v>1960</v>
      </c>
      <c r="D115" s="93">
        <v>55.1</v>
      </c>
      <c r="E115" s="93">
        <v>53.56</v>
      </c>
      <c r="F115" s="93">
        <v>52.02</v>
      </c>
      <c r="G115" s="93">
        <v>50.48</v>
      </c>
      <c r="H115" s="93">
        <v>48.95</v>
      </c>
      <c r="I115" s="93">
        <v>47.41</v>
      </c>
      <c r="J115" s="93">
        <v>45.87</v>
      </c>
      <c r="K115" s="93">
        <v>44.33</v>
      </c>
      <c r="L115" s="93">
        <v>42.79</v>
      </c>
      <c r="M115" s="93">
        <v>41.25</v>
      </c>
      <c r="N115" s="94">
        <v>39.72</v>
      </c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</row>
    <row r="116" spans="1:44" s="40" customFormat="1" ht="9" customHeight="1" x14ac:dyDescent="0.2">
      <c r="A116" s="51"/>
      <c r="B116" s="62">
        <v>1960</v>
      </c>
      <c r="C116" s="62">
        <v>1980</v>
      </c>
      <c r="D116" s="45">
        <v>55.86</v>
      </c>
      <c r="E116" s="45">
        <v>54.32</v>
      </c>
      <c r="F116" s="45">
        <v>52.78</v>
      </c>
      <c r="G116" s="45">
        <v>51.24</v>
      </c>
      <c r="H116" s="45">
        <v>49.71</v>
      </c>
      <c r="I116" s="45">
        <v>48.17</v>
      </c>
      <c r="J116" s="45">
        <v>46.63</v>
      </c>
      <c r="K116" s="45">
        <v>45.09</v>
      </c>
      <c r="L116" s="45">
        <v>43.55</v>
      </c>
      <c r="M116" s="45">
        <v>42.01</v>
      </c>
      <c r="N116" s="46">
        <v>40.479999999999997</v>
      </c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</row>
    <row r="117" spans="1:44" s="40" customFormat="1" ht="9" customHeight="1" x14ac:dyDescent="0.2">
      <c r="A117" s="51"/>
      <c r="B117" s="62">
        <v>1980</v>
      </c>
      <c r="C117" s="62">
        <v>2000</v>
      </c>
      <c r="D117" s="45">
        <v>56.62</v>
      </c>
      <c r="E117" s="45">
        <v>55.08</v>
      </c>
      <c r="F117" s="45">
        <v>53.54</v>
      </c>
      <c r="G117" s="45">
        <v>52</v>
      </c>
      <c r="H117" s="45">
        <v>50.47</v>
      </c>
      <c r="I117" s="45">
        <v>48.93</v>
      </c>
      <c r="J117" s="45">
        <v>47.39</v>
      </c>
      <c r="K117" s="45">
        <v>45.85</v>
      </c>
      <c r="L117" s="45">
        <v>44.31</v>
      </c>
      <c r="M117" s="45">
        <v>42.77</v>
      </c>
      <c r="N117" s="46">
        <v>41.24</v>
      </c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</row>
    <row r="118" spans="1:44" s="40" customFormat="1" ht="9" customHeight="1" x14ac:dyDescent="0.2">
      <c r="A118" s="51"/>
      <c r="B118" s="62">
        <v>2000</v>
      </c>
      <c r="C118" s="62">
        <v>2020</v>
      </c>
      <c r="D118" s="45">
        <v>57.38</v>
      </c>
      <c r="E118" s="45">
        <v>55.84</v>
      </c>
      <c r="F118" s="45">
        <v>54.3</v>
      </c>
      <c r="G118" s="45">
        <v>52.76</v>
      </c>
      <c r="H118" s="45">
        <v>51.23</v>
      </c>
      <c r="I118" s="45">
        <v>49.69</v>
      </c>
      <c r="J118" s="45">
        <v>48.15</v>
      </c>
      <c r="K118" s="45">
        <v>46.61</v>
      </c>
      <c r="L118" s="45">
        <v>45.07</v>
      </c>
      <c r="M118" s="45">
        <v>43.53</v>
      </c>
      <c r="N118" s="46">
        <v>42</v>
      </c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</row>
    <row r="119" spans="1:44" s="40" customFormat="1" ht="9" customHeight="1" x14ac:dyDescent="0.2">
      <c r="A119" s="51"/>
      <c r="B119" s="99">
        <v>2020</v>
      </c>
      <c r="C119" s="99">
        <v>2040</v>
      </c>
      <c r="D119" s="93">
        <v>58.14</v>
      </c>
      <c r="E119" s="93">
        <v>56.6</v>
      </c>
      <c r="F119" s="93">
        <v>55.06</v>
      </c>
      <c r="G119" s="93">
        <v>53.52</v>
      </c>
      <c r="H119" s="93">
        <v>51.99</v>
      </c>
      <c r="I119" s="93">
        <v>50.45</v>
      </c>
      <c r="J119" s="93">
        <v>48.91</v>
      </c>
      <c r="K119" s="93">
        <v>47.37</v>
      </c>
      <c r="L119" s="93">
        <v>45.83</v>
      </c>
      <c r="M119" s="93">
        <v>44.29</v>
      </c>
      <c r="N119" s="94">
        <v>42.76</v>
      </c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</row>
    <row r="120" spans="1:44" s="40" customFormat="1" ht="9" customHeight="1" x14ac:dyDescent="0.2">
      <c r="A120" s="51"/>
      <c r="B120" s="62">
        <v>2040</v>
      </c>
      <c r="C120" s="62">
        <v>2060</v>
      </c>
      <c r="D120" s="45">
        <v>58.9</v>
      </c>
      <c r="E120" s="45">
        <v>57.36</v>
      </c>
      <c r="F120" s="45">
        <v>55.82</v>
      </c>
      <c r="G120" s="45">
        <v>54.28</v>
      </c>
      <c r="H120" s="45">
        <v>52.75</v>
      </c>
      <c r="I120" s="45">
        <v>51.21</v>
      </c>
      <c r="J120" s="45">
        <v>49.67</v>
      </c>
      <c r="K120" s="45">
        <v>48.13</v>
      </c>
      <c r="L120" s="45">
        <v>46.59</v>
      </c>
      <c r="M120" s="45">
        <v>45.05</v>
      </c>
      <c r="N120" s="46">
        <v>43.52</v>
      </c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</row>
    <row r="121" spans="1:44" s="40" customFormat="1" ht="9" customHeight="1" x14ac:dyDescent="0.2">
      <c r="A121" s="51"/>
      <c r="B121" s="62">
        <v>2060</v>
      </c>
      <c r="C121" s="62">
        <v>2080</v>
      </c>
      <c r="D121" s="45">
        <v>59.66</v>
      </c>
      <c r="E121" s="45">
        <v>58.12</v>
      </c>
      <c r="F121" s="45">
        <v>56.58</v>
      </c>
      <c r="G121" s="45">
        <v>55.04</v>
      </c>
      <c r="H121" s="45">
        <v>53.51</v>
      </c>
      <c r="I121" s="45">
        <v>51.97</v>
      </c>
      <c r="J121" s="45">
        <v>50.43</v>
      </c>
      <c r="K121" s="45">
        <v>48.89</v>
      </c>
      <c r="L121" s="45">
        <v>47.35</v>
      </c>
      <c r="M121" s="45">
        <v>45.81</v>
      </c>
      <c r="N121" s="46">
        <v>44.28</v>
      </c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</row>
    <row r="122" spans="1:44" s="40" customFormat="1" ht="9" customHeight="1" x14ac:dyDescent="0.2">
      <c r="A122" s="51"/>
      <c r="B122" s="62">
        <v>2080</v>
      </c>
      <c r="C122" s="62">
        <v>2100</v>
      </c>
      <c r="D122" s="45">
        <v>60.42</v>
      </c>
      <c r="E122" s="45">
        <v>58.88</v>
      </c>
      <c r="F122" s="45">
        <v>57.34</v>
      </c>
      <c r="G122" s="45">
        <v>55.8</v>
      </c>
      <c r="H122" s="45">
        <v>54.27</v>
      </c>
      <c r="I122" s="45">
        <v>52.73</v>
      </c>
      <c r="J122" s="45">
        <v>51.19</v>
      </c>
      <c r="K122" s="45">
        <v>49.65</v>
      </c>
      <c r="L122" s="45">
        <v>48.11</v>
      </c>
      <c r="M122" s="45">
        <v>46.57</v>
      </c>
      <c r="N122" s="46">
        <v>45.04</v>
      </c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</row>
    <row r="123" spans="1:44" s="40" customFormat="1" ht="9" customHeight="1" x14ac:dyDescent="0.2">
      <c r="A123" s="51"/>
      <c r="B123" s="99">
        <v>2100</v>
      </c>
      <c r="C123" s="99">
        <v>2120</v>
      </c>
      <c r="D123" s="93">
        <v>61.18</v>
      </c>
      <c r="E123" s="93">
        <v>59.64</v>
      </c>
      <c r="F123" s="93">
        <v>58.1</v>
      </c>
      <c r="G123" s="93">
        <v>56.56</v>
      </c>
      <c r="H123" s="93">
        <v>55.03</v>
      </c>
      <c r="I123" s="93">
        <v>53.49</v>
      </c>
      <c r="J123" s="93">
        <v>51.95</v>
      </c>
      <c r="K123" s="93">
        <v>50.41</v>
      </c>
      <c r="L123" s="93">
        <v>48.87</v>
      </c>
      <c r="M123" s="93">
        <v>47.33</v>
      </c>
      <c r="N123" s="94">
        <v>45.8</v>
      </c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</row>
    <row r="124" spans="1:44" s="40" customFormat="1" ht="9" customHeight="1" x14ac:dyDescent="0.2">
      <c r="A124" s="51"/>
      <c r="B124" s="62">
        <v>2120</v>
      </c>
      <c r="C124" s="62">
        <v>2140</v>
      </c>
      <c r="D124" s="45">
        <v>61.94</v>
      </c>
      <c r="E124" s="45">
        <v>60.4</v>
      </c>
      <c r="F124" s="45">
        <v>58.86</v>
      </c>
      <c r="G124" s="45">
        <v>57.32</v>
      </c>
      <c r="H124" s="45">
        <v>55.79</v>
      </c>
      <c r="I124" s="45">
        <v>54.25</v>
      </c>
      <c r="J124" s="45">
        <v>52.71</v>
      </c>
      <c r="K124" s="45">
        <v>51.17</v>
      </c>
      <c r="L124" s="45">
        <v>49.63</v>
      </c>
      <c r="M124" s="45">
        <v>48.09</v>
      </c>
      <c r="N124" s="46">
        <v>46.56</v>
      </c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</row>
    <row r="125" spans="1:44" s="40" customFormat="1" ht="9" customHeight="1" x14ac:dyDescent="0.2">
      <c r="A125" s="51"/>
      <c r="B125" s="62">
        <v>2140</v>
      </c>
      <c r="C125" s="62">
        <v>2160</v>
      </c>
      <c r="D125" s="45">
        <v>62.7</v>
      </c>
      <c r="E125" s="45">
        <v>61.16</v>
      </c>
      <c r="F125" s="45">
        <v>59.62</v>
      </c>
      <c r="G125" s="45">
        <v>58.08</v>
      </c>
      <c r="H125" s="45">
        <v>56.55</v>
      </c>
      <c r="I125" s="45">
        <v>55.01</v>
      </c>
      <c r="J125" s="45">
        <v>53.47</v>
      </c>
      <c r="K125" s="45">
        <v>51.93</v>
      </c>
      <c r="L125" s="45">
        <v>50.39</v>
      </c>
      <c r="M125" s="45">
        <v>48.85</v>
      </c>
      <c r="N125" s="46">
        <v>47.32</v>
      </c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</row>
    <row r="126" spans="1:44" s="40" customFormat="1" ht="9" customHeight="1" x14ac:dyDescent="0.2">
      <c r="A126" s="51"/>
      <c r="B126" s="62">
        <v>2160</v>
      </c>
      <c r="C126" s="62">
        <v>2180</v>
      </c>
      <c r="D126" s="45">
        <v>63.46</v>
      </c>
      <c r="E126" s="45">
        <v>61.92</v>
      </c>
      <c r="F126" s="45">
        <v>60.38</v>
      </c>
      <c r="G126" s="45">
        <v>58.84</v>
      </c>
      <c r="H126" s="45">
        <v>57.31</v>
      </c>
      <c r="I126" s="45">
        <v>55.77</v>
      </c>
      <c r="J126" s="45">
        <v>54.23</v>
      </c>
      <c r="K126" s="45">
        <v>52.69</v>
      </c>
      <c r="L126" s="45">
        <v>51.15</v>
      </c>
      <c r="M126" s="45">
        <v>49.61</v>
      </c>
      <c r="N126" s="46">
        <v>48.08</v>
      </c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</row>
    <row r="127" spans="1:44" s="40" customFormat="1" ht="9" customHeight="1" x14ac:dyDescent="0.2">
      <c r="A127" s="51"/>
      <c r="B127" s="99">
        <v>2180</v>
      </c>
      <c r="C127" s="99">
        <v>2200</v>
      </c>
      <c r="D127" s="93">
        <v>64.22</v>
      </c>
      <c r="E127" s="93">
        <v>62.68</v>
      </c>
      <c r="F127" s="93">
        <v>61.14</v>
      </c>
      <c r="G127" s="93">
        <v>59.6</v>
      </c>
      <c r="H127" s="93">
        <v>58.07</v>
      </c>
      <c r="I127" s="93">
        <v>56.53</v>
      </c>
      <c r="J127" s="93">
        <v>54.99</v>
      </c>
      <c r="K127" s="93">
        <v>53.45</v>
      </c>
      <c r="L127" s="93">
        <v>51.91</v>
      </c>
      <c r="M127" s="93">
        <v>50.37</v>
      </c>
      <c r="N127" s="94">
        <v>48.84</v>
      </c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</row>
    <row r="128" spans="1:44" s="40" customFormat="1" ht="9" customHeight="1" x14ac:dyDescent="0.2">
      <c r="A128" s="51"/>
      <c r="B128" s="62">
        <v>2200</v>
      </c>
      <c r="C128" s="62">
        <v>2220</v>
      </c>
      <c r="D128" s="45">
        <v>64.98</v>
      </c>
      <c r="E128" s="45">
        <v>63.44</v>
      </c>
      <c r="F128" s="45">
        <v>61.9</v>
      </c>
      <c r="G128" s="45">
        <v>60.36</v>
      </c>
      <c r="H128" s="45">
        <v>58.83</v>
      </c>
      <c r="I128" s="45">
        <v>57.29</v>
      </c>
      <c r="J128" s="45">
        <v>55.75</v>
      </c>
      <c r="K128" s="45">
        <v>54.21</v>
      </c>
      <c r="L128" s="45">
        <v>52.67</v>
      </c>
      <c r="M128" s="45">
        <v>51.13</v>
      </c>
      <c r="N128" s="46">
        <v>49.6</v>
      </c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</row>
    <row r="129" spans="1:44" s="40" customFormat="1" ht="9" customHeight="1" x14ac:dyDescent="0.2">
      <c r="A129" s="51"/>
      <c r="B129" s="62">
        <v>2220</v>
      </c>
      <c r="C129" s="62">
        <v>2240</v>
      </c>
      <c r="D129" s="45">
        <v>65.739999999999995</v>
      </c>
      <c r="E129" s="45">
        <v>64.2</v>
      </c>
      <c r="F129" s="45">
        <v>62.66</v>
      </c>
      <c r="G129" s="45">
        <v>61.12</v>
      </c>
      <c r="H129" s="45">
        <v>59.59</v>
      </c>
      <c r="I129" s="45">
        <v>58.05</v>
      </c>
      <c r="J129" s="45">
        <v>56.51</v>
      </c>
      <c r="K129" s="45">
        <v>54.97</v>
      </c>
      <c r="L129" s="45">
        <v>53.43</v>
      </c>
      <c r="M129" s="45">
        <v>51.89</v>
      </c>
      <c r="N129" s="46">
        <v>50.36</v>
      </c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</row>
    <row r="130" spans="1:44" s="40" customFormat="1" ht="9" customHeight="1" x14ac:dyDescent="0.2">
      <c r="A130" s="51"/>
      <c r="B130" s="62">
        <v>2240</v>
      </c>
      <c r="C130" s="62">
        <v>2260</v>
      </c>
      <c r="D130" s="45">
        <v>66.5</v>
      </c>
      <c r="E130" s="45">
        <v>64.959999999999994</v>
      </c>
      <c r="F130" s="45">
        <v>63.42</v>
      </c>
      <c r="G130" s="45">
        <v>61.88</v>
      </c>
      <c r="H130" s="45">
        <v>60.35</v>
      </c>
      <c r="I130" s="45">
        <v>58.81</v>
      </c>
      <c r="J130" s="45">
        <v>57.27</v>
      </c>
      <c r="K130" s="45">
        <v>55.73</v>
      </c>
      <c r="L130" s="45">
        <v>54.19</v>
      </c>
      <c r="M130" s="45">
        <v>52.65</v>
      </c>
      <c r="N130" s="46">
        <v>51.12</v>
      </c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</row>
    <row r="131" spans="1:44" s="40" customFormat="1" ht="9" customHeight="1" x14ac:dyDescent="0.2">
      <c r="A131" s="51"/>
      <c r="B131" s="99">
        <v>2260</v>
      </c>
      <c r="C131" s="99">
        <v>2280</v>
      </c>
      <c r="D131" s="93">
        <v>67.260000000000005</v>
      </c>
      <c r="E131" s="93">
        <v>65.72</v>
      </c>
      <c r="F131" s="93">
        <v>64.180000000000007</v>
      </c>
      <c r="G131" s="93">
        <v>62.64</v>
      </c>
      <c r="H131" s="93">
        <v>61.11</v>
      </c>
      <c r="I131" s="93">
        <v>59.57</v>
      </c>
      <c r="J131" s="93">
        <v>58.03</v>
      </c>
      <c r="K131" s="93">
        <v>56.49</v>
      </c>
      <c r="L131" s="93">
        <v>54.95</v>
      </c>
      <c r="M131" s="93">
        <v>53.41</v>
      </c>
      <c r="N131" s="94">
        <v>51.88</v>
      </c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</row>
    <row r="132" spans="1:44" s="40" customFormat="1" ht="9" customHeight="1" x14ac:dyDescent="0.2">
      <c r="A132" s="51"/>
      <c r="B132" s="62">
        <v>2280</v>
      </c>
      <c r="C132" s="62">
        <v>2300</v>
      </c>
      <c r="D132" s="45">
        <v>68.02</v>
      </c>
      <c r="E132" s="45">
        <v>66.48</v>
      </c>
      <c r="F132" s="45">
        <v>64.94</v>
      </c>
      <c r="G132" s="45">
        <v>63.4</v>
      </c>
      <c r="H132" s="45">
        <v>61.87</v>
      </c>
      <c r="I132" s="45">
        <v>60.33</v>
      </c>
      <c r="J132" s="45">
        <v>58.79</v>
      </c>
      <c r="K132" s="45">
        <v>57.25</v>
      </c>
      <c r="L132" s="45">
        <v>55.71</v>
      </c>
      <c r="M132" s="45">
        <v>54.17</v>
      </c>
      <c r="N132" s="46">
        <v>52.64</v>
      </c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</row>
    <row r="133" spans="1:44" s="40" customFormat="1" ht="9" customHeight="1" x14ac:dyDescent="0.2">
      <c r="A133" s="51"/>
      <c r="B133" s="62">
        <v>2300</v>
      </c>
      <c r="C133" s="62">
        <v>2320</v>
      </c>
      <c r="D133" s="45">
        <v>68.78</v>
      </c>
      <c r="E133" s="45">
        <v>67.239999999999995</v>
      </c>
      <c r="F133" s="45">
        <v>65.7</v>
      </c>
      <c r="G133" s="45">
        <v>64.16</v>
      </c>
      <c r="H133" s="45">
        <v>62.63</v>
      </c>
      <c r="I133" s="45">
        <v>61.09</v>
      </c>
      <c r="J133" s="45">
        <v>59.55</v>
      </c>
      <c r="K133" s="45">
        <v>58.01</v>
      </c>
      <c r="L133" s="45">
        <v>56.47</v>
      </c>
      <c r="M133" s="45">
        <v>54.93</v>
      </c>
      <c r="N133" s="46">
        <v>53.4</v>
      </c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</row>
    <row r="134" spans="1:44" s="40" customFormat="1" ht="9" customHeight="1" x14ac:dyDescent="0.2">
      <c r="A134" s="51"/>
      <c r="B134" s="62">
        <v>2320</v>
      </c>
      <c r="C134" s="62">
        <v>2340</v>
      </c>
      <c r="D134" s="45">
        <v>69.540000000000006</v>
      </c>
      <c r="E134" s="45">
        <v>68</v>
      </c>
      <c r="F134" s="45">
        <v>66.459999999999994</v>
      </c>
      <c r="G134" s="45">
        <v>64.92</v>
      </c>
      <c r="H134" s="45">
        <v>63.39</v>
      </c>
      <c r="I134" s="45">
        <v>61.85</v>
      </c>
      <c r="J134" s="45">
        <v>60.31</v>
      </c>
      <c r="K134" s="45">
        <v>58.77</v>
      </c>
      <c r="L134" s="45">
        <v>57.23</v>
      </c>
      <c r="M134" s="45">
        <v>55.69</v>
      </c>
      <c r="N134" s="46">
        <v>54.16</v>
      </c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</row>
    <row r="135" spans="1:44" s="40" customFormat="1" ht="9" customHeight="1" x14ac:dyDescent="0.2">
      <c r="A135" s="51"/>
      <c r="B135" s="99">
        <v>2340</v>
      </c>
      <c r="C135" s="99">
        <v>2360</v>
      </c>
      <c r="D135" s="93">
        <v>70.3</v>
      </c>
      <c r="E135" s="93">
        <v>68.760000000000005</v>
      </c>
      <c r="F135" s="93">
        <v>67.22</v>
      </c>
      <c r="G135" s="93">
        <v>65.680000000000007</v>
      </c>
      <c r="H135" s="93">
        <v>64.150000000000006</v>
      </c>
      <c r="I135" s="93">
        <v>62.61</v>
      </c>
      <c r="J135" s="93">
        <v>61.07</v>
      </c>
      <c r="K135" s="93">
        <v>59.53</v>
      </c>
      <c r="L135" s="93">
        <v>57.99</v>
      </c>
      <c r="M135" s="93">
        <v>56.45</v>
      </c>
      <c r="N135" s="94">
        <v>54.92</v>
      </c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</row>
    <row r="136" spans="1:44" s="40" customFormat="1" ht="9" customHeight="1" x14ac:dyDescent="0.2">
      <c r="A136" s="51"/>
      <c r="B136" s="62">
        <v>2360</v>
      </c>
      <c r="C136" s="62">
        <v>2380</v>
      </c>
      <c r="D136" s="45">
        <v>71.06</v>
      </c>
      <c r="E136" s="45">
        <v>69.52</v>
      </c>
      <c r="F136" s="45">
        <v>67.98</v>
      </c>
      <c r="G136" s="45">
        <v>66.44</v>
      </c>
      <c r="H136" s="45">
        <v>64.91</v>
      </c>
      <c r="I136" s="45">
        <v>63.37</v>
      </c>
      <c r="J136" s="45">
        <v>61.83</v>
      </c>
      <c r="K136" s="45">
        <v>60.29</v>
      </c>
      <c r="L136" s="45">
        <v>58.75</v>
      </c>
      <c r="M136" s="45">
        <v>57.21</v>
      </c>
      <c r="N136" s="46">
        <v>55.68</v>
      </c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</row>
    <row r="137" spans="1:44" s="40" customFormat="1" ht="9" customHeight="1" x14ac:dyDescent="0.2">
      <c r="A137" s="51"/>
      <c r="B137" s="62">
        <v>2380</v>
      </c>
      <c r="C137" s="62">
        <v>2400</v>
      </c>
      <c r="D137" s="45">
        <v>71.819999999999993</v>
      </c>
      <c r="E137" s="45">
        <v>70.28</v>
      </c>
      <c r="F137" s="45">
        <v>68.739999999999995</v>
      </c>
      <c r="G137" s="45">
        <v>67.2</v>
      </c>
      <c r="H137" s="45">
        <v>65.67</v>
      </c>
      <c r="I137" s="45">
        <v>64.13</v>
      </c>
      <c r="J137" s="45">
        <v>62.59</v>
      </c>
      <c r="K137" s="45">
        <v>61.05</v>
      </c>
      <c r="L137" s="45">
        <v>59.51</v>
      </c>
      <c r="M137" s="45">
        <v>57.97</v>
      </c>
      <c r="N137" s="46">
        <v>56.44</v>
      </c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</row>
    <row r="138" spans="1:44" s="40" customFormat="1" ht="9" customHeight="1" x14ac:dyDescent="0.2">
      <c r="A138" s="51"/>
      <c r="B138" s="62">
        <v>2400</v>
      </c>
      <c r="C138" s="62">
        <v>2420</v>
      </c>
      <c r="D138" s="45">
        <v>72.58</v>
      </c>
      <c r="E138" s="45">
        <v>71.040000000000006</v>
      </c>
      <c r="F138" s="45">
        <v>69.5</v>
      </c>
      <c r="G138" s="45">
        <v>67.959999999999994</v>
      </c>
      <c r="H138" s="45">
        <v>66.430000000000007</v>
      </c>
      <c r="I138" s="45">
        <v>64.89</v>
      </c>
      <c r="J138" s="45">
        <v>63.35</v>
      </c>
      <c r="K138" s="45">
        <v>61.81</v>
      </c>
      <c r="L138" s="45">
        <v>60.27</v>
      </c>
      <c r="M138" s="45">
        <v>58.73</v>
      </c>
      <c r="N138" s="46">
        <v>57.2</v>
      </c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</row>
    <row r="139" spans="1:44" s="40" customFormat="1" ht="9" customHeight="1" x14ac:dyDescent="0.2">
      <c r="A139" s="51"/>
      <c r="B139" s="99">
        <v>2420</v>
      </c>
      <c r="C139" s="99">
        <v>2440</v>
      </c>
      <c r="D139" s="93">
        <v>73.34</v>
      </c>
      <c r="E139" s="93">
        <v>71.8</v>
      </c>
      <c r="F139" s="93">
        <v>70.260000000000005</v>
      </c>
      <c r="G139" s="93">
        <v>68.72</v>
      </c>
      <c r="H139" s="93">
        <v>67.19</v>
      </c>
      <c r="I139" s="93">
        <v>65.650000000000006</v>
      </c>
      <c r="J139" s="93">
        <v>64.11</v>
      </c>
      <c r="K139" s="93">
        <v>62.57</v>
      </c>
      <c r="L139" s="93">
        <v>61.03</v>
      </c>
      <c r="M139" s="93">
        <v>59.49</v>
      </c>
      <c r="N139" s="94">
        <v>57.96</v>
      </c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</row>
    <row r="140" spans="1:44" s="40" customFormat="1" ht="9" customHeight="1" x14ac:dyDescent="0.2">
      <c r="A140" s="51"/>
      <c r="B140" s="62">
        <v>2440</v>
      </c>
      <c r="C140" s="62">
        <v>2460</v>
      </c>
      <c r="D140" s="45">
        <v>74.099999999999994</v>
      </c>
      <c r="E140" s="45">
        <v>72.56</v>
      </c>
      <c r="F140" s="45">
        <v>71.02</v>
      </c>
      <c r="G140" s="45">
        <v>69.48</v>
      </c>
      <c r="H140" s="45">
        <v>67.95</v>
      </c>
      <c r="I140" s="45">
        <v>66.41</v>
      </c>
      <c r="J140" s="45">
        <v>64.87</v>
      </c>
      <c r="K140" s="45">
        <v>63.33</v>
      </c>
      <c r="L140" s="45">
        <v>61.79</v>
      </c>
      <c r="M140" s="45">
        <v>60.25</v>
      </c>
      <c r="N140" s="46">
        <v>58.72</v>
      </c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</row>
    <row r="141" spans="1:44" s="40" customFormat="1" ht="9" customHeight="1" x14ac:dyDescent="0.2">
      <c r="A141" s="51"/>
      <c r="B141" s="62">
        <v>2460</v>
      </c>
      <c r="C141" s="62">
        <v>2480</v>
      </c>
      <c r="D141" s="45">
        <v>74.86</v>
      </c>
      <c r="E141" s="45">
        <v>73.319999999999993</v>
      </c>
      <c r="F141" s="45">
        <v>71.78</v>
      </c>
      <c r="G141" s="45">
        <v>70.239999999999995</v>
      </c>
      <c r="H141" s="45">
        <v>68.709999999999994</v>
      </c>
      <c r="I141" s="45">
        <v>67.17</v>
      </c>
      <c r="J141" s="45">
        <v>65.63</v>
      </c>
      <c r="K141" s="45">
        <v>64.09</v>
      </c>
      <c r="L141" s="45">
        <v>62.55</v>
      </c>
      <c r="M141" s="45">
        <v>61.01</v>
      </c>
      <c r="N141" s="46">
        <v>59.48</v>
      </c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</row>
    <row r="142" spans="1:44" s="40" customFormat="1" ht="9" customHeight="1" x14ac:dyDescent="0.2">
      <c r="A142" s="51"/>
      <c r="B142" s="62">
        <v>2480</v>
      </c>
      <c r="C142" s="62">
        <v>2500</v>
      </c>
      <c r="D142" s="45">
        <v>75.62</v>
      </c>
      <c r="E142" s="45">
        <v>74.08</v>
      </c>
      <c r="F142" s="45">
        <v>72.540000000000006</v>
      </c>
      <c r="G142" s="45">
        <v>71</v>
      </c>
      <c r="H142" s="45">
        <v>69.47</v>
      </c>
      <c r="I142" s="45">
        <v>67.930000000000007</v>
      </c>
      <c r="J142" s="45">
        <v>66.39</v>
      </c>
      <c r="K142" s="45">
        <v>64.849999999999994</v>
      </c>
      <c r="L142" s="45">
        <v>63.31</v>
      </c>
      <c r="M142" s="45">
        <v>61.77</v>
      </c>
      <c r="N142" s="46">
        <v>60.24</v>
      </c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</row>
    <row r="143" spans="1:44" s="40" customFormat="1" ht="9" customHeight="1" x14ac:dyDescent="0.2">
      <c r="A143" s="51"/>
      <c r="B143" s="99">
        <v>2500</v>
      </c>
      <c r="C143" s="99">
        <v>2520</v>
      </c>
      <c r="D143" s="93">
        <v>76.38</v>
      </c>
      <c r="E143" s="93">
        <v>74.84</v>
      </c>
      <c r="F143" s="93">
        <v>73.3</v>
      </c>
      <c r="G143" s="93">
        <v>71.760000000000005</v>
      </c>
      <c r="H143" s="93">
        <v>70.23</v>
      </c>
      <c r="I143" s="93">
        <v>68.69</v>
      </c>
      <c r="J143" s="93">
        <v>67.150000000000006</v>
      </c>
      <c r="K143" s="93">
        <v>65.61</v>
      </c>
      <c r="L143" s="93">
        <v>64.069999999999993</v>
      </c>
      <c r="M143" s="93">
        <v>62.53</v>
      </c>
      <c r="N143" s="94">
        <v>61</v>
      </c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</row>
    <row r="144" spans="1:44" s="40" customFormat="1" ht="9" customHeight="1" x14ac:dyDescent="0.2">
      <c r="A144" s="51"/>
      <c r="B144" s="62">
        <v>2520</v>
      </c>
      <c r="C144" s="62">
        <v>2540</v>
      </c>
      <c r="D144" s="45">
        <v>77.14</v>
      </c>
      <c r="E144" s="45">
        <v>75.599999999999994</v>
      </c>
      <c r="F144" s="45">
        <v>74.06</v>
      </c>
      <c r="G144" s="45">
        <v>72.52</v>
      </c>
      <c r="H144" s="45">
        <v>70.989999999999995</v>
      </c>
      <c r="I144" s="45">
        <v>69.45</v>
      </c>
      <c r="J144" s="45">
        <v>67.91</v>
      </c>
      <c r="K144" s="45">
        <v>66.37</v>
      </c>
      <c r="L144" s="45">
        <v>64.83</v>
      </c>
      <c r="M144" s="45">
        <v>63.29</v>
      </c>
      <c r="N144" s="46">
        <v>61.76</v>
      </c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</row>
    <row r="145" spans="1:44" s="40" customFormat="1" ht="9" customHeight="1" x14ac:dyDescent="0.2">
      <c r="A145" s="51"/>
      <c r="B145" s="62">
        <v>2540</v>
      </c>
      <c r="C145" s="62">
        <v>2560</v>
      </c>
      <c r="D145" s="45">
        <v>77.900000000000006</v>
      </c>
      <c r="E145" s="45">
        <v>76.36</v>
      </c>
      <c r="F145" s="45">
        <v>74.819999999999993</v>
      </c>
      <c r="G145" s="45">
        <v>73.28</v>
      </c>
      <c r="H145" s="45">
        <v>71.75</v>
      </c>
      <c r="I145" s="45">
        <v>70.209999999999994</v>
      </c>
      <c r="J145" s="45">
        <v>68.67</v>
      </c>
      <c r="K145" s="45">
        <v>67.13</v>
      </c>
      <c r="L145" s="45">
        <v>65.59</v>
      </c>
      <c r="M145" s="45">
        <v>64.05</v>
      </c>
      <c r="N145" s="46">
        <v>62.52</v>
      </c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</row>
    <row r="146" spans="1:44" s="40" customFormat="1" ht="9" customHeight="1" x14ac:dyDescent="0.2">
      <c r="A146" s="51"/>
      <c r="B146" s="62">
        <v>2560</v>
      </c>
      <c r="C146" s="62">
        <v>2580</v>
      </c>
      <c r="D146" s="45">
        <v>78.66</v>
      </c>
      <c r="E146" s="45">
        <v>77.12</v>
      </c>
      <c r="F146" s="45">
        <v>75.58</v>
      </c>
      <c r="G146" s="45">
        <v>74.040000000000006</v>
      </c>
      <c r="H146" s="45">
        <v>72.510000000000005</v>
      </c>
      <c r="I146" s="45">
        <v>70.97</v>
      </c>
      <c r="J146" s="45">
        <v>69.430000000000007</v>
      </c>
      <c r="K146" s="45">
        <v>67.89</v>
      </c>
      <c r="L146" s="45">
        <v>66.349999999999994</v>
      </c>
      <c r="M146" s="45">
        <v>64.81</v>
      </c>
      <c r="N146" s="46">
        <v>63.28</v>
      </c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</row>
    <row r="147" spans="1:44" s="40" customFormat="1" ht="9" customHeight="1" x14ac:dyDescent="0.2">
      <c r="A147" s="51"/>
      <c r="B147" s="99">
        <v>2580</v>
      </c>
      <c r="C147" s="99">
        <v>2600</v>
      </c>
      <c r="D147" s="93">
        <v>79.42</v>
      </c>
      <c r="E147" s="93">
        <v>77.88</v>
      </c>
      <c r="F147" s="93">
        <v>76.34</v>
      </c>
      <c r="G147" s="93">
        <v>74.8</v>
      </c>
      <c r="H147" s="93">
        <v>73.27</v>
      </c>
      <c r="I147" s="93">
        <v>71.73</v>
      </c>
      <c r="J147" s="93">
        <v>70.19</v>
      </c>
      <c r="K147" s="93">
        <v>68.650000000000006</v>
      </c>
      <c r="L147" s="93">
        <v>67.11</v>
      </c>
      <c r="M147" s="93">
        <v>65.569999999999993</v>
      </c>
      <c r="N147" s="94">
        <v>64.040000000000006</v>
      </c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</row>
    <row r="148" spans="1:44" s="40" customFormat="1" ht="9" customHeight="1" x14ac:dyDescent="0.2">
      <c r="A148" s="51"/>
      <c r="B148" s="62">
        <v>2600</v>
      </c>
      <c r="C148" s="62">
        <v>2620</v>
      </c>
      <c r="D148" s="45">
        <v>80.180000000000007</v>
      </c>
      <c r="E148" s="45">
        <v>78.64</v>
      </c>
      <c r="F148" s="45">
        <v>77.099999999999994</v>
      </c>
      <c r="G148" s="45">
        <v>75.56</v>
      </c>
      <c r="H148" s="45">
        <v>74.03</v>
      </c>
      <c r="I148" s="45">
        <v>72.489999999999995</v>
      </c>
      <c r="J148" s="45">
        <v>70.95</v>
      </c>
      <c r="K148" s="45">
        <v>69.41</v>
      </c>
      <c r="L148" s="45">
        <v>67.87</v>
      </c>
      <c r="M148" s="45">
        <v>66.33</v>
      </c>
      <c r="N148" s="46">
        <v>64.8</v>
      </c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</row>
    <row r="149" spans="1:44" s="40" customFormat="1" ht="9" customHeight="1" x14ac:dyDescent="0.2">
      <c r="A149" s="51"/>
      <c r="B149" s="62">
        <v>2620</v>
      </c>
      <c r="C149" s="62">
        <v>2640</v>
      </c>
      <c r="D149" s="45">
        <v>80.94</v>
      </c>
      <c r="E149" s="45">
        <v>79.400000000000006</v>
      </c>
      <c r="F149" s="45">
        <v>77.86</v>
      </c>
      <c r="G149" s="45">
        <v>76.319999999999993</v>
      </c>
      <c r="H149" s="45">
        <v>74.790000000000006</v>
      </c>
      <c r="I149" s="45">
        <v>73.25</v>
      </c>
      <c r="J149" s="45">
        <v>71.709999999999994</v>
      </c>
      <c r="K149" s="45">
        <v>70.17</v>
      </c>
      <c r="L149" s="45">
        <v>68.63</v>
      </c>
      <c r="M149" s="45">
        <v>67.09</v>
      </c>
      <c r="N149" s="46">
        <v>65.56</v>
      </c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</row>
    <row r="150" spans="1:44" s="40" customFormat="1" ht="9" customHeight="1" x14ac:dyDescent="0.2">
      <c r="A150" s="51"/>
      <c r="B150" s="62">
        <v>2640</v>
      </c>
      <c r="C150" s="62">
        <v>2660</v>
      </c>
      <c r="D150" s="45">
        <v>81.7</v>
      </c>
      <c r="E150" s="45">
        <v>80.16</v>
      </c>
      <c r="F150" s="45">
        <v>78.62</v>
      </c>
      <c r="G150" s="45">
        <v>77.08</v>
      </c>
      <c r="H150" s="45">
        <v>75.55</v>
      </c>
      <c r="I150" s="45">
        <v>74.010000000000005</v>
      </c>
      <c r="J150" s="45">
        <v>72.47</v>
      </c>
      <c r="K150" s="45">
        <v>70.930000000000007</v>
      </c>
      <c r="L150" s="45">
        <v>69.39</v>
      </c>
      <c r="M150" s="45">
        <v>67.849999999999994</v>
      </c>
      <c r="N150" s="46">
        <v>66.319999999999993</v>
      </c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</row>
    <row r="151" spans="1:44" s="40" customFormat="1" ht="9" customHeight="1" x14ac:dyDescent="0.2">
      <c r="A151" s="51"/>
      <c r="B151" s="99">
        <v>2660</v>
      </c>
      <c r="C151" s="99">
        <v>2680</v>
      </c>
      <c r="D151" s="93">
        <v>82.46</v>
      </c>
      <c r="E151" s="93">
        <v>80.92</v>
      </c>
      <c r="F151" s="93">
        <v>79.38</v>
      </c>
      <c r="G151" s="93">
        <v>77.84</v>
      </c>
      <c r="H151" s="93">
        <v>76.31</v>
      </c>
      <c r="I151" s="93">
        <v>74.77</v>
      </c>
      <c r="J151" s="93">
        <v>73.23</v>
      </c>
      <c r="K151" s="93">
        <v>71.69</v>
      </c>
      <c r="L151" s="93">
        <v>70.150000000000006</v>
      </c>
      <c r="M151" s="93">
        <v>68.61</v>
      </c>
      <c r="N151" s="94">
        <v>67.08</v>
      </c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</row>
    <row r="152" spans="1:44" s="40" customFormat="1" ht="9" customHeight="1" x14ac:dyDescent="0.2">
      <c r="A152" s="51"/>
      <c r="B152" s="62">
        <v>2680</v>
      </c>
      <c r="C152" s="62">
        <v>2700</v>
      </c>
      <c r="D152" s="45">
        <v>83.22</v>
      </c>
      <c r="E152" s="45">
        <v>81.680000000000007</v>
      </c>
      <c r="F152" s="45">
        <v>80.14</v>
      </c>
      <c r="G152" s="45">
        <v>78.599999999999994</v>
      </c>
      <c r="H152" s="45">
        <v>77.069999999999993</v>
      </c>
      <c r="I152" s="45">
        <v>75.53</v>
      </c>
      <c r="J152" s="45">
        <v>73.989999999999995</v>
      </c>
      <c r="K152" s="45">
        <v>72.45</v>
      </c>
      <c r="L152" s="45">
        <v>70.91</v>
      </c>
      <c r="M152" s="45">
        <v>69.37</v>
      </c>
      <c r="N152" s="46">
        <v>67.84</v>
      </c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</row>
    <row r="153" spans="1:44" s="40" customFormat="1" ht="9" customHeight="1" x14ac:dyDescent="0.2">
      <c r="A153" s="51"/>
      <c r="B153" s="62">
        <v>2700</v>
      </c>
      <c r="C153" s="62">
        <v>2720</v>
      </c>
      <c r="D153" s="45">
        <v>83.98</v>
      </c>
      <c r="E153" s="45">
        <v>82.44</v>
      </c>
      <c r="F153" s="45">
        <v>80.900000000000006</v>
      </c>
      <c r="G153" s="45">
        <v>79.36</v>
      </c>
      <c r="H153" s="45">
        <v>77.83</v>
      </c>
      <c r="I153" s="45">
        <v>76.290000000000006</v>
      </c>
      <c r="J153" s="45">
        <v>74.75</v>
      </c>
      <c r="K153" s="45">
        <v>73.209999999999994</v>
      </c>
      <c r="L153" s="45">
        <v>71.67</v>
      </c>
      <c r="M153" s="45">
        <v>70.13</v>
      </c>
      <c r="N153" s="46">
        <v>68.599999999999994</v>
      </c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</row>
    <row r="154" spans="1:44" s="40" customFormat="1" ht="9" customHeight="1" x14ac:dyDescent="0.2">
      <c r="A154" s="51"/>
      <c r="B154" s="62">
        <v>2720</v>
      </c>
      <c r="C154" s="62">
        <v>2740</v>
      </c>
      <c r="D154" s="45">
        <v>84.74</v>
      </c>
      <c r="E154" s="45">
        <v>83.2</v>
      </c>
      <c r="F154" s="45">
        <v>81.66</v>
      </c>
      <c r="G154" s="45">
        <v>80.12</v>
      </c>
      <c r="H154" s="45">
        <v>78.59</v>
      </c>
      <c r="I154" s="45">
        <v>77.05</v>
      </c>
      <c r="J154" s="45">
        <v>75.510000000000005</v>
      </c>
      <c r="K154" s="45">
        <v>73.97</v>
      </c>
      <c r="L154" s="45">
        <v>72.430000000000007</v>
      </c>
      <c r="M154" s="45">
        <v>70.89</v>
      </c>
      <c r="N154" s="46">
        <v>69.36</v>
      </c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</row>
    <row r="155" spans="1:44" s="40" customFormat="1" ht="9" customHeight="1" x14ac:dyDescent="0.2">
      <c r="A155" s="51"/>
      <c r="B155" s="99">
        <v>2740</v>
      </c>
      <c r="C155" s="99">
        <v>2760</v>
      </c>
      <c r="D155" s="93">
        <v>85.5</v>
      </c>
      <c r="E155" s="93">
        <v>83.96</v>
      </c>
      <c r="F155" s="93">
        <v>82.42</v>
      </c>
      <c r="G155" s="93">
        <v>80.88</v>
      </c>
      <c r="H155" s="93">
        <v>79.349999999999994</v>
      </c>
      <c r="I155" s="93">
        <v>77.81</v>
      </c>
      <c r="J155" s="93">
        <v>76.27</v>
      </c>
      <c r="K155" s="93">
        <v>74.73</v>
      </c>
      <c r="L155" s="93">
        <v>73.19</v>
      </c>
      <c r="M155" s="93">
        <v>71.650000000000006</v>
      </c>
      <c r="N155" s="94">
        <v>70.12</v>
      </c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</row>
    <row r="156" spans="1:44" s="40" customFormat="1" ht="9" customHeight="1" x14ac:dyDescent="0.2">
      <c r="A156" s="51"/>
      <c r="B156" s="62">
        <v>2760</v>
      </c>
      <c r="C156" s="62">
        <v>2780</v>
      </c>
      <c r="D156" s="45">
        <v>86.26</v>
      </c>
      <c r="E156" s="45">
        <v>84.72</v>
      </c>
      <c r="F156" s="45">
        <v>83.18</v>
      </c>
      <c r="G156" s="45">
        <v>81.64</v>
      </c>
      <c r="H156" s="45">
        <v>80.11</v>
      </c>
      <c r="I156" s="45">
        <v>78.569999999999993</v>
      </c>
      <c r="J156" s="45">
        <v>77.03</v>
      </c>
      <c r="K156" s="45">
        <v>75.489999999999995</v>
      </c>
      <c r="L156" s="45">
        <v>73.95</v>
      </c>
      <c r="M156" s="45">
        <v>72.41</v>
      </c>
      <c r="N156" s="46">
        <v>70.88</v>
      </c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</row>
    <row r="157" spans="1:44" s="40" customFormat="1" ht="9" customHeight="1" x14ac:dyDescent="0.2">
      <c r="A157" s="51"/>
      <c r="B157" s="62">
        <v>2780</v>
      </c>
      <c r="C157" s="62">
        <v>2800</v>
      </c>
      <c r="D157" s="45">
        <v>87.02</v>
      </c>
      <c r="E157" s="45">
        <v>85.48</v>
      </c>
      <c r="F157" s="45">
        <v>83.94</v>
      </c>
      <c r="G157" s="45">
        <v>82.4</v>
      </c>
      <c r="H157" s="45">
        <v>80.87</v>
      </c>
      <c r="I157" s="45">
        <v>79.33</v>
      </c>
      <c r="J157" s="45">
        <v>77.790000000000006</v>
      </c>
      <c r="K157" s="45">
        <v>76.25</v>
      </c>
      <c r="L157" s="45">
        <v>74.709999999999994</v>
      </c>
      <c r="M157" s="45">
        <v>73.17</v>
      </c>
      <c r="N157" s="46">
        <v>71.64</v>
      </c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</row>
    <row r="158" spans="1:44" s="40" customFormat="1" ht="9" customHeight="1" x14ac:dyDescent="0.2">
      <c r="A158" s="51"/>
      <c r="B158" s="62">
        <v>2800</v>
      </c>
      <c r="C158" s="62">
        <v>2820</v>
      </c>
      <c r="D158" s="45">
        <v>87.78</v>
      </c>
      <c r="E158" s="45">
        <v>86.24</v>
      </c>
      <c r="F158" s="45">
        <v>84.7</v>
      </c>
      <c r="G158" s="45">
        <v>83.16</v>
      </c>
      <c r="H158" s="45">
        <v>81.63</v>
      </c>
      <c r="I158" s="45">
        <v>80.09</v>
      </c>
      <c r="J158" s="45">
        <v>78.55</v>
      </c>
      <c r="K158" s="45">
        <v>77.010000000000005</v>
      </c>
      <c r="L158" s="45">
        <v>75.47</v>
      </c>
      <c r="M158" s="45">
        <v>73.930000000000007</v>
      </c>
      <c r="N158" s="46">
        <v>72.400000000000006</v>
      </c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</row>
    <row r="159" spans="1:44" s="40" customFormat="1" ht="9" customHeight="1" x14ac:dyDescent="0.2">
      <c r="A159" s="51"/>
      <c r="B159" s="99">
        <v>2820</v>
      </c>
      <c r="C159" s="99">
        <v>2840</v>
      </c>
      <c r="D159" s="93">
        <v>88.54</v>
      </c>
      <c r="E159" s="93">
        <v>87</v>
      </c>
      <c r="F159" s="93">
        <v>85.46</v>
      </c>
      <c r="G159" s="93">
        <v>83.92</v>
      </c>
      <c r="H159" s="93">
        <v>82.39</v>
      </c>
      <c r="I159" s="93">
        <v>80.849999999999994</v>
      </c>
      <c r="J159" s="93">
        <v>79.31</v>
      </c>
      <c r="K159" s="93">
        <v>77.77</v>
      </c>
      <c r="L159" s="93">
        <v>76.23</v>
      </c>
      <c r="M159" s="93">
        <v>74.69</v>
      </c>
      <c r="N159" s="94">
        <v>73.16</v>
      </c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</row>
    <row r="160" spans="1:44" s="40" customFormat="1" ht="9" customHeight="1" x14ac:dyDescent="0.2">
      <c r="A160" s="51"/>
      <c r="B160" s="62">
        <v>2840</v>
      </c>
      <c r="C160" s="62">
        <v>2860</v>
      </c>
      <c r="D160" s="45">
        <v>89.3</v>
      </c>
      <c r="E160" s="45">
        <v>87.76</v>
      </c>
      <c r="F160" s="45">
        <v>86.22</v>
      </c>
      <c r="G160" s="45">
        <v>84.68</v>
      </c>
      <c r="H160" s="45">
        <v>83.15</v>
      </c>
      <c r="I160" s="45">
        <v>81.61</v>
      </c>
      <c r="J160" s="45">
        <v>80.069999999999993</v>
      </c>
      <c r="K160" s="45">
        <v>78.53</v>
      </c>
      <c r="L160" s="45">
        <v>76.989999999999995</v>
      </c>
      <c r="M160" s="45">
        <v>75.45</v>
      </c>
      <c r="N160" s="46">
        <v>73.92</v>
      </c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</row>
    <row r="161" spans="1:44" s="40" customFormat="1" ht="9" customHeight="1" x14ac:dyDescent="0.2">
      <c r="A161" s="51"/>
      <c r="B161" s="62">
        <v>2860</v>
      </c>
      <c r="C161" s="62">
        <v>2880</v>
      </c>
      <c r="D161" s="45">
        <v>90.06</v>
      </c>
      <c r="E161" s="45">
        <v>88.52</v>
      </c>
      <c r="F161" s="45">
        <v>86.98</v>
      </c>
      <c r="G161" s="45">
        <v>85.44</v>
      </c>
      <c r="H161" s="45">
        <v>83.91</v>
      </c>
      <c r="I161" s="45">
        <v>82.37</v>
      </c>
      <c r="J161" s="45">
        <v>80.83</v>
      </c>
      <c r="K161" s="45">
        <v>79.290000000000006</v>
      </c>
      <c r="L161" s="45">
        <v>77.75</v>
      </c>
      <c r="M161" s="45">
        <v>76.209999999999994</v>
      </c>
      <c r="N161" s="46">
        <v>74.680000000000007</v>
      </c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</row>
    <row r="162" spans="1:44" s="40" customFormat="1" ht="9" customHeight="1" x14ac:dyDescent="0.2">
      <c r="A162" s="51"/>
      <c r="B162" s="62">
        <v>2880</v>
      </c>
      <c r="C162" s="62">
        <v>2900</v>
      </c>
      <c r="D162" s="45">
        <v>90.82</v>
      </c>
      <c r="E162" s="45">
        <v>89.28</v>
      </c>
      <c r="F162" s="45">
        <v>87.74</v>
      </c>
      <c r="G162" s="45">
        <v>86.2</v>
      </c>
      <c r="H162" s="45">
        <v>84.67</v>
      </c>
      <c r="I162" s="45">
        <v>83.13</v>
      </c>
      <c r="J162" s="45">
        <v>81.59</v>
      </c>
      <c r="K162" s="45">
        <v>80.05</v>
      </c>
      <c r="L162" s="45">
        <v>78.510000000000005</v>
      </c>
      <c r="M162" s="45">
        <v>76.97</v>
      </c>
      <c r="N162" s="46">
        <v>75.44</v>
      </c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</row>
    <row r="163" spans="1:44" s="40" customFormat="1" ht="9" customHeight="1" x14ac:dyDescent="0.2">
      <c r="A163" s="51"/>
      <c r="B163" s="99">
        <v>2900</v>
      </c>
      <c r="C163" s="99">
        <v>2920</v>
      </c>
      <c r="D163" s="93">
        <v>91.58</v>
      </c>
      <c r="E163" s="93">
        <v>90.04</v>
      </c>
      <c r="F163" s="93">
        <v>88.5</v>
      </c>
      <c r="G163" s="93">
        <v>86.96</v>
      </c>
      <c r="H163" s="93">
        <v>85.43</v>
      </c>
      <c r="I163" s="93">
        <v>83.89</v>
      </c>
      <c r="J163" s="93">
        <v>82.35</v>
      </c>
      <c r="K163" s="93">
        <v>80.81</v>
      </c>
      <c r="L163" s="93">
        <v>79.27</v>
      </c>
      <c r="M163" s="93">
        <v>77.73</v>
      </c>
      <c r="N163" s="94">
        <v>76.2</v>
      </c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</row>
    <row r="164" spans="1:44" s="40" customFormat="1" ht="9" customHeight="1" x14ac:dyDescent="0.2">
      <c r="A164" s="51"/>
      <c r="B164" s="62">
        <v>2920</v>
      </c>
      <c r="C164" s="62">
        <v>2940</v>
      </c>
      <c r="D164" s="45">
        <v>92.34</v>
      </c>
      <c r="E164" s="45">
        <v>90.8</v>
      </c>
      <c r="F164" s="45">
        <v>89.26</v>
      </c>
      <c r="G164" s="45">
        <v>87.72</v>
      </c>
      <c r="H164" s="45">
        <v>86.19</v>
      </c>
      <c r="I164" s="45">
        <v>84.65</v>
      </c>
      <c r="J164" s="45">
        <v>83.11</v>
      </c>
      <c r="K164" s="45">
        <v>81.569999999999993</v>
      </c>
      <c r="L164" s="45">
        <v>80.03</v>
      </c>
      <c r="M164" s="45">
        <v>78.489999999999995</v>
      </c>
      <c r="N164" s="46">
        <v>76.959999999999994</v>
      </c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</row>
    <row r="165" spans="1:44" s="40" customFormat="1" ht="9" customHeight="1" x14ac:dyDescent="0.2">
      <c r="A165" s="51"/>
      <c r="B165" s="62">
        <v>2940</v>
      </c>
      <c r="C165" s="62">
        <v>2960</v>
      </c>
      <c r="D165" s="45">
        <v>93.1</v>
      </c>
      <c r="E165" s="45">
        <v>91.56</v>
      </c>
      <c r="F165" s="45">
        <v>90.02</v>
      </c>
      <c r="G165" s="45">
        <v>88.48</v>
      </c>
      <c r="H165" s="45">
        <v>86.95</v>
      </c>
      <c r="I165" s="45">
        <v>85.41</v>
      </c>
      <c r="J165" s="45">
        <v>83.87</v>
      </c>
      <c r="K165" s="45">
        <v>82.33</v>
      </c>
      <c r="L165" s="45">
        <v>80.790000000000006</v>
      </c>
      <c r="M165" s="45">
        <v>79.25</v>
      </c>
      <c r="N165" s="46">
        <v>77.72</v>
      </c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</row>
    <row r="166" spans="1:44" s="40" customFormat="1" ht="9" customHeight="1" x14ac:dyDescent="0.2">
      <c r="A166" s="51"/>
      <c r="B166" s="62">
        <v>2960</v>
      </c>
      <c r="C166" s="62">
        <v>2980</v>
      </c>
      <c r="D166" s="45">
        <v>93.86</v>
      </c>
      <c r="E166" s="45">
        <v>92.32</v>
      </c>
      <c r="F166" s="45">
        <v>90.78</v>
      </c>
      <c r="G166" s="45">
        <v>89.24</v>
      </c>
      <c r="H166" s="45">
        <v>87.71</v>
      </c>
      <c r="I166" s="45">
        <v>86.17</v>
      </c>
      <c r="J166" s="45">
        <v>84.63</v>
      </c>
      <c r="K166" s="45">
        <v>83.09</v>
      </c>
      <c r="L166" s="45">
        <v>81.55</v>
      </c>
      <c r="M166" s="45">
        <v>80.010000000000005</v>
      </c>
      <c r="N166" s="46">
        <v>78.48</v>
      </c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</row>
    <row r="167" spans="1:44" s="40" customFormat="1" ht="9" customHeight="1" x14ac:dyDescent="0.2">
      <c r="A167" s="51"/>
      <c r="B167" s="99">
        <v>2980</v>
      </c>
      <c r="C167" s="99">
        <v>3000</v>
      </c>
      <c r="D167" s="93">
        <v>94.62</v>
      </c>
      <c r="E167" s="93">
        <v>93.08</v>
      </c>
      <c r="F167" s="93">
        <v>91.54</v>
      </c>
      <c r="G167" s="93">
        <v>90</v>
      </c>
      <c r="H167" s="93">
        <v>88.47</v>
      </c>
      <c r="I167" s="93">
        <v>86.93</v>
      </c>
      <c r="J167" s="93">
        <v>85.39</v>
      </c>
      <c r="K167" s="93">
        <v>83.85</v>
      </c>
      <c r="L167" s="93">
        <v>82.31</v>
      </c>
      <c r="M167" s="93">
        <v>80.77</v>
      </c>
      <c r="N167" s="94">
        <v>79.239999999999995</v>
      </c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</row>
    <row r="168" spans="1:44" s="40" customFormat="1" ht="9" customHeight="1" x14ac:dyDescent="0.2">
      <c r="A168" s="51"/>
      <c r="B168" s="62">
        <v>3000</v>
      </c>
      <c r="C168" s="62">
        <v>3020</v>
      </c>
      <c r="D168" s="45">
        <v>95.38</v>
      </c>
      <c r="E168" s="45">
        <v>93.84</v>
      </c>
      <c r="F168" s="45">
        <v>92.3</v>
      </c>
      <c r="G168" s="45">
        <v>90.76</v>
      </c>
      <c r="H168" s="45">
        <v>89.23</v>
      </c>
      <c r="I168" s="45">
        <v>87.69</v>
      </c>
      <c r="J168" s="45">
        <v>86.15</v>
      </c>
      <c r="K168" s="45">
        <v>84.61</v>
      </c>
      <c r="L168" s="45">
        <v>83.07</v>
      </c>
      <c r="M168" s="45">
        <v>81.53</v>
      </c>
      <c r="N168" s="46">
        <v>80</v>
      </c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</row>
    <row r="169" spans="1:44" s="40" customFormat="1" ht="9" customHeight="1" x14ac:dyDescent="0.2">
      <c r="A169" s="51"/>
      <c r="B169" s="62">
        <v>3020</v>
      </c>
      <c r="C169" s="62">
        <v>3040</v>
      </c>
      <c r="D169" s="45">
        <v>96.14</v>
      </c>
      <c r="E169" s="45">
        <v>94.6</v>
      </c>
      <c r="F169" s="45">
        <v>93.06</v>
      </c>
      <c r="G169" s="45">
        <v>91.52</v>
      </c>
      <c r="H169" s="45">
        <v>89.99</v>
      </c>
      <c r="I169" s="45">
        <v>88.45</v>
      </c>
      <c r="J169" s="45">
        <v>86.91</v>
      </c>
      <c r="K169" s="45">
        <v>85.37</v>
      </c>
      <c r="L169" s="45">
        <v>83.83</v>
      </c>
      <c r="M169" s="45">
        <v>82.29</v>
      </c>
      <c r="N169" s="46">
        <v>80.760000000000005</v>
      </c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</row>
    <row r="170" spans="1:44" s="40" customFormat="1" ht="9" customHeight="1" x14ac:dyDescent="0.2">
      <c r="A170" s="51"/>
      <c r="B170" s="62">
        <v>3040</v>
      </c>
      <c r="C170" s="62">
        <v>3060</v>
      </c>
      <c r="D170" s="45">
        <v>96.9</v>
      </c>
      <c r="E170" s="45">
        <v>95.36</v>
      </c>
      <c r="F170" s="45">
        <v>93.82</v>
      </c>
      <c r="G170" s="45">
        <v>92.28</v>
      </c>
      <c r="H170" s="45">
        <v>90.75</v>
      </c>
      <c r="I170" s="45">
        <v>89.21</v>
      </c>
      <c r="J170" s="45">
        <v>87.67</v>
      </c>
      <c r="K170" s="45">
        <v>86.13</v>
      </c>
      <c r="L170" s="45">
        <v>84.59</v>
      </c>
      <c r="M170" s="45">
        <v>83.05</v>
      </c>
      <c r="N170" s="46">
        <v>81.52</v>
      </c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</row>
    <row r="171" spans="1:44" s="40" customFormat="1" ht="9" customHeight="1" x14ac:dyDescent="0.2">
      <c r="A171" s="51"/>
      <c r="B171" s="99">
        <v>3060</v>
      </c>
      <c r="C171" s="99">
        <v>3080</v>
      </c>
      <c r="D171" s="93">
        <v>97.66</v>
      </c>
      <c r="E171" s="93">
        <v>96.12</v>
      </c>
      <c r="F171" s="93">
        <v>94.58</v>
      </c>
      <c r="G171" s="93">
        <v>93.04</v>
      </c>
      <c r="H171" s="93">
        <v>91.51</v>
      </c>
      <c r="I171" s="93">
        <v>89.97</v>
      </c>
      <c r="J171" s="93">
        <v>88.43</v>
      </c>
      <c r="K171" s="93">
        <v>86.89</v>
      </c>
      <c r="L171" s="93">
        <v>85.35</v>
      </c>
      <c r="M171" s="93">
        <v>83.81</v>
      </c>
      <c r="N171" s="94">
        <v>82.28</v>
      </c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</row>
    <row r="172" spans="1:44" s="40" customFormat="1" ht="9" customHeight="1" x14ac:dyDescent="0.2">
      <c r="A172" s="51"/>
      <c r="B172" s="62">
        <v>3080</v>
      </c>
      <c r="C172" s="62">
        <v>3100</v>
      </c>
      <c r="D172" s="45">
        <v>98.42</v>
      </c>
      <c r="E172" s="45">
        <v>96.88</v>
      </c>
      <c r="F172" s="45">
        <v>95.34</v>
      </c>
      <c r="G172" s="45">
        <v>93.8</v>
      </c>
      <c r="H172" s="45">
        <v>92.27</v>
      </c>
      <c r="I172" s="45">
        <v>90.73</v>
      </c>
      <c r="J172" s="45">
        <v>89.19</v>
      </c>
      <c r="K172" s="45">
        <v>87.65</v>
      </c>
      <c r="L172" s="45">
        <v>86.11</v>
      </c>
      <c r="M172" s="45">
        <v>84.57</v>
      </c>
      <c r="N172" s="46">
        <v>83.04</v>
      </c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</row>
    <row r="173" spans="1:44" s="40" customFormat="1" ht="9" customHeight="1" x14ac:dyDescent="0.2">
      <c r="A173" s="51"/>
      <c r="B173" s="62">
        <v>3100</v>
      </c>
      <c r="C173" s="62">
        <v>3120</v>
      </c>
      <c r="D173" s="45">
        <v>99.18</v>
      </c>
      <c r="E173" s="45">
        <v>97.64</v>
      </c>
      <c r="F173" s="45">
        <v>96.1</v>
      </c>
      <c r="G173" s="45">
        <v>94.56</v>
      </c>
      <c r="H173" s="45">
        <v>93.03</v>
      </c>
      <c r="I173" s="45">
        <v>91.49</v>
      </c>
      <c r="J173" s="45">
        <v>89.95</v>
      </c>
      <c r="K173" s="45">
        <v>88.41</v>
      </c>
      <c r="L173" s="45">
        <v>86.87</v>
      </c>
      <c r="M173" s="45">
        <v>85.33</v>
      </c>
      <c r="N173" s="46">
        <v>83.8</v>
      </c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</row>
    <row r="174" spans="1:44" s="40" customFormat="1" ht="9" customHeight="1" x14ac:dyDescent="0.2">
      <c r="A174" s="51"/>
      <c r="B174" s="62">
        <v>3120</v>
      </c>
      <c r="C174" s="62">
        <v>3140</v>
      </c>
      <c r="D174" s="45">
        <v>99.94</v>
      </c>
      <c r="E174" s="45">
        <v>98.4</v>
      </c>
      <c r="F174" s="45">
        <v>96.86</v>
      </c>
      <c r="G174" s="45">
        <v>95.32</v>
      </c>
      <c r="H174" s="45">
        <v>93.79</v>
      </c>
      <c r="I174" s="45">
        <v>92.25</v>
      </c>
      <c r="J174" s="45">
        <v>90.71</v>
      </c>
      <c r="K174" s="45">
        <v>89.17</v>
      </c>
      <c r="L174" s="45">
        <v>87.63</v>
      </c>
      <c r="M174" s="45">
        <v>86.09</v>
      </c>
      <c r="N174" s="46">
        <v>84.56</v>
      </c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</row>
    <row r="175" spans="1:44" s="40" customFormat="1" ht="9" customHeight="1" x14ac:dyDescent="0.2">
      <c r="A175" s="51"/>
      <c r="B175" s="99">
        <v>3140</v>
      </c>
      <c r="C175" s="99">
        <v>3160</v>
      </c>
      <c r="D175" s="93">
        <v>100.7</v>
      </c>
      <c r="E175" s="93">
        <v>99.16</v>
      </c>
      <c r="F175" s="93">
        <v>97.62</v>
      </c>
      <c r="G175" s="93">
        <v>96.08</v>
      </c>
      <c r="H175" s="93">
        <v>94.55</v>
      </c>
      <c r="I175" s="93">
        <v>93.01</v>
      </c>
      <c r="J175" s="93">
        <v>91.47</v>
      </c>
      <c r="K175" s="93">
        <v>89.93</v>
      </c>
      <c r="L175" s="93">
        <v>88.39</v>
      </c>
      <c r="M175" s="93">
        <v>86.85</v>
      </c>
      <c r="N175" s="94">
        <v>85.32</v>
      </c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</row>
    <row r="176" spans="1:44" s="40" customFormat="1" ht="9" customHeight="1" x14ac:dyDescent="0.2">
      <c r="A176" s="51"/>
      <c r="B176" s="62">
        <v>3160</v>
      </c>
      <c r="C176" s="62">
        <v>3180</v>
      </c>
      <c r="D176" s="45">
        <v>101.46</v>
      </c>
      <c r="E176" s="45">
        <v>99.92</v>
      </c>
      <c r="F176" s="45">
        <v>98.38</v>
      </c>
      <c r="G176" s="45">
        <v>96.84</v>
      </c>
      <c r="H176" s="45">
        <v>95.31</v>
      </c>
      <c r="I176" s="45">
        <v>93.77</v>
      </c>
      <c r="J176" s="45">
        <v>92.23</v>
      </c>
      <c r="K176" s="45">
        <v>90.69</v>
      </c>
      <c r="L176" s="45">
        <v>89.15</v>
      </c>
      <c r="M176" s="45">
        <v>87.61</v>
      </c>
      <c r="N176" s="46">
        <v>86.08</v>
      </c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</row>
    <row r="177" spans="1:44" s="40" customFormat="1" ht="9" customHeight="1" x14ac:dyDescent="0.2">
      <c r="A177" s="51"/>
      <c r="B177" s="62">
        <v>3180</v>
      </c>
      <c r="C177" s="62">
        <v>3200</v>
      </c>
      <c r="D177" s="45">
        <v>102.22</v>
      </c>
      <c r="E177" s="45">
        <v>100.68</v>
      </c>
      <c r="F177" s="45">
        <v>99.14</v>
      </c>
      <c r="G177" s="45">
        <v>97.6</v>
      </c>
      <c r="H177" s="45">
        <v>96.07</v>
      </c>
      <c r="I177" s="45">
        <v>94.53</v>
      </c>
      <c r="J177" s="45">
        <v>92.99</v>
      </c>
      <c r="K177" s="45">
        <v>91.45</v>
      </c>
      <c r="L177" s="45">
        <v>89.91</v>
      </c>
      <c r="M177" s="45">
        <v>88.37</v>
      </c>
      <c r="N177" s="46">
        <v>86.84</v>
      </c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</row>
    <row r="178" spans="1:44" s="40" customFormat="1" ht="9" customHeight="1" x14ac:dyDescent="0.2">
      <c r="A178" s="51"/>
      <c r="B178" s="62">
        <v>3200</v>
      </c>
      <c r="C178" s="62">
        <v>3220</v>
      </c>
      <c r="D178" s="45">
        <v>102.98</v>
      </c>
      <c r="E178" s="45">
        <v>101.44</v>
      </c>
      <c r="F178" s="45">
        <v>99.9</v>
      </c>
      <c r="G178" s="45">
        <v>98.36</v>
      </c>
      <c r="H178" s="45">
        <v>96.83</v>
      </c>
      <c r="I178" s="45">
        <v>95.29</v>
      </c>
      <c r="J178" s="45">
        <v>93.75</v>
      </c>
      <c r="K178" s="45">
        <v>92.21</v>
      </c>
      <c r="L178" s="45">
        <v>90.67</v>
      </c>
      <c r="M178" s="45">
        <v>89.13</v>
      </c>
      <c r="N178" s="46">
        <v>87.6</v>
      </c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</row>
    <row r="179" spans="1:44" s="40" customFormat="1" ht="9" customHeight="1" x14ac:dyDescent="0.2">
      <c r="A179" s="51"/>
      <c r="B179" s="99">
        <v>3220</v>
      </c>
      <c r="C179" s="99">
        <v>3240</v>
      </c>
      <c r="D179" s="93">
        <v>103.74</v>
      </c>
      <c r="E179" s="93">
        <v>102.2</v>
      </c>
      <c r="F179" s="93">
        <v>100.66</v>
      </c>
      <c r="G179" s="93">
        <v>99.12</v>
      </c>
      <c r="H179" s="93">
        <v>97.59</v>
      </c>
      <c r="I179" s="93">
        <v>96.05</v>
      </c>
      <c r="J179" s="93">
        <v>94.51</v>
      </c>
      <c r="K179" s="93">
        <v>92.97</v>
      </c>
      <c r="L179" s="93">
        <v>91.43</v>
      </c>
      <c r="M179" s="93">
        <v>89.89</v>
      </c>
      <c r="N179" s="94">
        <v>88.36</v>
      </c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</row>
    <row r="180" spans="1:44" s="40" customFormat="1" ht="9" customHeight="1" x14ac:dyDescent="0.2">
      <c r="A180" s="51"/>
      <c r="B180" s="62">
        <v>3240</v>
      </c>
      <c r="C180" s="62">
        <v>3260</v>
      </c>
      <c r="D180" s="45">
        <v>104.5</v>
      </c>
      <c r="E180" s="45">
        <v>102.96</v>
      </c>
      <c r="F180" s="45">
        <v>101.42</v>
      </c>
      <c r="G180" s="45">
        <v>99.88</v>
      </c>
      <c r="H180" s="45">
        <v>98.35</v>
      </c>
      <c r="I180" s="45">
        <v>96.81</v>
      </c>
      <c r="J180" s="45">
        <v>95.27</v>
      </c>
      <c r="K180" s="45">
        <v>93.73</v>
      </c>
      <c r="L180" s="45">
        <v>92.19</v>
      </c>
      <c r="M180" s="45">
        <v>90.65</v>
      </c>
      <c r="N180" s="46">
        <v>89.12</v>
      </c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</row>
    <row r="181" spans="1:44" s="40" customFormat="1" ht="9" customHeight="1" x14ac:dyDescent="0.2">
      <c r="A181" s="51"/>
      <c r="B181" s="62">
        <v>3260</v>
      </c>
      <c r="C181" s="62">
        <v>3280</v>
      </c>
      <c r="D181" s="45">
        <v>105.26</v>
      </c>
      <c r="E181" s="45">
        <v>103.72</v>
      </c>
      <c r="F181" s="45">
        <v>102.18</v>
      </c>
      <c r="G181" s="45">
        <v>100.64</v>
      </c>
      <c r="H181" s="45">
        <v>99.11</v>
      </c>
      <c r="I181" s="45">
        <v>97.57</v>
      </c>
      <c r="J181" s="45">
        <v>96.03</v>
      </c>
      <c r="K181" s="45">
        <v>94.49</v>
      </c>
      <c r="L181" s="45">
        <v>92.95</v>
      </c>
      <c r="M181" s="45">
        <v>91.41</v>
      </c>
      <c r="N181" s="46">
        <v>89.88</v>
      </c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</row>
    <row r="182" spans="1:44" s="40" customFormat="1" ht="9" customHeight="1" x14ac:dyDescent="0.2">
      <c r="A182" s="51"/>
      <c r="B182" s="62">
        <v>3280</v>
      </c>
      <c r="C182" s="62">
        <v>3300</v>
      </c>
      <c r="D182" s="45">
        <v>106.02</v>
      </c>
      <c r="E182" s="45">
        <v>104.48</v>
      </c>
      <c r="F182" s="45">
        <v>102.94</v>
      </c>
      <c r="G182" s="45">
        <v>101.4</v>
      </c>
      <c r="H182" s="45">
        <v>99.87</v>
      </c>
      <c r="I182" s="45">
        <v>98.33</v>
      </c>
      <c r="J182" s="45">
        <v>96.79</v>
      </c>
      <c r="K182" s="45">
        <v>95.25</v>
      </c>
      <c r="L182" s="45">
        <v>93.71</v>
      </c>
      <c r="M182" s="45">
        <v>92.17</v>
      </c>
      <c r="N182" s="46">
        <v>90.64</v>
      </c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</row>
    <row r="183" spans="1:44" s="40" customFormat="1" ht="9" customHeight="1" x14ac:dyDescent="0.2">
      <c r="A183" s="51"/>
      <c r="B183" s="99">
        <v>3300</v>
      </c>
      <c r="C183" s="99">
        <v>3320</v>
      </c>
      <c r="D183" s="93">
        <v>106.78</v>
      </c>
      <c r="E183" s="93">
        <v>105.24</v>
      </c>
      <c r="F183" s="93">
        <v>103.7</v>
      </c>
      <c r="G183" s="93">
        <v>102.16</v>
      </c>
      <c r="H183" s="93">
        <v>100.63</v>
      </c>
      <c r="I183" s="93">
        <v>99.09</v>
      </c>
      <c r="J183" s="93">
        <v>97.55</v>
      </c>
      <c r="K183" s="93">
        <v>96.01</v>
      </c>
      <c r="L183" s="93">
        <v>94.47</v>
      </c>
      <c r="M183" s="93">
        <v>92.93</v>
      </c>
      <c r="N183" s="94">
        <v>91.4</v>
      </c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</row>
    <row r="184" spans="1:44" s="40" customFormat="1" ht="9" customHeight="1" x14ac:dyDescent="0.2">
      <c r="A184" s="51"/>
      <c r="B184" s="62">
        <v>3320</v>
      </c>
      <c r="C184" s="62">
        <v>3340</v>
      </c>
      <c r="D184" s="45">
        <v>107.54</v>
      </c>
      <c r="E184" s="45">
        <v>106</v>
      </c>
      <c r="F184" s="45">
        <v>104.46</v>
      </c>
      <c r="G184" s="45">
        <v>102.92</v>
      </c>
      <c r="H184" s="45">
        <v>101.39</v>
      </c>
      <c r="I184" s="45">
        <v>99.85</v>
      </c>
      <c r="J184" s="45">
        <v>98.31</v>
      </c>
      <c r="K184" s="45">
        <v>96.77</v>
      </c>
      <c r="L184" s="45">
        <v>95.23</v>
      </c>
      <c r="M184" s="45">
        <v>93.69</v>
      </c>
      <c r="N184" s="46">
        <v>92.16</v>
      </c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</row>
    <row r="185" spans="1:44" s="40" customFormat="1" ht="9" customHeight="1" x14ac:dyDescent="0.2">
      <c r="A185" s="51"/>
      <c r="B185" s="62">
        <v>3340</v>
      </c>
      <c r="C185" s="62">
        <v>3360</v>
      </c>
      <c r="D185" s="45">
        <v>108.3</v>
      </c>
      <c r="E185" s="45">
        <v>106.76</v>
      </c>
      <c r="F185" s="45">
        <v>105.22</v>
      </c>
      <c r="G185" s="45">
        <v>103.68</v>
      </c>
      <c r="H185" s="45">
        <v>102.15</v>
      </c>
      <c r="I185" s="45">
        <v>100.61</v>
      </c>
      <c r="J185" s="45">
        <v>99.07</v>
      </c>
      <c r="K185" s="45">
        <v>97.53</v>
      </c>
      <c r="L185" s="45">
        <v>95.99</v>
      </c>
      <c r="M185" s="45">
        <v>94.45</v>
      </c>
      <c r="N185" s="46">
        <v>92.92</v>
      </c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</row>
    <row r="186" spans="1:44" s="40" customFormat="1" ht="9" customHeight="1" x14ac:dyDescent="0.2">
      <c r="A186" s="51"/>
      <c r="B186" s="62">
        <v>3360</v>
      </c>
      <c r="C186" s="62">
        <v>3380</v>
      </c>
      <c r="D186" s="45">
        <v>109.06</v>
      </c>
      <c r="E186" s="45">
        <v>107.52</v>
      </c>
      <c r="F186" s="45">
        <v>105.98</v>
      </c>
      <c r="G186" s="45">
        <v>104.44</v>
      </c>
      <c r="H186" s="45">
        <v>102.91</v>
      </c>
      <c r="I186" s="45">
        <v>101.37</v>
      </c>
      <c r="J186" s="45">
        <v>99.83</v>
      </c>
      <c r="K186" s="45">
        <v>98.29</v>
      </c>
      <c r="L186" s="45">
        <v>96.75</v>
      </c>
      <c r="M186" s="45">
        <v>95.21</v>
      </c>
      <c r="N186" s="46">
        <v>93.68</v>
      </c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</row>
    <row r="187" spans="1:44" s="40" customFormat="1" ht="9" customHeight="1" x14ac:dyDescent="0.2">
      <c r="A187" s="51"/>
      <c r="B187" s="99">
        <v>3380</v>
      </c>
      <c r="C187" s="99">
        <v>3400</v>
      </c>
      <c r="D187" s="93">
        <v>109.82</v>
      </c>
      <c r="E187" s="93">
        <v>108.28</v>
      </c>
      <c r="F187" s="93">
        <v>106.74</v>
      </c>
      <c r="G187" s="93">
        <v>105.2</v>
      </c>
      <c r="H187" s="93">
        <v>103.67</v>
      </c>
      <c r="I187" s="93">
        <v>102.13</v>
      </c>
      <c r="J187" s="93">
        <v>100.59</v>
      </c>
      <c r="K187" s="93">
        <v>99.05</v>
      </c>
      <c r="L187" s="93">
        <v>97.51</v>
      </c>
      <c r="M187" s="93">
        <v>95.97</v>
      </c>
      <c r="N187" s="94">
        <v>94.44</v>
      </c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</row>
    <row r="188" spans="1:44" s="40" customFormat="1" ht="9" customHeight="1" x14ac:dyDescent="0.2">
      <c r="A188" s="51"/>
      <c r="B188" s="62">
        <v>3400</v>
      </c>
      <c r="C188" s="62">
        <v>3420</v>
      </c>
      <c r="D188" s="45">
        <v>110.58</v>
      </c>
      <c r="E188" s="45">
        <v>109.04</v>
      </c>
      <c r="F188" s="45">
        <v>107.5</v>
      </c>
      <c r="G188" s="45">
        <v>105.96</v>
      </c>
      <c r="H188" s="45">
        <v>104.43</v>
      </c>
      <c r="I188" s="45">
        <v>102.89</v>
      </c>
      <c r="J188" s="45">
        <v>101.35</v>
      </c>
      <c r="K188" s="45">
        <v>99.81</v>
      </c>
      <c r="L188" s="45">
        <v>98.27</v>
      </c>
      <c r="M188" s="45">
        <v>96.73</v>
      </c>
      <c r="N188" s="46">
        <v>95.2</v>
      </c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</row>
    <row r="189" spans="1:44" s="40" customFormat="1" ht="9" customHeight="1" x14ac:dyDescent="0.2">
      <c r="A189" s="51"/>
      <c r="B189" s="62">
        <v>3420</v>
      </c>
      <c r="C189" s="62">
        <v>3440</v>
      </c>
      <c r="D189" s="45">
        <v>111.34</v>
      </c>
      <c r="E189" s="45">
        <v>109.8</v>
      </c>
      <c r="F189" s="45">
        <v>108.26</v>
      </c>
      <c r="G189" s="45">
        <v>106.72</v>
      </c>
      <c r="H189" s="45">
        <v>105.19</v>
      </c>
      <c r="I189" s="45">
        <v>103.65</v>
      </c>
      <c r="J189" s="45">
        <v>102.11</v>
      </c>
      <c r="K189" s="45">
        <v>100.57</v>
      </c>
      <c r="L189" s="45">
        <v>99.03</v>
      </c>
      <c r="M189" s="45">
        <v>97.49</v>
      </c>
      <c r="N189" s="46">
        <v>95.96</v>
      </c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</row>
    <row r="190" spans="1:44" s="40" customFormat="1" ht="9" customHeight="1" x14ac:dyDescent="0.2">
      <c r="A190" s="51"/>
      <c r="B190" s="62">
        <v>3440</v>
      </c>
      <c r="C190" s="62">
        <v>3460</v>
      </c>
      <c r="D190" s="45">
        <v>112.1</v>
      </c>
      <c r="E190" s="45">
        <v>110.56</v>
      </c>
      <c r="F190" s="45">
        <v>109.02</v>
      </c>
      <c r="G190" s="45">
        <v>107.48</v>
      </c>
      <c r="H190" s="45">
        <v>105.95</v>
      </c>
      <c r="I190" s="45">
        <v>104.41</v>
      </c>
      <c r="J190" s="45">
        <v>102.87</v>
      </c>
      <c r="K190" s="45">
        <v>101.33</v>
      </c>
      <c r="L190" s="45">
        <v>99.79</v>
      </c>
      <c r="M190" s="45">
        <v>98.25</v>
      </c>
      <c r="N190" s="46">
        <v>96.72</v>
      </c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</row>
    <row r="191" spans="1:44" s="40" customFormat="1" ht="9" customHeight="1" x14ac:dyDescent="0.2">
      <c r="A191" s="51"/>
      <c r="B191" s="99">
        <v>3460</v>
      </c>
      <c r="C191" s="99">
        <v>3480</v>
      </c>
      <c r="D191" s="93">
        <v>112.86</v>
      </c>
      <c r="E191" s="93">
        <v>111.32</v>
      </c>
      <c r="F191" s="93">
        <v>109.78</v>
      </c>
      <c r="G191" s="93">
        <v>108.24</v>
      </c>
      <c r="H191" s="93">
        <v>106.71</v>
      </c>
      <c r="I191" s="93">
        <v>105.17</v>
      </c>
      <c r="J191" s="93">
        <v>103.63</v>
      </c>
      <c r="K191" s="93">
        <v>102.09</v>
      </c>
      <c r="L191" s="93">
        <v>100.55</v>
      </c>
      <c r="M191" s="93">
        <v>99.01</v>
      </c>
      <c r="N191" s="94">
        <v>97.48</v>
      </c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</row>
    <row r="192" spans="1:44" s="40" customFormat="1" ht="9" customHeight="1" x14ac:dyDescent="0.2">
      <c r="A192" s="51"/>
      <c r="B192" s="62">
        <v>3480</v>
      </c>
      <c r="C192" s="62">
        <v>3500</v>
      </c>
      <c r="D192" s="45">
        <v>113.62</v>
      </c>
      <c r="E192" s="45">
        <v>112.08</v>
      </c>
      <c r="F192" s="45">
        <v>110.54</v>
      </c>
      <c r="G192" s="45">
        <v>109</v>
      </c>
      <c r="H192" s="45">
        <v>107.47</v>
      </c>
      <c r="I192" s="45">
        <v>105.93</v>
      </c>
      <c r="J192" s="45">
        <v>104.39</v>
      </c>
      <c r="K192" s="45">
        <v>102.85</v>
      </c>
      <c r="L192" s="45">
        <v>101.31</v>
      </c>
      <c r="M192" s="45">
        <v>99.77</v>
      </c>
      <c r="N192" s="46">
        <v>98.24</v>
      </c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</row>
    <row r="193" spans="1:44" s="40" customFormat="1" ht="9" customHeight="1" x14ac:dyDescent="0.2">
      <c r="A193" s="51"/>
      <c r="B193" s="62">
        <v>3500</v>
      </c>
      <c r="C193" s="62">
        <v>3520</v>
      </c>
      <c r="D193" s="45">
        <v>114.38</v>
      </c>
      <c r="E193" s="45">
        <v>112.84</v>
      </c>
      <c r="F193" s="45">
        <v>111.3</v>
      </c>
      <c r="G193" s="45">
        <v>109.76</v>
      </c>
      <c r="H193" s="45">
        <v>108.23</v>
      </c>
      <c r="I193" s="45">
        <v>106.69</v>
      </c>
      <c r="J193" s="45">
        <v>105.15</v>
      </c>
      <c r="K193" s="45">
        <v>103.61</v>
      </c>
      <c r="L193" s="45">
        <v>102.07</v>
      </c>
      <c r="M193" s="45">
        <v>100.53</v>
      </c>
      <c r="N193" s="46">
        <v>99</v>
      </c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</row>
    <row r="194" spans="1:44" s="40" customFormat="1" ht="9" customHeight="1" x14ac:dyDescent="0.2">
      <c r="A194" s="51"/>
      <c r="B194" s="62">
        <v>3520</v>
      </c>
      <c r="C194" s="62">
        <v>3540</v>
      </c>
      <c r="D194" s="45">
        <v>115.14</v>
      </c>
      <c r="E194" s="45">
        <v>113.6</v>
      </c>
      <c r="F194" s="45">
        <v>112.06</v>
      </c>
      <c r="G194" s="45">
        <v>110.52</v>
      </c>
      <c r="H194" s="45">
        <v>108.99</v>
      </c>
      <c r="I194" s="45">
        <v>107.45</v>
      </c>
      <c r="J194" s="45">
        <v>105.91</v>
      </c>
      <c r="K194" s="45">
        <v>104.37</v>
      </c>
      <c r="L194" s="45">
        <v>102.83</v>
      </c>
      <c r="M194" s="45">
        <v>101.29</v>
      </c>
      <c r="N194" s="46">
        <v>99.76</v>
      </c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</row>
    <row r="195" spans="1:44" s="40" customFormat="1" ht="9" customHeight="1" x14ac:dyDescent="0.2">
      <c r="A195" s="51"/>
      <c r="B195" s="99">
        <v>3540</v>
      </c>
      <c r="C195" s="99">
        <v>3560</v>
      </c>
      <c r="D195" s="93">
        <v>115.9</v>
      </c>
      <c r="E195" s="93">
        <v>114.36</v>
      </c>
      <c r="F195" s="93">
        <v>112.82</v>
      </c>
      <c r="G195" s="93">
        <v>111.28</v>
      </c>
      <c r="H195" s="93">
        <v>109.75</v>
      </c>
      <c r="I195" s="93">
        <v>108.21</v>
      </c>
      <c r="J195" s="93">
        <v>106.67</v>
      </c>
      <c r="K195" s="93">
        <v>105.13</v>
      </c>
      <c r="L195" s="93">
        <v>103.59</v>
      </c>
      <c r="M195" s="93">
        <v>102.05</v>
      </c>
      <c r="N195" s="94">
        <v>100.52</v>
      </c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</row>
    <row r="196" spans="1:44" s="40" customFormat="1" ht="9" customHeight="1" x14ac:dyDescent="0.2">
      <c r="A196" s="51"/>
      <c r="B196" s="62">
        <v>3560</v>
      </c>
      <c r="C196" s="62">
        <v>3580</v>
      </c>
      <c r="D196" s="45">
        <v>116.66</v>
      </c>
      <c r="E196" s="45">
        <v>115.12</v>
      </c>
      <c r="F196" s="45">
        <v>113.58</v>
      </c>
      <c r="G196" s="45">
        <v>112.04</v>
      </c>
      <c r="H196" s="45">
        <v>110.51</v>
      </c>
      <c r="I196" s="45">
        <v>108.97</v>
      </c>
      <c r="J196" s="45">
        <v>107.43</v>
      </c>
      <c r="K196" s="45">
        <v>105.89</v>
      </c>
      <c r="L196" s="45">
        <v>104.35</v>
      </c>
      <c r="M196" s="45">
        <v>102.81</v>
      </c>
      <c r="N196" s="46">
        <v>101.28</v>
      </c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</row>
    <row r="197" spans="1:44" s="40" customFormat="1" ht="9" customHeight="1" x14ac:dyDescent="0.2">
      <c r="A197" s="51"/>
      <c r="B197" s="62">
        <v>3580</v>
      </c>
      <c r="C197" s="62">
        <v>3600</v>
      </c>
      <c r="D197" s="45">
        <v>117.42</v>
      </c>
      <c r="E197" s="45">
        <v>115.88</v>
      </c>
      <c r="F197" s="45">
        <v>114.34</v>
      </c>
      <c r="G197" s="45">
        <v>112.8</v>
      </c>
      <c r="H197" s="45">
        <v>111.27</v>
      </c>
      <c r="I197" s="45">
        <v>109.73</v>
      </c>
      <c r="J197" s="45">
        <v>108.19</v>
      </c>
      <c r="K197" s="45">
        <v>106.65</v>
      </c>
      <c r="L197" s="45">
        <v>105.11</v>
      </c>
      <c r="M197" s="45">
        <v>103.57</v>
      </c>
      <c r="N197" s="46">
        <v>102.04</v>
      </c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</row>
    <row r="198" spans="1:44" s="40" customFormat="1" ht="9" customHeight="1" x14ac:dyDescent="0.2">
      <c r="A198" s="51"/>
      <c r="B198" s="62">
        <v>3600</v>
      </c>
      <c r="C198" s="62">
        <v>3620</v>
      </c>
      <c r="D198" s="45">
        <v>118.18</v>
      </c>
      <c r="E198" s="45">
        <v>116.64</v>
      </c>
      <c r="F198" s="45">
        <v>115.1</v>
      </c>
      <c r="G198" s="45">
        <v>113.56</v>
      </c>
      <c r="H198" s="45">
        <v>112.03</v>
      </c>
      <c r="I198" s="45">
        <v>110.49</v>
      </c>
      <c r="J198" s="45">
        <v>108.95</v>
      </c>
      <c r="K198" s="45">
        <v>107.41</v>
      </c>
      <c r="L198" s="45">
        <v>105.87</v>
      </c>
      <c r="M198" s="45">
        <v>104.33</v>
      </c>
      <c r="N198" s="46">
        <v>102.8</v>
      </c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</row>
    <row r="199" spans="1:44" s="40" customFormat="1" ht="9" customHeight="1" x14ac:dyDescent="0.2">
      <c r="A199" s="51"/>
      <c r="B199" s="99">
        <v>3620</v>
      </c>
      <c r="C199" s="99">
        <v>3640</v>
      </c>
      <c r="D199" s="93">
        <v>118.94</v>
      </c>
      <c r="E199" s="93">
        <v>117.4</v>
      </c>
      <c r="F199" s="93">
        <v>115.86</v>
      </c>
      <c r="G199" s="93">
        <v>114.32</v>
      </c>
      <c r="H199" s="93">
        <v>112.79</v>
      </c>
      <c r="I199" s="93">
        <v>111.25</v>
      </c>
      <c r="J199" s="93">
        <v>109.71</v>
      </c>
      <c r="K199" s="93">
        <v>108.17</v>
      </c>
      <c r="L199" s="93">
        <v>106.63</v>
      </c>
      <c r="M199" s="93">
        <v>105.09</v>
      </c>
      <c r="N199" s="94">
        <v>103.56</v>
      </c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</row>
    <row r="200" spans="1:44" s="40" customFormat="1" ht="9" customHeight="1" x14ac:dyDescent="0.2">
      <c r="A200" s="51"/>
      <c r="B200" s="62">
        <v>3640</v>
      </c>
      <c r="C200" s="62">
        <v>3660</v>
      </c>
      <c r="D200" s="45">
        <v>119.7</v>
      </c>
      <c r="E200" s="45">
        <v>118.16</v>
      </c>
      <c r="F200" s="45">
        <v>116.62</v>
      </c>
      <c r="G200" s="45">
        <v>115.08</v>
      </c>
      <c r="H200" s="45">
        <v>113.55</v>
      </c>
      <c r="I200" s="45">
        <v>112.01</v>
      </c>
      <c r="J200" s="45">
        <v>110.47</v>
      </c>
      <c r="K200" s="45">
        <v>108.93</v>
      </c>
      <c r="L200" s="45">
        <v>107.39</v>
      </c>
      <c r="M200" s="45">
        <v>105.85</v>
      </c>
      <c r="N200" s="46">
        <v>104.32</v>
      </c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</row>
    <row r="201" spans="1:44" s="40" customFormat="1" ht="9" customHeight="1" x14ac:dyDescent="0.2">
      <c r="A201" s="51"/>
      <c r="B201" s="62">
        <v>3660</v>
      </c>
      <c r="C201" s="62">
        <v>3680</v>
      </c>
      <c r="D201" s="45">
        <v>120.46</v>
      </c>
      <c r="E201" s="45">
        <v>118.92</v>
      </c>
      <c r="F201" s="45">
        <v>117.38</v>
      </c>
      <c r="G201" s="45">
        <v>115.84</v>
      </c>
      <c r="H201" s="45">
        <v>114.31</v>
      </c>
      <c r="I201" s="45">
        <v>112.77</v>
      </c>
      <c r="J201" s="45">
        <v>111.23</v>
      </c>
      <c r="K201" s="45">
        <v>109.69</v>
      </c>
      <c r="L201" s="45">
        <v>108.15</v>
      </c>
      <c r="M201" s="45">
        <v>106.61</v>
      </c>
      <c r="N201" s="46">
        <v>105.08</v>
      </c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</row>
    <row r="202" spans="1:44" s="40" customFormat="1" ht="9" customHeight="1" x14ac:dyDescent="0.2">
      <c r="A202" s="51"/>
      <c r="B202" s="62">
        <v>3680</v>
      </c>
      <c r="C202" s="62">
        <v>3700</v>
      </c>
      <c r="D202" s="45">
        <v>121.22</v>
      </c>
      <c r="E202" s="45">
        <v>119.68</v>
      </c>
      <c r="F202" s="45">
        <v>118.14</v>
      </c>
      <c r="G202" s="45">
        <v>116.6</v>
      </c>
      <c r="H202" s="45">
        <v>115.07</v>
      </c>
      <c r="I202" s="45">
        <v>113.53</v>
      </c>
      <c r="J202" s="45">
        <v>111.99</v>
      </c>
      <c r="K202" s="45">
        <v>110.45</v>
      </c>
      <c r="L202" s="45">
        <v>108.91</v>
      </c>
      <c r="M202" s="45">
        <v>107.37</v>
      </c>
      <c r="N202" s="46">
        <v>105.84</v>
      </c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</row>
    <row r="203" spans="1:44" s="40" customFormat="1" ht="9" customHeight="1" x14ac:dyDescent="0.2">
      <c r="A203" s="51"/>
      <c r="B203" s="99">
        <v>3700</v>
      </c>
      <c r="C203" s="99">
        <v>3720</v>
      </c>
      <c r="D203" s="93">
        <v>121.98</v>
      </c>
      <c r="E203" s="93">
        <v>120.44</v>
      </c>
      <c r="F203" s="93">
        <v>118.9</v>
      </c>
      <c r="G203" s="93">
        <v>117.36</v>
      </c>
      <c r="H203" s="93">
        <v>115.83</v>
      </c>
      <c r="I203" s="93">
        <v>114.29</v>
      </c>
      <c r="J203" s="93">
        <v>112.75</v>
      </c>
      <c r="K203" s="93">
        <v>111.21</v>
      </c>
      <c r="L203" s="93">
        <v>109.67</v>
      </c>
      <c r="M203" s="93">
        <v>108.13</v>
      </c>
      <c r="N203" s="94">
        <v>106.6</v>
      </c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</row>
    <row r="204" spans="1:44" s="40" customFormat="1" ht="9" customHeight="1" x14ac:dyDescent="0.2">
      <c r="A204" s="51"/>
      <c r="B204" s="62">
        <v>3720</v>
      </c>
      <c r="C204" s="62">
        <v>3740</v>
      </c>
      <c r="D204" s="45">
        <v>122.74</v>
      </c>
      <c r="E204" s="45">
        <v>121.2</v>
      </c>
      <c r="F204" s="45">
        <v>119.66</v>
      </c>
      <c r="G204" s="45">
        <v>118.12</v>
      </c>
      <c r="H204" s="45">
        <v>116.59</v>
      </c>
      <c r="I204" s="45">
        <v>115.05</v>
      </c>
      <c r="J204" s="45">
        <v>113.51</v>
      </c>
      <c r="K204" s="45">
        <v>111.97</v>
      </c>
      <c r="L204" s="45">
        <v>110.43</v>
      </c>
      <c r="M204" s="45">
        <v>108.89</v>
      </c>
      <c r="N204" s="46">
        <v>107.36</v>
      </c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</row>
    <row r="205" spans="1:44" s="40" customFormat="1" ht="9" customHeight="1" x14ac:dyDescent="0.2">
      <c r="A205" s="51"/>
      <c r="B205" s="62">
        <v>3740</v>
      </c>
      <c r="C205" s="62">
        <v>3760</v>
      </c>
      <c r="D205" s="45">
        <v>123.5</v>
      </c>
      <c r="E205" s="45">
        <v>121.96</v>
      </c>
      <c r="F205" s="45">
        <v>120.42</v>
      </c>
      <c r="G205" s="45">
        <v>118.88</v>
      </c>
      <c r="H205" s="45">
        <v>117.35</v>
      </c>
      <c r="I205" s="45">
        <v>115.81</v>
      </c>
      <c r="J205" s="45">
        <v>114.27</v>
      </c>
      <c r="K205" s="45">
        <v>112.73</v>
      </c>
      <c r="L205" s="45">
        <v>111.19</v>
      </c>
      <c r="M205" s="45">
        <v>109.65</v>
      </c>
      <c r="N205" s="46">
        <v>108.12</v>
      </c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</row>
    <row r="206" spans="1:44" s="40" customFormat="1" ht="9" customHeight="1" x14ac:dyDescent="0.2">
      <c r="A206" s="51"/>
      <c r="B206" s="62">
        <v>3760</v>
      </c>
      <c r="C206" s="62">
        <v>3780</v>
      </c>
      <c r="D206" s="45">
        <v>124.26</v>
      </c>
      <c r="E206" s="45">
        <v>122.72</v>
      </c>
      <c r="F206" s="45">
        <v>121.18</v>
      </c>
      <c r="G206" s="45">
        <v>119.64</v>
      </c>
      <c r="H206" s="45">
        <v>118.11</v>
      </c>
      <c r="I206" s="45">
        <v>116.57</v>
      </c>
      <c r="J206" s="45">
        <v>115.03</v>
      </c>
      <c r="K206" s="45">
        <v>113.49</v>
      </c>
      <c r="L206" s="45">
        <v>111.95</v>
      </c>
      <c r="M206" s="45">
        <v>110.41</v>
      </c>
      <c r="N206" s="46">
        <v>108.88</v>
      </c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</row>
    <row r="207" spans="1:44" s="40" customFormat="1" ht="9" customHeight="1" x14ac:dyDescent="0.2">
      <c r="A207" s="51"/>
      <c r="B207" s="99">
        <v>3780</v>
      </c>
      <c r="C207" s="99">
        <v>3800</v>
      </c>
      <c r="D207" s="93">
        <v>125.02</v>
      </c>
      <c r="E207" s="93">
        <v>123.48</v>
      </c>
      <c r="F207" s="93">
        <v>121.94</v>
      </c>
      <c r="G207" s="93">
        <v>120.4</v>
      </c>
      <c r="H207" s="93">
        <v>118.87</v>
      </c>
      <c r="I207" s="93">
        <v>117.33</v>
      </c>
      <c r="J207" s="93">
        <v>115.79</v>
      </c>
      <c r="K207" s="93">
        <v>114.25</v>
      </c>
      <c r="L207" s="93">
        <v>112.71</v>
      </c>
      <c r="M207" s="93">
        <v>111.17</v>
      </c>
      <c r="N207" s="94">
        <v>109.64</v>
      </c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</row>
    <row r="208" spans="1:44" s="40" customFormat="1" ht="9" customHeight="1" x14ac:dyDescent="0.2">
      <c r="A208" s="51"/>
      <c r="B208" s="62">
        <v>3800</v>
      </c>
      <c r="C208" s="62">
        <v>3820</v>
      </c>
      <c r="D208" s="45">
        <v>125.78</v>
      </c>
      <c r="E208" s="45">
        <v>124.24</v>
      </c>
      <c r="F208" s="45">
        <v>122.7</v>
      </c>
      <c r="G208" s="45">
        <v>121.16</v>
      </c>
      <c r="H208" s="45">
        <v>119.63</v>
      </c>
      <c r="I208" s="45">
        <v>118.09</v>
      </c>
      <c r="J208" s="45">
        <v>116.55</v>
      </c>
      <c r="K208" s="45">
        <v>115.01</v>
      </c>
      <c r="L208" s="45">
        <v>113.47</v>
      </c>
      <c r="M208" s="45">
        <v>111.93</v>
      </c>
      <c r="N208" s="46">
        <v>110.4</v>
      </c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</row>
    <row r="209" spans="1:44" s="40" customFormat="1" ht="9" customHeight="1" x14ac:dyDescent="0.2">
      <c r="A209" s="51"/>
      <c r="B209" s="62">
        <v>3820</v>
      </c>
      <c r="C209" s="62">
        <v>3840</v>
      </c>
      <c r="D209" s="45">
        <v>126.54</v>
      </c>
      <c r="E209" s="45">
        <v>125</v>
      </c>
      <c r="F209" s="45">
        <v>123.46</v>
      </c>
      <c r="G209" s="45">
        <v>121.92</v>
      </c>
      <c r="H209" s="45">
        <v>120.39</v>
      </c>
      <c r="I209" s="45">
        <v>118.85</v>
      </c>
      <c r="J209" s="45">
        <v>117.31</v>
      </c>
      <c r="K209" s="45">
        <v>115.77</v>
      </c>
      <c r="L209" s="45">
        <v>114.23</v>
      </c>
      <c r="M209" s="45">
        <v>112.69</v>
      </c>
      <c r="N209" s="46">
        <v>111.16</v>
      </c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</row>
    <row r="210" spans="1:44" s="40" customFormat="1" ht="9" customHeight="1" x14ac:dyDescent="0.2">
      <c r="A210" s="51"/>
      <c r="B210" s="62">
        <v>3840</v>
      </c>
      <c r="C210" s="62">
        <v>3860</v>
      </c>
      <c r="D210" s="45">
        <v>127.3</v>
      </c>
      <c r="E210" s="45">
        <v>125.76</v>
      </c>
      <c r="F210" s="45">
        <v>124.22</v>
      </c>
      <c r="G210" s="45">
        <v>122.68</v>
      </c>
      <c r="H210" s="45">
        <v>121.15</v>
      </c>
      <c r="I210" s="45">
        <v>119.61</v>
      </c>
      <c r="J210" s="45">
        <v>118.07</v>
      </c>
      <c r="K210" s="45">
        <v>116.53</v>
      </c>
      <c r="L210" s="45">
        <v>114.99</v>
      </c>
      <c r="M210" s="45">
        <v>113.45</v>
      </c>
      <c r="N210" s="46">
        <v>111.92</v>
      </c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</row>
    <row r="211" spans="1:44" s="40" customFormat="1" ht="9" customHeight="1" x14ac:dyDescent="0.2">
      <c r="A211" s="51"/>
      <c r="B211" s="99">
        <v>3860</v>
      </c>
      <c r="C211" s="99">
        <v>3880</v>
      </c>
      <c r="D211" s="93">
        <v>128.06</v>
      </c>
      <c r="E211" s="93">
        <v>126.52</v>
      </c>
      <c r="F211" s="93">
        <v>124.98</v>
      </c>
      <c r="G211" s="93">
        <v>123.44</v>
      </c>
      <c r="H211" s="93">
        <v>121.91</v>
      </c>
      <c r="I211" s="93">
        <v>120.37</v>
      </c>
      <c r="J211" s="93">
        <v>118.83</v>
      </c>
      <c r="K211" s="93">
        <v>117.29</v>
      </c>
      <c r="L211" s="93">
        <v>115.75</v>
      </c>
      <c r="M211" s="93">
        <v>114.21</v>
      </c>
      <c r="N211" s="94">
        <v>112.68</v>
      </c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</row>
    <row r="212" spans="1:44" s="40" customFormat="1" ht="9" customHeight="1" x14ac:dyDescent="0.2">
      <c r="A212" s="51"/>
      <c r="B212" s="62">
        <v>3880</v>
      </c>
      <c r="C212" s="62">
        <v>3900</v>
      </c>
      <c r="D212" s="45">
        <v>128.82</v>
      </c>
      <c r="E212" s="45">
        <v>127.28</v>
      </c>
      <c r="F212" s="45">
        <v>125.74</v>
      </c>
      <c r="G212" s="45">
        <v>124.2</v>
      </c>
      <c r="H212" s="45">
        <v>122.67</v>
      </c>
      <c r="I212" s="45">
        <v>121.13</v>
      </c>
      <c r="J212" s="45">
        <v>119.59</v>
      </c>
      <c r="K212" s="45">
        <v>118.05</v>
      </c>
      <c r="L212" s="45">
        <v>116.51</v>
      </c>
      <c r="M212" s="45">
        <v>114.97</v>
      </c>
      <c r="N212" s="46">
        <v>113.44</v>
      </c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</row>
    <row r="213" spans="1:44" s="40" customFormat="1" ht="9" customHeight="1" x14ac:dyDescent="0.2">
      <c r="A213" s="51"/>
      <c r="B213" s="62">
        <v>3900</v>
      </c>
      <c r="C213" s="62">
        <v>3920</v>
      </c>
      <c r="D213" s="45">
        <v>129.58000000000001</v>
      </c>
      <c r="E213" s="45">
        <v>128.04</v>
      </c>
      <c r="F213" s="45">
        <v>126.5</v>
      </c>
      <c r="G213" s="45">
        <v>124.96</v>
      </c>
      <c r="H213" s="45">
        <v>123.43</v>
      </c>
      <c r="I213" s="45">
        <v>121.89</v>
      </c>
      <c r="J213" s="45">
        <v>120.35</v>
      </c>
      <c r="K213" s="45">
        <v>118.81</v>
      </c>
      <c r="L213" s="45">
        <v>117.27</v>
      </c>
      <c r="M213" s="45">
        <v>115.73</v>
      </c>
      <c r="N213" s="46">
        <v>114.2</v>
      </c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</row>
    <row r="214" spans="1:44" s="40" customFormat="1" ht="9" customHeight="1" x14ac:dyDescent="0.2">
      <c r="A214" s="51"/>
      <c r="B214" s="62">
        <v>3920</v>
      </c>
      <c r="C214" s="62">
        <v>3940</v>
      </c>
      <c r="D214" s="45">
        <v>130.34</v>
      </c>
      <c r="E214" s="45">
        <v>128.80000000000001</v>
      </c>
      <c r="F214" s="45">
        <v>127.26</v>
      </c>
      <c r="G214" s="45">
        <v>125.72</v>
      </c>
      <c r="H214" s="45">
        <v>124.19</v>
      </c>
      <c r="I214" s="45">
        <v>122.65</v>
      </c>
      <c r="J214" s="45">
        <v>121.11</v>
      </c>
      <c r="K214" s="45">
        <v>119.57</v>
      </c>
      <c r="L214" s="45">
        <v>118.03</v>
      </c>
      <c r="M214" s="45">
        <v>116.49</v>
      </c>
      <c r="N214" s="46">
        <v>114.96</v>
      </c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</row>
    <row r="215" spans="1:44" s="40" customFormat="1" ht="9" customHeight="1" x14ac:dyDescent="0.2">
      <c r="A215" s="51"/>
      <c r="B215" s="99">
        <v>3940</v>
      </c>
      <c r="C215" s="99">
        <v>3960</v>
      </c>
      <c r="D215" s="93">
        <v>131.1</v>
      </c>
      <c r="E215" s="93">
        <v>129.56</v>
      </c>
      <c r="F215" s="93">
        <v>128.02000000000001</v>
      </c>
      <c r="G215" s="93">
        <v>126.48</v>
      </c>
      <c r="H215" s="93">
        <v>124.95</v>
      </c>
      <c r="I215" s="93">
        <v>123.41</v>
      </c>
      <c r="J215" s="93">
        <v>121.87</v>
      </c>
      <c r="K215" s="93">
        <v>120.33</v>
      </c>
      <c r="L215" s="93">
        <v>118.79</v>
      </c>
      <c r="M215" s="93">
        <v>117.25</v>
      </c>
      <c r="N215" s="94">
        <v>115.72</v>
      </c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</row>
    <row r="216" spans="1:44" s="40" customFormat="1" ht="9" customHeight="1" x14ac:dyDescent="0.2">
      <c r="A216" s="51"/>
      <c r="B216" s="62">
        <v>3960</v>
      </c>
      <c r="C216" s="62">
        <v>3980</v>
      </c>
      <c r="D216" s="45">
        <v>131.86000000000001</v>
      </c>
      <c r="E216" s="45">
        <v>130.32</v>
      </c>
      <c r="F216" s="45">
        <v>128.78</v>
      </c>
      <c r="G216" s="45">
        <v>127.24</v>
      </c>
      <c r="H216" s="45">
        <v>125.71</v>
      </c>
      <c r="I216" s="45">
        <v>124.17</v>
      </c>
      <c r="J216" s="45">
        <v>122.63</v>
      </c>
      <c r="K216" s="45">
        <v>121.09</v>
      </c>
      <c r="L216" s="45">
        <v>119.55</v>
      </c>
      <c r="M216" s="45">
        <v>118.01</v>
      </c>
      <c r="N216" s="46">
        <v>116.48</v>
      </c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</row>
    <row r="217" spans="1:44" s="40" customFormat="1" ht="9" customHeight="1" x14ac:dyDescent="0.2">
      <c r="A217" s="51"/>
      <c r="B217" s="62">
        <v>3980</v>
      </c>
      <c r="C217" s="62">
        <v>4000</v>
      </c>
      <c r="D217" s="45">
        <v>132.62</v>
      </c>
      <c r="E217" s="45">
        <v>131.08000000000001</v>
      </c>
      <c r="F217" s="45">
        <v>129.54</v>
      </c>
      <c r="G217" s="45">
        <v>128</v>
      </c>
      <c r="H217" s="45">
        <v>126.47</v>
      </c>
      <c r="I217" s="45">
        <v>124.93</v>
      </c>
      <c r="J217" s="45">
        <v>123.39</v>
      </c>
      <c r="K217" s="45">
        <v>121.85</v>
      </c>
      <c r="L217" s="45">
        <v>120.31</v>
      </c>
      <c r="M217" s="45">
        <v>118.77</v>
      </c>
      <c r="N217" s="46">
        <v>117.24</v>
      </c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</row>
    <row r="218" spans="1:44" s="39" customFormat="1" ht="9" customHeight="1" x14ac:dyDescent="0.2">
      <c r="A218" s="48"/>
      <c r="B218" s="100"/>
      <c r="C218" s="100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</row>
    <row r="219" spans="1:44" s="39" customFormat="1" ht="15" customHeight="1" x14ac:dyDescent="0.2">
      <c r="A219" s="48"/>
      <c r="B219" s="76" t="s">
        <v>62</v>
      </c>
      <c r="C219" s="100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</row>
    <row r="220" spans="1:44" s="40" customFormat="1" ht="15" customHeight="1" x14ac:dyDescent="0.2">
      <c r="A220" s="51"/>
      <c r="B220" s="76" t="s">
        <v>63</v>
      </c>
      <c r="C220" s="62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6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</row>
    <row r="221" spans="1:44" s="8" customFormat="1" ht="11.25" customHeight="1" x14ac:dyDescent="0.25">
      <c r="A221" s="48"/>
      <c r="C221" s="7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</row>
    <row r="222" spans="1:44" s="8" customFormat="1" ht="15.75" customHeight="1" x14ac:dyDescent="0.25">
      <c r="A222" s="48"/>
      <c r="B222" s="79" t="s">
        <v>29</v>
      </c>
      <c r="C222" s="80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</row>
    <row r="223" spans="1:44" s="8" customFormat="1" ht="15.75" customHeight="1" x14ac:dyDescent="0.25">
      <c r="A223" s="48"/>
      <c r="B223" s="79" t="s">
        <v>19</v>
      </c>
      <c r="C223" s="80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</row>
    <row r="224" spans="1:44" s="78" customFormat="1" ht="12" customHeight="1" x14ac:dyDescent="0.25">
      <c r="A224" s="84"/>
      <c r="B224" s="79" t="s">
        <v>47</v>
      </c>
      <c r="C224" s="80"/>
      <c r="D224" s="77"/>
      <c r="E224" s="77"/>
      <c r="F224" s="77"/>
      <c r="G224" s="112">
        <f>(5000-3990) *0.038+G217</f>
        <v>166.38</v>
      </c>
      <c r="H224" s="77"/>
      <c r="I224" s="77"/>
      <c r="J224" s="77"/>
      <c r="K224" s="77"/>
      <c r="L224" s="77"/>
      <c r="M224" s="77"/>
      <c r="N224" s="77"/>
    </row>
    <row r="225" spans="1:14" s="8" customFormat="1" ht="8.25" customHeight="1" x14ac:dyDescent="0.25">
      <c r="A225" s="48"/>
      <c r="B225" s="80"/>
      <c r="C225" s="80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</row>
    <row r="226" spans="1:14" s="8" customFormat="1" ht="8.25" customHeight="1" x14ac:dyDescent="0.25">
      <c r="A226" s="48"/>
      <c r="B226" s="80"/>
      <c r="C226" s="80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</row>
    <row r="227" spans="1:14" s="8" customFormat="1" ht="8.25" customHeight="1" x14ac:dyDescent="0.25">
      <c r="A227" s="48"/>
      <c r="B227" s="80"/>
      <c r="C227" s="80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</row>
    <row r="228" spans="1:14" s="8" customFormat="1" x14ac:dyDescent="0.25">
      <c r="A228" s="25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8"/>
      <c r="M228" s="78"/>
      <c r="N228" s="78"/>
    </row>
    <row r="229" spans="1:14" s="8" customFormat="1" x14ac:dyDescent="0.25">
      <c r="A229" s="25"/>
      <c r="C229" s="7"/>
      <c r="D229" s="7"/>
      <c r="E229" s="7"/>
      <c r="F229" s="7"/>
      <c r="G229" s="7"/>
      <c r="H229" s="7"/>
      <c r="I229" s="7"/>
      <c r="J229" s="7"/>
      <c r="K229" s="7"/>
    </row>
    <row r="230" spans="1:14" s="8" customFormat="1" x14ac:dyDescent="0.25">
      <c r="A230" s="25"/>
      <c r="C230" s="7"/>
      <c r="D230" s="7"/>
      <c r="E230" s="7"/>
      <c r="F230" s="7"/>
      <c r="G230" s="7"/>
      <c r="H230" s="7"/>
      <c r="I230" s="7"/>
      <c r="J230" s="7"/>
      <c r="K230" s="7"/>
    </row>
    <row r="231" spans="1:14" s="8" customFormat="1" x14ac:dyDescent="0.25">
      <c r="A231" s="25"/>
      <c r="B231" s="7"/>
      <c r="C231" s="7"/>
      <c r="D231" s="7"/>
      <c r="E231" s="7"/>
      <c r="F231" s="7"/>
      <c r="G231" s="7"/>
      <c r="H231" s="7"/>
      <c r="I231" s="7"/>
      <c r="J231" s="7"/>
      <c r="K231" s="7"/>
    </row>
    <row r="232" spans="1:14" s="8" customFormat="1" x14ac:dyDescent="0.25">
      <c r="A232" s="25"/>
      <c r="B232" s="7"/>
      <c r="C232" s="7"/>
      <c r="D232" s="7"/>
      <c r="E232" s="7"/>
      <c r="F232" s="7"/>
      <c r="G232" s="7"/>
      <c r="H232" s="7"/>
      <c r="I232" s="7"/>
      <c r="J232" s="7"/>
      <c r="K232" s="7"/>
    </row>
    <row r="233" spans="1:14" s="8" customFormat="1" x14ac:dyDescent="0.25">
      <c r="A233" s="25"/>
      <c r="B233" s="7"/>
      <c r="C233" s="7"/>
      <c r="D233" s="7"/>
      <c r="E233" s="7"/>
      <c r="F233" s="7"/>
      <c r="G233" s="7"/>
      <c r="H233" s="7"/>
      <c r="I233" s="7"/>
      <c r="J233" s="7"/>
      <c r="K233" s="7"/>
    </row>
    <row r="234" spans="1:14" s="8" customFormat="1" x14ac:dyDescent="0.25">
      <c r="A234" s="25"/>
      <c r="B234" s="7"/>
      <c r="C234" s="7"/>
      <c r="D234" s="7"/>
      <c r="E234" s="7"/>
      <c r="F234" s="7"/>
      <c r="G234" s="7"/>
      <c r="H234" s="7"/>
      <c r="I234" s="7"/>
      <c r="J234" s="7"/>
      <c r="K234" s="7"/>
    </row>
    <row r="235" spans="1:14" s="8" customFormat="1" x14ac:dyDescent="0.25">
      <c r="A235" s="25"/>
      <c r="B235" s="7"/>
      <c r="C235" s="7"/>
      <c r="D235" s="7"/>
      <c r="E235" s="7"/>
      <c r="F235" s="7"/>
      <c r="G235" s="7"/>
      <c r="H235" s="7"/>
      <c r="I235" s="7"/>
      <c r="J235" s="7"/>
      <c r="K235" s="7"/>
    </row>
    <row r="236" spans="1:14" s="8" customFormat="1" x14ac:dyDescent="0.25">
      <c r="A236" s="25"/>
      <c r="B236" s="7"/>
      <c r="C236" s="7"/>
      <c r="D236" s="7"/>
      <c r="E236" s="7"/>
      <c r="F236" s="7"/>
      <c r="G236" s="7"/>
      <c r="H236" s="7"/>
      <c r="I236" s="7"/>
      <c r="J236" s="7"/>
      <c r="K236" s="7"/>
    </row>
    <row r="237" spans="1:14" s="8" customFormat="1" x14ac:dyDescent="0.25">
      <c r="A237" s="25"/>
      <c r="B237" s="7"/>
      <c r="C237" s="7"/>
      <c r="D237" s="7"/>
      <c r="E237" s="7"/>
      <c r="F237" s="7"/>
      <c r="G237" s="7"/>
      <c r="H237" s="7"/>
      <c r="I237" s="7"/>
      <c r="J237" s="7"/>
      <c r="K237" s="7"/>
    </row>
    <row r="238" spans="1:14" s="8" customFormat="1" x14ac:dyDescent="0.25">
      <c r="A238" s="25"/>
      <c r="B238" s="7"/>
      <c r="C238" s="7"/>
      <c r="D238" s="7"/>
      <c r="E238" s="7"/>
      <c r="F238" s="7"/>
      <c r="G238" s="7"/>
      <c r="H238" s="7"/>
      <c r="I238" s="7"/>
      <c r="J238" s="7"/>
      <c r="K238" s="7"/>
    </row>
    <row r="239" spans="1:14" s="8" customFormat="1" x14ac:dyDescent="0.25">
      <c r="A239" s="25"/>
      <c r="B239" s="7"/>
      <c r="C239" s="7"/>
      <c r="D239" s="7"/>
      <c r="E239" s="7"/>
      <c r="F239" s="7"/>
      <c r="G239" s="7"/>
      <c r="H239" s="7"/>
      <c r="I239" s="7"/>
      <c r="J239" s="7"/>
      <c r="K239" s="7"/>
    </row>
    <row r="240" spans="1:14" s="8" customFormat="1" x14ac:dyDescent="0.25">
      <c r="A240" s="25"/>
      <c r="B240" s="7"/>
      <c r="C240" s="7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25"/>
      <c r="B241" s="7"/>
      <c r="C241" s="7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25"/>
      <c r="B242" s="7"/>
      <c r="C242" s="7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25"/>
      <c r="B243" s="7"/>
      <c r="C243" s="7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25"/>
      <c r="B244" s="7"/>
      <c r="C244" s="7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25"/>
      <c r="B245" s="7"/>
      <c r="C245" s="7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25"/>
      <c r="B246" s="7"/>
      <c r="C246" s="7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25"/>
      <c r="B247" s="7"/>
      <c r="C247" s="7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25"/>
      <c r="B248" s="7"/>
      <c r="C248" s="7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25"/>
      <c r="B249" s="7"/>
      <c r="C249" s="7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25"/>
      <c r="B250" s="7"/>
      <c r="C250" s="7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25"/>
      <c r="B251" s="7"/>
      <c r="C251" s="7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25"/>
      <c r="B252" s="7"/>
      <c r="C252" s="7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25"/>
      <c r="B253" s="7"/>
      <c r="C253" s="7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25"/>
      <c r="B254" s="7"/>
      <c r="C254" s="7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25"/>
      <c r="B255" s="7"/>
      <c r="C255" s="7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25"/>
      <c r="B256" s="7"/>
      <c r="C256" s="7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25"/>
      <c r="B257" s="7"/>
      <c r="C257" s="7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25"/>
      <c r="B258" s="7"/>
      <c r="C258" s="7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25"/>
      <c r="B259" s="7"/>
      <c r="C259" s="7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25"/>
      <c r="B260" s="7"/>
      <c r="C260" s="7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25"/>
      <c r="B261" s="7"/>
      <c r="C261" s="7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25"/>
      <c r="B262" s="7"/>
      <c r="C262" s="7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25"/>
      <c r="B263" s="7"/>
      <c r="C263" s="7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25"/>
      <c r="B264" s="7"/>
      <c r="C264" s="7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25"/>
      <c r="B265" s="7"/>
      <c r="C265" s="7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25"/>
      <c r="B266" s="7"/>
      <c r="C266" s="7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25"/>
      <c r="B267" s="7"/>
      <c r="C267" s="7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25"/>
      <c r="B268" s="7"/>
      <c r="C268" s="7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25"/>
      <c r="B269" s="7"/>
      <c r="C269" s="7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25"/>
      <c r="B270" s="7"/>
      <c r="C270" s="7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25"/>
      <c r="B271" s="7"/>
      <c r="C271" s="7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25"/>
      <c r="B272" s="7"/>
      <c r="C272" s="7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25"/>
      <c r="B273" s="7"/>
      <c r="C273" s="7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25"/>
      <c r="B274" s="7"/>
      <c r="C274" s="7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25"/>
      <c r="B275" s="7"/>
      <c r="C275" s="7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25"/>
      <c r="B276" s="7"/>
      <c r="C276" s="7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25"/>
      <c r="B277" s="7"/>
      <c r="C277" s="7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25"/>
      <c r="B278" s="7"/>
      <c r="C278" s="7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25"/>
      <c r="B279" s="7"/>
      <c r="C279" s="7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25"/>
      <c r="B280" s="7"/>
      <c r="C280" s="7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25"/>
      <c r="B281" s="7"/>
      <c r="C281" s="7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25"/>
      <c r="B282" s="7"/>
      <c r="C282" s="7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25"/>
      <c r="B283" s="7"/>
      <c r="C283" s="7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25"/>
      <c r="B284" s="7"/>
      <c r="C284" s="7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25"/>
      <c r="B285" s="7"/>
      <c r="C285" s="7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25"/>
      <c r="B286" s="7"/>
      <c r="C286" s="7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25"/>
      <c r="B287" s="7"/>
      <c r="C287" s="7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25"/>
      <c r="B288" s="7"/>
      <c r="C288" s="7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25"/>
      <c r="B289" s="7"/>
      <c r="C289" s="7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25"/>
      <c r="B290" s="7"/>
      <c r="C290" s="7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25"/>
      <c r="B291" s="7"/>
      <c r="C291" s="7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25"/>
      <c r="B292" s="7"/>
      <c r="C292" s="7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25"/>
      <c r="B293" s="7"/>
      <c r="C293" s="7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25"/>
      <c r="B294" s="7"/>
      <c r="C294" s="7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25"/>
      <c r="B295" s="7"/>
      <c r="C295" s="7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25"/>
      <c r="B296" s="7"/>
      <c r="C296" s="7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25"/>
      <c r="B297" s="7"/>
      <c r="C297" s="7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25"/>
      <c r="B298" s="7"/>
      <c r="C298" s="7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25"/>
      <c r="B299" s="7"/>
      <c r="C299" s="7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25"/>
      <c r="B300" s="7"/>
      <c r="C300" s="7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25"/>
      <c r="B301" s="7"/>
      <c r="C301" s="7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25"/>
      <c r="B302" s="7"/>
      <c r="C302" s="7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25"/>
      <c r="B303" s="7"/>
      <c r="C303" s="7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25"/>
      <c r="B304" s="7"/>
      <c r="C304" s="7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25"/>
      <c r="B305" s="7"/>
      <c r="C305" s="7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25"/>
      <c r="B306" s="7"/>
      <c r="C306" s="7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25"/>
      <c r="B307" s="7"/>
      <c r="C307" s="7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25"/>
      <c r="B308" s="7"/>
      <c r="C308" s="7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25"/>
      <c r="B309" s="7"/>
      <c r="C309" s="7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25"/>
      <c r="B310" s="7"/>
      <c r="C310" s="7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25"/>
      <c r="B311" s="7"/>
      <c r="C311" s="7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25"/>
      <c r="B312" s="7"/>
      <c r="C312" s="7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25"/>
      <c r="B313" s="7"/>
      <c r="C313" s="7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25"/>
      <c r="B314" s="7"/>
      <c r="C314" s="7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25"/>
      <c r="B315" s="7"/>
      <c r="C315" s="7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25"/>
      <c r="B316" s="7"/>
      <c r="C316" s="7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25"/>
      <c r="B317" s="7"/>
      <c r="C317" s="7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25"/>
      <c r="B318" s="7"/>
      <c r="C318" s="7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25"/>
      <c r="B319" s="7"/>
      <c r="C319" s="7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25"/>
      <c r="B320" s="7"/>
      <c r="C320" s="7"/>
      <c r="D320" s="7"/>
      <c r="E320" s="7"/>
      <c r="F320" s="7"/>
      <c r="G320" s="7"/>
      <c r="H320" s="7"/>
      <c r="I320" s="7"/>
      <c r="J320" s="7"/>
      <c r="K320" s="7"/>
    </row>
    <row r="321" spans="1:11" s="8" customFormat="1" x14ac:dyDescent="0.25">
      <c r="A321" s="25"/>
      <c r="B321" s="7"/>
      <c r="C321" s="7"/>
      <c r="D321" s="7"/>
      <c r="E321" s="7"/>
      <c r="F321" s="7"/>
      <c r="G321" s="7"/>
      <c r="H321" s="7"/>
      <c r="I321" s="7"/>
      <c r="J321" s="7"/>
      <c r="K321" s="7"/>
    </row>
    <row r="322" spans="1:11" s="8" customFormat="1" x14ac:dyDescent="0.25">
      <c r="A322" s="25"/>
      <c r="B322" s="7"/>
      <c r="C322" s="7"/>
      <c r="D322" s="7"/>
      <c r="E322" s="7"/>
      <c r="F322" s="7"/>
      <c r="G322" s="7"/>
      <c r="H322" s="7"/>
      <c r="I322" s="7"/>
      <c r="J322" s="7"/>
      <c r="K322" s="7"/>
    </row>
    <row r="323" spans="1:11" s="8" customFormat="1" x14ac:dyDescent="0.25">
      <c r="A323" s="25"/>
      <c r="B323" s="7"/>
      <c r="C323" s="7"/>
      <c r="D323" s="7"/>
      <c r="E323" s="7"/>
      <c r="F323" s="7"/>
      <c r="G323" s="7"/>
      <c r="H323" s="7"/>
      <c r="I323" s="7"/>
      <c r="J323" s="7"/>
      <c r="K323" s="7"/>
    </row>
    <row r="324" spans="1:11" s="8" customFormat="1" x14ac:dyDescent="0.25">
      <c r="A324" s="25"/>
      <c r="B324" s="7"/>
      <c r="C324" s="7"/>
      <c r="D324" s="7"/>
      <c r="E324" s="7"/>
      <c r="F324" s="7"/>
      <c r="G324" s="7"/>
      <c r="H324" s="7"/>
      <c r="I324" s="7"/>
      <c r="J324" s="7"/>
      <c r="K324" s="7"/>
    </row>
    <row r="325" spans="1:11" s="8" customFormat="1" x14ac:dyDescent="0.25">
      <c r="A325" s="25"/>
      <c r="B325" s="7"/>
      <c r="C325" s="7"/>
      <c r="D325" s="7"/>
      <c r="E325" s="7"/>
      <c r="F325" s="7"/>
      <c r="G325" s="7"/>
      <c r="H325" s="7"/>
      <c r="I325" s="7"/>
      <c r="J325" s="7"/>
      <c r="K325" s="7"/>
    </row>
    <row r="326" spans="1:11" s="8" customFormat="1" x14ac:dyDescent="0.25">
      <c r="A326" s="25"/>
      <c r="B326" s="7"/>
      <c r="C326" s="7"/>
      <c r="D326" s="7"/>
      <c r="E326" s="7"/>
      <c r="F326" s="7"/>
      <c r="G326" s="7"/>
      <c r="H326" s="7"/>
      <c r="I326" s="7"/>
      <c r="J326" s="7"/>
      <c r="K326" s="7"/>
    </row>
    <row r="327" spans="1:11" s="8" customFormat="1" x14ac:dyDescent="0.25">
      <c r="A327" s="25"/>
      <c r="B327" s="7"/>
      <c r="C327" s="7"/>
      <c r="D327" s="7"/>
      <c r="E327" s="7"/>
      <c r="F327" s="7"/>
      <c r="G327" s="7"/>
      <c r="H327" s="7"/>
      <c r="I327" s="7"/>
      <c r="J327" s="7"/>
      <c r="K327" s="7"/>
    </row>
    <row r="328" spans="1:11" s="8" customFormat="1" x14ac:dyDescent="0.25">
      <c r="A328" s="25"/>
      <c r="B328" s="7"/>
      <c r="C328" s="7"/>
      <c r="D328" s="7"/>
      <c r="E328" s="7"/>
      <c r="F328" s="7"/>
      <c r="G328" s="7"/>
      <c r="H328" s="7"/>
      <c r="I328" s="7"/>
      <c r="J328" s="7"/>
      <c r="K328" s="7"/>
    </row>
    <row r="329" spans="1:11" s="8" customFormat="1" x14ac:dyDescent="0.25">
      <c r="A329" s="25"/>
      <c r="B329" s="7"/>
      <c r="C329" s="7"/>
      <c r="D329" s="7"/>
      <c r="E329" s="7"/>
      <c r="F329" s="7"/>
      <c r="G329" s="7"/>
      <c r="H329" s="7"/>
      <c r="I329" s="7"/>
      <c r="J329" s="7"/>
      <c r="K329" s="7"/>
    </row>
    <row r="330" spans="1:11" s="8" customFormat="1" x14ac:dyDescent="0.25">
      <c r="A330" s="25"/>
      <c r="B330" s="7"/>
      <c r="C330" s="7"/>
      <c r="D330" s="7"/>
      <c r="E330" s="7"/>
      <c r="F330" s="7"/>
      <c r="G330" s="7"/>
      <c r="H330" s="7"/>
      <c r="I330" s="7"/>
      <c r="J330" s="7"/>
      <c r="K330" s="7"/>
    </row>
    <row r="331" spans="1:11" s="8" customFormat="1" x14ac:dyDescent="0.25">
      <c r="A331" s="25"/>
      <c r="B331" s="7"/>
      <c r="C331" s="7"/>
      <c r="D331" s="7"/>
      <c r="E331" s="7"/>
      <c r="F331" s="7"/>
      <c r="G331" s="7"/>
      <c r="H331" s="7"/>
      <c r="I331" s="7"/>
      <c r="J331" s="7"/>
      <c r="K331" s="7"/>
    </row>
    <row r="332" spans="1:11" s="8" customFormat="1" x14ac:dyDescent="0.25">
      <c r="A332" s="25"/>
      <c r="B332" s="7"/>
      <c r="C332" s="7"/>
      <c r="D332" s="7"/>
      <c r="E332" s="7"/>
      <c r="F332" s="7"/>
      <c r="G332" s="7"/>
      <c r="H332" s="7"/>
      <c r="I332" s="7"/>
      <c r="J332" s="7"/>
      <c r="K332" s="7"/>
    </row>
    <row r="333" spans="1:11" s="8" customFormat="1" x14ac:dyDescent="0.25">
      <c r="A333" s="25"/>
      <c r="B333" s="7"/>
      <c r="C333" s="7"/>
      <c r="D333" s="7"/>
      <c r="E333" s="7"/>
      <c r="F333" s="7"/>
      <c r="G333" s="7"/>
      <c r="H333" s="7"/>
      <c r="I333" s="7"/>
      <c r="J333" s="7"/>
      <c r="K333" s="7"/>
    </row>
    <row r="334" spans="1:11" s="8" customFormat="1" x14ac:dyDescent="0.25">
      <c r="A334" s="25"/>
      <c r="B334" s="7"/>
      <c r="C334" s="7"/>
      <c r="D334" s="7"/>
      <c r="E334" s="7"/>
      <c r="F334" s="7"/>
      <c r="G334" s="7"/>
      <c r="H334" s="7"/>
      <c r="I334" s="7"/>
      <c r="J334" s="7"/>
      <c r="K334" s="7"/>
    </row>
    <row r="335" spans="1:11" s="8" customFormat="1" x14ac:dyDescent="0.25">
      <c r="A335" s="25"/>
      <c r="B335" s="7"/>
      <c r="C335" s="7"/>
      <c r="D335" s="7"/>
      <c r="E335" s="7"/>
      <c r="F335" s="7"/>
      <c r="G335" s="7"/>
      <c r="H335" s="7"/>
      <c r="I335" s="7"/>
      <c r="J335" s="7"/>
      <c r="K335" s="7"/>
    </row>
    <row r="336" spans="1:11" s="8" customFormat="1" x14ac:dyDescent="0.25">
      <c r="A336" s="25"/>
      <c r="B336" s="7"/>
      <c r="C336" s="7"/>
      <c r="D336" s="7"/>
      <c r="E336" s="7"/>
      <c r="F336" s="7"/>
      <c r="G336" s="7"/>
      <c r="H336" s="7"/>
      <c r="I336" s="7"/>
      <c r="J336" s="7"/>
      <c r="K336" s="7"/>
    </row>
    <row r="337" spans="1:11" s="8" customFormat="1" x14ac:dyDescent="0.25">
      <c r="A337" s="25"/>
      <c r="B337" s="7"/>
      <c r="C337" s="7"/>
      <c r="D337" s="7"/>
      <c r="E337" s="7"/>
      <c r="F337" s="7"/>
      <c r="G337" s="7"/>
      <c r="H337" s="7"/>
      <c r="I337" s="7"/>
      <c r="J337" s="7"/>
      <c r="K337" s="7"/>
    </row>
    <row r="338" spans="1:11" s="8" customFormat="1" x14ac:dyDescent="0.25">
      <c r="A338" s="25"/>
      <c r="B338" s="7"/>
      <c r="C338" s="7"/>
      <c r="D338" s="7"/>
      <c r="E338" s="7"/>
      <c r="F338" s="7"/>
      <c r="G338" s="7"/>
      <c r="H338" s="7"/>
      <c r="I338" s="7"/>
      <c r="J338" s="7"/>
      <c r="K338" s="7"/>
    </row>
    <row r="339" spans="1:11" s="8" customFormat="1" x14ac:dyDescent="0.25">
      <c r="A339" s="25"/>
      <c r="B339" s="7"/>
      <c r="C339" s="7"/>
      <c r="D339" s="7"/>
      <c r="E339" s="7"/>
      <c r="F339" s="7"/>
      <c r="G339" s="7"/>
      <c r="H339" s="7"/>
      <c r="I339" s="7"/>
      <c r="J339" s="7"/>
      <c r="K339" s="7"/>
    </row>
    <row r="340" spans="1:11" s="8" customFormat="1" x14ac:dyDescent="0.25">
      <c r="A340" s="25"/>
      <c r="B340" s="7"/>
      <c r="C340" s="7"/>
      <c r="D340" s="7"/>
      <c r="E340" s="7"/>
      <c r="F340" s="7"/>
      <c r="G340" s="7"/>
      <c r="H340" s="7"/>
      <c r="I340" s="7"/>
      <c r="J340" s="7"/>
      <c r="K340" s="7"/>
    </row>
    <row r="341" spans="1:11" s="8" customFormat="1" x14ac:dyDescent="0.25">
      <c r="A341" s="25"/>
      <c r="B341" s="7"/>
      <c r="C341" s="7"/>
      <c r="D341" s="7"/>
      <c r="E341" s="7"/>
      <c r="F341" s="7"/>
      <c r="G341" s="7"/>
      <c r="H341" s="7"/>
      <c r="I341" s="7"/>
      <c r="J341" s="7"/>
      <c r="K341" s="7"/>
    </row>
    <row r="342" spans="1:11" s="8" customFormat="1" x14ac:dyDescent="0.25">
      <c r="A342" s="25"/>
      <c r="B342" s="7"/>
      <c r="C342" s="7"/>
      <c r="D342" s="7"/>
      <c r="E342" s="7"/>
      <c r="F342" s="7"/>
      <c r="G342" s="7"/>
      <c r="H342" s="7"/>
      <c r="I342" s="7"/>
      <c r="J342" s="7"/>
      <c r="K342" s="7"/>
    </row>
    <row r="343" spans="1:11" s="8" customFormat="1" x14ac:dyDescent="0.25">
      <c r="A343" s="25"/>
      <c r="B343" s="7"/>
      <c r="C343" s="7"/>
      <c r="D343" s="7"/>
      <c r="E343" s="7"/>
      <c r="F343" s="7"/>
      <c r="G343" s="7"/>
      <c r="H343" s="7"/>
      <c r="I343" s="7"/>
      <c r="J343" s="7"/>
      <c r="K343" s="7"/>
    </row>
    <row r="344" spans="1:11" s="8" customFormat="1" x14ac:dyDescent="0.25">
      <c r="A344" s="25"/>
      <c r="B344" s="7"/>
      <c r="C344" s="7"/>
      <c r="D344" s="7"/>
      <c r="E344" s="7"/>
      <c r="F344" s="7"/>
      <c r="G344" s="7"/>
      <c r="H344" s="7"/>
      <c r="I344" s="7"/>
      <c r="J344" s="7"/>
      <c r="K344" s="7"/>
    </row>
    <row r="345" spans="1:11" s="8" customFormat="1" x14ac:dyDescent="0.25">
      <c r="A345" s="25"/>
      <c r="B345" s="7"/>
      <c r="C345" s="7"/>
      <c r="D345" s="7"/>
      <c r="E345" s="7"/>
      <c r="F345" s="7"/>
      <c r="G345" s="7"/>
      <c r="H345" s="7"/>
      <c r="I345" s="7"/>
      <c r="J345" s="7"/>
      <c r="K345" s="7"/>
    </row>
    <row r="346" spans="1:11" s="8" customFormat="1" x14ac:dyDescent="0.25">
      <c r="A346" s="25"/>
      <c r="B346" s="7"/>
      <c r="C346" s="7"/>
      <c r="D346" s="7"/>
      <c r="E346" s="7"/>
      <c r="F346" s="7"/>
      <c r="G346" s="7"/>
      <c r="H346" s="7"/>
      <c r="I346" s="7"/>
      <c r="J346" s="7"/>
      <c r="K346" s="7"/>
    </row>
    <row r="347" spans="1:11" s="8" customFormat="1" x14ac:dyDescent="0.25">
      <c r="A347" s="25"/>
      <c r="B347" s="7"/>
      <c r="C347" s="7"/>
      <c r="D347" s="7"/>
      <c r="E347" s="7"/>
      <c r="F347" s="7"/>
      <c r="G347" s="7"/>
      <c r="H347" s="7"/>
      <c r="I347" s="7"/>
      <c r="J347" s="7"/>
      <c r="K347" s="7"/>
    </row>
    <row r="348" spans="1:11" s="8" customFormat="1" x14ac:dyDescent="0.25">
      <c r="A348" s="25"/>
      <c r="B348" s="7"/>
      <c r="C348" s="7"/>
      <c r="D348" s="7"/>
      <c r="E348" s="7"/>
      <c r="F348" s="7"/>
      <c r="G348" s="7"/>
      <c r="H348" s="7"/>
      <c r="I348" s="7"/>
      <c r="J348" s="7"/>
      <c r="K348" s="7"/>
    </row>
    <row r="349" spans="1:11" s="8" customFormat="1" x14ac:dyDescent="0.25">
      <c r="A349" s="25"/>
      <c r="B349" s="7"/>
      <c r="C349" s="7"/>
      <c r="D349" s="7"/>
      <c r="E349" s="7"/>
      <c r="F349" s="7"/>
      <c r="G349" s="7"/>
      <c r="H349" s="7"/>
      <c r="I349" s="7"/>
      <c r="J349" s="7"/>
      <c r="K349" s="7"/>
    </row>
    <row r="350" spans="1:11" s="8" customFormat="1" x14ac:dyDescent="0.25">
      <c r="A350" s="25"/>
      <c r="B350" s="7"/>
      <c r="C350" s="7"/>
      <c r="D350" s="7"/>
      <c r="E350" s="7"/>
      <c r="F350" s="7"/>
      <c r="G350" s="7"/>
      <c r="H350" s="7"/>
      <c r="I350" s="7"/>
      <c r="J350" s="7"/>
      <c r="K350" s="7"/>
    </row>
    <row r="351" spans="1:11" s="8" customFormat="1" x14ac:dyDescent="0.25">
      <c r="A351" s="25"/>
      <c r="B351" s="7"/>
      <c r="C351" s="7"/>
      <c r="D351" s="7"/>
      <c r="E351" s="7"/>
      <c r="F351" s="7"/>
      <c r="G351" s="7"/>
      <c r="H351" s="7"/>
      <c r="I351" s="7"/>
      <c r="J351" s="7"/>
      <c r="K351" s="7"/>
    </row>
    <row r="352" spans="1:11" s="8" customFormat="1" x14ac:dyDescent="0.25">
      <c r="A352" s="25"/>
      <c r="B352" s="7"/>
      <c r="C352" s="7"/>
      <c r="D352" s="7"/>
      <c r="E352" s="7"/>
      <c r="F352" s="7"/>
      <c r="G352" s="7"/>
      <c r="H352" s="7"/>
      <c r="I352" s="7"/>
      <c r="J352" s="7"/>
      <c r="K352" s="7"/>
    </row>
    <row r="353" spans="1:11" s="8" customFormat="1" x14ac:dyDescent="0.25">
      <c r="A353" s="25"/>
      <c r="B353" s="7"/>
      <c r="C353" s="7"/>
      <c r="D353" s="7"/>
      <c r="E353" s="7"/>
      <c r="F353" s="7"/>
      <c r="G353" s="7"/>
      <c r="H353" s="7"/>
      <c r="I353" s="7"/>
      <c r="J353" s="7"/>
      <c r="K353" s="7"/>
    </row>
    <row r="354" spans="1:11" s="8" customFormat="1" x14ac:dyDescent="0.25">
      <c r="A354" s="25"/>
      <c r="B354" s="7"/>
      <c r="C354" s="7"/>
      <c r="D354" s="7"/>
      <c r="E354" s="7"/>
      <c r="F354" s="7"/>
      <c r="G354" s="7"/>
      <c r="H354" s="7"/>
      <c r="I354" s="7"/>
      <c r="J354" s="7"/>
      <c r="K354" s="7"/>
    </row>
    <row r="355" spans="1:11" s="8" customFormat="1" x14ac:dyDescent="0.25">
      <c r="A355" s="25"/>
      <c r="B355" s="7"/>
      <c r="C355" s="7"/>
      <c r="D355" s="7"/>
      <c r="E355" s="7"/>
      <c r="F355" s="7"/>
      <c r="G355" s="7"/>
      <c r="H355" s="7"/>
      <c r="I355" s="7"/>
      <c r="J355" s="7"/>
      <c r="K355" s="7"/>
    </row>
    <row r="356" spans="1:11" s="8" customFormat="1" x14ac:dyDescent="0.25">
      <c r="A356" s="25"/>
      <c r="B356" s="7"/>
      <c r="C356" s="7"/>
      <c r="D356" s="7"/>
      <c r="E356" s="7"/>
      <c r="F356" s="7"/>
      <c r="G356" s="7"/>
      <c r="H356" s="7"/>
      <c r="I356" s="7"/>
      <c r="J356" s="7"/>
      <c r="K356" s="7"/>
    </row>
    <row r="357" spans="1:11" s="8" customFormat="1" x14ac:dyDescent="0.25">
      <c r="A357" s="25"/>
      <c r="B357" s="7"/>
      <c r="C357" s="7"/>
      <c r="D357" s="7"/>
      <c r="E357" s="7"/>
      <c r="F357" s="7"/>
      <c r="G357" s="7"/>
      <c r="H357" s="7"/>
      <c r="I357" s="7"/>
      <c r="J357" s="7"/>
      <c r="K357" s="7"/>
    </row>
    <row r="358" spans="1:11" s="8" customFormat="1" x14ac:dyDescent="0.25">
      <c r="A358" s="25"/>
      <c r="B358" s="7"/>
      <c r="C358" s="7"/>
      <c r="D358" s="7"/>
      <c r="E358" s="7"/>
      <c r="F358" s="7"/>
      <c r="G358" s="7"/>
      <c r="H358" s="7"/>
      <c r="I358" s="7"/>
      <c r="J358" s="7"/>
      <c r="K358" s="7"/>
    </row>
    <row r="359" spans="1:11" s="8" customFormat="1" x14ac:dyDescent="0.25">
      <c r="A359" s="25"/>
      <c r="B359" s="7"/>
      <c r="C359" s="7"/>
      <c r="D359" s="7"/>
      <c r="E359" s="7"/>
      <c r="F359" s="7"/>
      <c r="G359" s="7"/>
      <c r="H359" s="7"/>
      <c r="I359" s="7"/>
      <c r="J359" s="7"/>
      <c r="K359" s="7"/>
    </row>
    <row r="360" spans="1:11" s="8" customFormat="1" x14ac:dyDescent="0.25">
      <c r="A360" s="25"/>
      <c r="B360" s="7"/>
      <c r="C360" s="7"/>
      <c r="D360" s="7"/>
      <c r="E360" s="7"/>
      <c r="F360" s="7"/>
      <c r="G360" s="7"/>
      <c r="H360" s="7"/>
      <c r="I360" s="7"/>
      <c r="J360" s="7"/>
      <c r="K360" s="7"/>
    </row>
    <row r="361" spans="1:11" s="8" customFormat="1" x14ac:dyDescent="0.25">
      <c r="A361" s="25"/>
      <c r="B361" s="7"/>
      <c r="C361" s="7"/>
      <c r="D361" s="7"/>
      <c r="E361" s="7"/>
      <c r="F361" s="7"/>
      <c r="G361" s="7"/>
      <c r="H361" s="7"/>
      <c r="I361" s="7"/>
      <c r="J361" s="7"/>
      <c r="K361" s="7"/>
    </row>
    <row r="362" spans="1:11" s="8" customFormat="1" x14ac:dyDescent="0.25">
      <c r="A362" s="25"/>
      <c r="B362" s="7"/>
      <c r="C362" s="7"/>
      <c r="D362" s="7"/>
      <c r="E362" s="7"/>
      <c r="F362" s="7"/>
      <c r="G362" s="7"/>
      <c r="H362" s="7"/>
      <c r="I362" s="7"/>
      <c r="J362" s="7"/>
      <c r="K362" s="7"/>
    </row>
    <row r="363" spans="1:11" s="8" customFormat="1" x14ac:dyDescent="0.25">
      <c r="A363" s="25"/>
      <c r="B363" s="7"/>
      <c r="C363" s="7"/>
      <c r="D363" s="7"/>
      <c r="E363" s="7"/>
      <c r="F363" s="7"/>
      <c r="G363" s="7"/>
      <c r="H363" s="7"/>
      <c r="I363" s="7"/>
      <c r="J363" s="7"/>
      <c r="K363" s="7"/>
    </row>
    <row r="364" spans="1:11" s="8" customFormat="1" x14ac:dyDescent="0.25">
      <c r="A364" s="25"/>
      <c r="B364" s="7"/>
      <c r="C364" s="7"/>
      <c r="D364" s="7"/>
      <c r="E364" s="7"/>
      <c r="F364" s="7"/>
      <c r="G364" s="7"/>
      <c r="H364" s="7"/>
      <c r="I364" s="7"/>
      <c r="J364" s="7"/>
      <c r="K364" s="7"/>
    </row>
    <row r="365" spans="1:11" s="8" customFormat="1" x14ac:dyDescent="0.25">
      <c r="A365" s="25"/>
      <c r="B365" s="7"/>
      <c r="C365" s="7"/>
      <c r="D365" s="7"/>
      <c r="E365" s="7"/>
      <c r="F365" s="7"/>
      <c r="G365" s="7"/>
      <c r="H365" s="7"/>
      <c r="I365" s="7"/>
      <c r="J365" s="7"/>
      <c r="K365" s="7"/>
    </row>
    <row r="366" spans="1:11" s="8" customFormat="1" x14ac:dyDescent="0.25">
      <c r="A366" s="25"/>
      <c r="B366" s="7"/>
      <c r="C366" s="7"/>
      <c r="D366" s="7"/>
      <c r="E366" s="7"/>
      <c r="F366" s="7"/>
      <c r="G366" s="7"/>
      <c r="H366" s="7"/>
      <c r="I366" s="7"/>
      <c r="J366" s="7"/>
      <c r="K366" s="7"/>
    </row>
    <row r="367" spans="1:11" s="8" customFormat="1" x14ac:dyDescent="0.25">
      <c r="A367" s="25"/>
      <c r="B367" s="7"/>
      <c r="C367" s="7"/>
      <c r="D367" s="7"/>
      <c r="E367" s="7"/>
      <c r="F367" s="7"/>
      <c r="G367" s="7"/>
      <c r="H367" s="7"/>
      <c r="I367" s="7"/>
      <c r="J367" s="7"/>
      <c r="K367" s="7"/>
    </row>
    <row r="368" spans="1:11" s="8" customFormat="1" x14ac:dyDescent="0.25">
      <c r="A368" s="25"/>
      <c r="B368" s="7"/>
      <c r="C368" s="7"/>
      <c r="D368" s="7"/>
      <c r="E368" s="7"/>
      <c r="F368" s="7"/>
      <c r="G368" s="7"/>
      <c r="H368" s="7"/>
      <c r="I368" s="7"/>
      <c r="J368" s="7"/>
      <c r="K368" s="7"/>
    </row>
    <row r="369" spans="1:11" s="8" customFormat="1" x14ac:dyDescent="0.25">
      <c r="A369" s="25"/>
      <c r="B369" s="7"/>
      <c r="C369" s="7"/>
      <c r="D369" s="7"/>
      <c r="E369" s="7"/>
      <c r="F369" s="7"/>
      <c r="G369" s="7"/>
      <c r="H369" s="7"/>
      <c r="I369" s="7"/>
      <c r="J369" s="7"/>
      <c r="K369" s="7"/>
    </row>
    <row r="370" spans="1:11" s="8" customFormat="1" x14ac:dyDescent="0.25">
      <c r="A370" s="25"/>
      <c r="B370" s="7"/>
      <c r="C370" s="7"/>
      <c r="D370" s="7"/>
      <c r="E370" s="7"/>
      <c r="F370" s="7"/>
      <c r="G370" s="7"/>
      <c r="H370" s="7"/>
      <c r="I370" s="7"/>
      <c r="J370" s="7"/>
      <c r="K370" s="7"/>
    </row>
    <row r="371" spans="1:11" s="8" customFormat="1" x14ac:dyDescent="0.25">
      <c r="A371" s="25"/>
      <c r="B371" s="7"/>
      <c r="C371" s="7"/>
      <c r="D371" s="7"/>
      <c r="E371" s="7"/>
      <c r="F371" s="7"/>
      <c r="G371" s="7"/>
      <c r="H371" s="7"/>
      <c r="I371" s="7"/>
      <c r="J371" s="7"/>
      <c r="K371" s="7"/>
    </row>
    <row r="372" spans="1:11" s="8" customFormat="1" x14ac:dyDescent="0.25">
      <c r="A372" s="25"/>
      <c r="B372" s="7"/>
      <c r="C372" s="7"/>
      <c r="D372" s="7"/>
      <c r="E372" s="7"/>
      <c r="F372" s="7"/>
      <c r="G372" s="7"/>
      <c r="H372" s="7"/>
      <c r="I372" s="7"/>
      <c r="J372" s="7"/>
      <c r="K372" s="7"/>
    </row>
    <row r="373" spans="1:11" s="8" customFormat="1" x14ac:dyDescent="0.25">
      <c r="A373" s="25"/>
      <c r="B373" s="7"/>
      <c r="C373" s="7"/>
      <c r="D373" s="7"/>
      <c r="E373" s="7"/>
      <c r="F373" s="7"/>
      <c r="G373" s="7"/>
      <c r="H373" s="7"/>
      <c r="I373" s="7"/>
      <c r="J373" s="7"/>
      <c r="K373" s="7"/>
    </row>
    <row r="374" spans="1:11" s="8" customFormat="1" x14ac:dyDescent="0.25">
      <c r="A374" s="25"/>
      <c r="B374" s="7"/>
      <c r="C374" s="7"/>
      <c r="D374" s="7"/>
      <c r="E374" s="7"/>
      <c r="F374" s="7"/>
      <c r="G374" s="7"/>
      <c r="H374" s="7"/>
      <c r="I374" s="7"/>
      <c r="J374" s="7"/>
      <c r="K374" s="7"/>
    </row>
    <row r="375" spans="1:11" s="8" customFormat="1" x14ac:dyDescent="0.25">
      <c r="A375" s="25"/>
      <c r="B375" s="7"/>
      <c r="C375" s="7"/>
      <c r="D375" s="7"/>
      <c r="E375" s="7"/>
      <c r="F375" s="7"/>
      <c r="G375" s="7"/>
      <c r="H375" s="7"/>
      <c r="I375" s="7"/>
      <c r="J375" s="7"/>
      <c r="K375" s="7"/>
    </row>
    <row r="376" spans="1:11" s="8" customFormat="1" x14ac:dyDescent="0.25">
      <c r="A376" s="25"/>
      <c r="B376" s="7"/>
      <c r="C376" s="7"/>
      <c r="D376" s="7"/>
      <c r="E376" s="7"/>
      <c r="F376" s="7"/>
      <c r="G376" s="7"/>
      <c r="H376" s="7"/>
      <c r="I376" s="7"/>
      <c r="J376" s="7"/>
      <c r="K376" s="7"/>
    </row>
    <row r="377" spans="1:11" s="8" customFormat="1" x14ac:dyDescent="0.25">
      <c r="A377" s="25"/>
      <c r="B377" s="7"/>
      <c r="C377" s="7"/>
      <c r="D377" s="7"/>
      <c r="E377" s="7"/>
      <c r="F377" s="7"/>
      <c r="G377" s="7"/>
      <c r="H377" s="7"/>
      <c r="I377" s="7"/>
      <c r="J377" s="7"/>
      <c r="K377" s="7"/>
    </row>
    <row r="378" spans="1:11" s="8" customFormat="1" x14ac:dyDescent="0.25">
      <c r="A378" s="25"/>
      <c r="B378" s="7"/>
      <c r="C378" s="7"/>
      <c r="D378" s="7"/>
      <c r="E378" s="7"/>
      <c r="F378" s="7"/>
      <c r="G378" s="7"/>
      <c r="H378" s="7"/>
      <c r="I378" s="7"/>
      <c r="J378" s="7"/>
      <c r="K378" s="7"/>
    </row>
    <row r="379" spans="1:11" s="8" customFormat="1" x14ac:dyDescent="0.25">
      <c r="A379" s="25"/>
      <c r="B379" s="7"/>
      <c r="C379" s="7"/>
      <c r="D379" s="7"/>
      <c r="E379" s="7"/>
      <c r="F379" s="7"/>
      <c r="G379" s="7"/>
      <c r="H379" s="7"/>
      <c r="I379" s="7"/>
      <c r="J379" s="7"/>
      <c r="K379" s="7"/>
    </row>
    <row r="380" spans="1:11" s="8" customFormat="1" x14ac:dyDescent="0.25">
      <c r="A380" s="25"/>
      <c r="B380" s="7"/>
      <c r="C380" s="7"/>
      <c r="D380" s="7"/>
      <c r="E380" s="7"/>
      <c r="F380" s="7"/>
      <c r="G380" s="7"/>
      <c r="H380" s="7"/>
      <c r="I380" s="7"/>
      <c r="J380" s="7"/>
      <c r="K380" s="7"/>
    </row>
    <row r="381" spans="1:11" s="8" customFormat="1" x14ac:dyDescent="0.25">
      <c r="A381" s="25"/>
      <c r="B381" s="7"/>
      <c r="C381" s="7"/>
      <c r="D381" s="7"/>
      <c r="E381" s="7"/>
      <c r="F381" s="7"/>
      <c r="G381" s="7"/>
      <c r="H381" s="7"/>
      <c r="I381" s="7"/>
      <c r="J381" s="7"/>
      <c r="K381" s="7"/>
    </row>
    <row r="382" spans="1:11" s="8" customFormat="1" x14ac:dyDescent="0.25">
      <c r="A382" s="25"/>
      <c r="B382" s="7"/>
      <c r="C382" s="7"/>
      <c r="D382" s="7"/>
      <c r="E382" s="7"/>
      <c r="F382" s="7"/>
      <c r="G382" s="7"/>
      <c r="H382" s="7"/>
      <c r="I382" s="7"/>
      <c r="J382" s="7"/>
      <c r="K382" s="7"/>
    </row>
    <row r="383" spans="1:11" s="8" customFormat="1" x14ac:dyDescent="0.25">
      <c r="A383" s="25"/>
      <c r="B383" s="7"/>
      <c r="C383" s="7"/>
      <c r="D383" s="7"/>
      <c r="E383" s="7"/>
      <c r="F383" s="7"/>
      <c r="G383" s="7"/>
      <c r="H383" s="7"/>
      <c r="I383" s="7"/>
      <c r="J383" s="7"/>
      <c r="K383" s="7"/>
    </row>
    <row r="384" spans="1:11" s="8" customFormat="1" x14ac:dyDescent="0.25">
      <c r="A384" s="25"/>
      <c r="B384" s="7"/>
      <c r="C384" s="7"/>
      <c r="D384" s="7"/>
      <c r="E384" s="7"/>
      <c r="F384" s="7"/>
      <c r="G384" s="7"/>
      <c r="H384" s="7"/>
      <c r="I384" s="7"/>
      <c r="J384" s="7"/>
      <c r="K384" s="7"/>
    </row>
    <row r="385" spans="1:11" s="8" customFormat="1" x14ac:dyDescent="0.25">
      <c r="A385" s="25"/>
      <c r="B385" s="7"/>
      <c r="C385" s="7"/>
      <c r="D385" s="7"/>
      <c r="E385" s="7"/>
      <c r="F385" s="7"/>
      <c r="G385" s="7"/>
      <c r="H385" s="7"/>
      <c r="I385" s="7"/>
      <c r="J385" s="7"/>
      <c r="K385" s="7"/>
    </row>
    <row r="386" spans="1:11" s="8" customFormat="1" x14ac:dyDescent="0.25">
      <c r="A386" s="25"/>
      <c r="B386" s="7"/>
      <c r="C386" s="7"/>
      <c r="D386" s="7"/>
      <c r="E386" s="7"/>
      <c r="F386" s="7"/>
      <c r="G386" s="7"/>
      <c r="H386" s="7"/>
      <c r="I386" s="7"/>
      <c r="J386" s="7"/>
      <c r="K386" s="7"/>
    </row>
    <row r="387" spans="1:11" s="8" customFormat="1" x14ac:dyDescent="0.25">
      <c r="A387" s="25"/>
      <c r="B387" s="7"/>
      <c r="C387" s="7"/>
      <c r="D387" s="7"/>
      <c r="E387" s="7"/>
      <c r="F387" s="7"/>
      <c r="G387" s="7"/>
      <c r="H387" s="7"/>
      <c r="I387" s="7"/>
      <c r="J387" s="7"/>
      <c r="K387" s="7"/>
    </row>
    <row r="388" spans="1:11" s="8" customFormat="1" x14ac:dyDescent="0.25">
      <c r="A388" s="25"/>
      <c r="B388" s="7"/>
      <c r="C388" s="7"/>
      <c r="D388" s="7"/>
      <c r="E388" s="7"/>
      <c r="F388" s="7"/>
      <c r="G388" s="7"/>
      <c r="H388" s="7"/>
      <c r="I388" s="7"/>
      <c r="J388" s="7"/>
      <c r="K388" s="7"/>
    </row>
    <row r="389" spans="1:11" s="8" customFormat="1" x14ac:dyDescent="0.25">
      <c r="A389" s="25"/>
      <c r="B389" s="7"/>
      <c r="C389" s="7"/>
      <c r="D389" s="7"/>
      <c r="E389" s="7"/>
      <c r="F389" s="7"/>
      <c r="G389" s="7"/>
      <c r="H389" s="7"/>
      <c r="I389" s="7"/>
      <c r="J389" s="7"/>
      <c r="K389" s="7"/>
    </row>
    <row r="390" spans="1:11" s="8" customFormat="1" x14ac:dyDescent="0.25">
      <c r="A390" s="25"/>
      <c r="B390" s="7"/>
      <c r="C390" s="7"/>
      <c r="D390" s="7"/>
      <c r="E390" s="7"/>
      <c r="F390" s="7"/>
      <c r="G390" s="7"/>
      <c r="H390" s="7"/>
      <c r="I390" s="7"/>
      <c r="J390" s="7"/>
      <c r="K390" s="7"/>
    </row>
    <row r="391" spans="1:11" s="8" customFormat="1" x14ac:dyDescent="0.25">
      <c r="A391" s="25"/>
      <c r="B391" s="7"/>
      <c r="C391" s="7"/>
      <c r="D391" s="7"/>
      <c r="E391" s="7"/>
      <c r="F391" s="7"/>
      <c r="G391" s="7"/>
      <c r="H391" s="7"/>
      <c r="I391" s="7"/>
      <c r="J391" s="7"/>
      <c r="K391" s="7"/>
    </row>
    <row r="392" spans="1:11" s="8" customFormat="1" x14ac:dyDescent="0.25">
      <c r="A392" s="25"/>
      <c r="B392" s="7"/>
      <c r="C392" s="7"/>
      <c r="D392" s="7"/>
      <c r="E392" s="7"/>
      <c r="F392" s="7"/>
      <c r="G392" s="7"/>
      <c r="H392" s="7"/>
      <c r="I392" s="7"/>
      <c r="J392" s="7"/>
      <c r="K392" s="7"/>
    </row>
    <row r="393" spans="1:11" s="8" customFormat="1" x14ac:dyDescent="0.25">
      <c r="A393" s="25"/>
      <c r="B393" s="7"/>
      <c r="C393" s="7"/>
      <c r="D393" s="7"/>
      <c r="E393" s="7"/>
      <c r="F393" s="7"/>
      <c r="G393" s="7"/>
      <c r="H393" s="7"/>
      <c r="I393" s="7"/>
      <c r="J393" s="7"/>
      <c r="K393" s="7"/>
    </row>
    <row r="394" spans="1:11" s="8" customFormat="1" x14ac:dyDescent="0.25">
      <c r="A394" s="25"/>
      <c r="B394" s="7"/>
      <c r="C394" s="7"/>
      <c r="D394" s="7"/>
      <c r="E394" s="7"/>
      <c r="F394" s="7"/>
      <c r="G394" s="7"/>
      <c r="H394" s="7"/>
      <c r="I394" s="7"/>
      <c r="J394" s="7"/>
      <c r="K394" s="7"/>
    </row>
    <row r="395" spans="1:11" s="8" customFormat="1" x14ac:dyDescent="0.25">
      <c r="A395" s="25"/>
      <c r="B395" s="7"/>
      <c r="C395" s="7"/>
      <c r="D395" s="7"/>
      <c r="E395" s="7"/>
      <c r="F395" s="7"/>
      <c r="G395" s="7"/>
      <c r="H395" s="7"/>
      <c r="I395" s="7"/>
      <c r="J395" s="7"/>
      <c r="K395" s="7"/>
    </row>
    <row r="396" spans="1:11" s="8" customFormat="1" x14ac:dyDescent="0.25">
      <c r="A396" s="25"/>
      <c r="B396" s="7"/>
      <c r="C396" s="7"/>
      <c r="D396" s="7"/>
      <c r="E396" s="7"/>
      <c r="F396" s="7"/>
      <c r="G396" s="7"/>
      <c r="H396" s="7"/>
      <c r="I396" s="7"/>
      <c r="J396" s="7"/>
      <c r="K396" s="7"/>
    </row>
    <row r="397" spans="1:11" s="8" customFormat="1" x14ac:dyDescent="0.25">
      <c r="A397" s="25"/>
      <c r="B397" s="7"/>
      <c r="C397" s="7"/>
      <c r="D397" s="7"/>
      <c r="E397" s="7"/>
      <c r="F397" s="7"/>
      <c r="G397" s="7"/>
      <c r="H397" s="7"/>
      <c r="I397" s="7"/>
      <c r="J397" s="7"/>
      <c r="K397" s="7"/>
    </row>
    <row r="398" spans="1:11" s="8" customFormat="1" x14ac:dyDescent="0.25">
      <c r="A398" s="25"/>
      <c r="B398" s="7"/>
      <c r="C398" s="7"/>
      <c r="D398" s="7"/>
      <c r="E398" s="7"/>
      <c r="F398" s="7"/>
      <c r="G398" s="7"/>
      <c r="H398" s="7"/>
      <c r="I398" s="7"/>
      <c r="J398" s="7"/>
      <c r="K398" s="7"/>
    </row>
    <row r="399" spans="1:11" s="8" customFormat="1" x14ac:dyDescent="0.25">
      <c r="A399" s="25"/>
      <c r="B399" s="7"/>
      <c r="C399" s="7"/>
      <c r="D399" s="7"/>
      <c r="E399" s="7"/>
      <c r="F399" s="7"/>
      <c r="G399" s="7"/>
      <c r="H399" s="7"/>
      <c r="I399" s="7"/>
      <c r="J399" s="7"/>
      <c r="K399" s="7"/>
    </row>
    <row r="400" spans="1:11" s="8" customFormat="1" x14ac:dyDescent="0.25">
      <c r="A400" s="25"/>
      <c r="B400" s="7"/>
      <c r="C400" s="7"/>
      <c r="D400" s="7"/>
      <c r="E400" s="7"/>
      <c r="F400" s="7"/>
      <c r="G400" s="7"/>
      <c r="H400" s="7"/>
      <c r="I400" s="7"/>
      <c r="J400" s="7"/>
      <c r="K400" s="7"/>
    </row>
    <row r="401" spans="1:11" s="8" customFormat="1" x14ac:dyDescent="0.25">
      <c r="A401" s="25"/>
      <c r="B401" s="7"/>
      <c r="C401" s="7"/>
      <c r="D401" s="7"/>
      <c r="E401" s="7"/>
      <c r="F401" s="7"/>
      <c r="G401" s="7"/>
      <c r="H401" s="7"/>
      <c r="I401" s="7"/>
      <c r="J401" s="7"/>
      <c r="K401" s="7"/>
    </row>
    <row r="402" spans="1:11" s="8" customFormat="1" x14ac:dyDescent="0.25">
      <c r="A402" s="25"/>
      <c r="B402" s="7"/>
      <c r="C402" s="7"/>
      <c r="D402" s="7"/>
      <c r="E402" s="7"/>
      <c r="F402" s="7"/>
      <c r="G402" s="7"/>
      <c r="H402" s="7"/>
      <c r="I402" s="7"/>
      <c r="J402" s="7"/>
      <c r="K402" s="7"/>
    </row>
    <row r="403" spans="1:11" s="8" customFormat="1" x14ac:dyDescent="0.25">
      <c r="A403" s="25"/>
      <c r="B403" s="7"/>
      <c r="C403" s="7"/>
      <c r="D403" s="7"/>
      <c r="E403" s="7"/>
      <c r="F403" s="7"/>
      <c r="G403" s="7"/>
      <c r="H403" s="7"/>
      <c r="I403" s="7"/>
      <c r="J403" s="7"/>
      <c r="K403" s="7"/>
    </row>
    <row r="404" spans="1:11" s="8" customFormat="1" x14ac:dyDescent="0.25">
      <c r="A404" s="25"/>
      <c r="B404" s="7"/>
      <c r="C404" s="7"/>
      <c r="D404" s="7"/>
      <c r="E404" s="7"/>
      <c r="F404" s="7"/>
      <c r="G404" s="7"/>
      <c r="H404" s="7"/>
      <c r="I404" s="7"/>
      <c r="J404" s="7"/>
      <c r="K404" s="7"/>
    </row>
    <row r="405" spans="1:11" s="8" customFormat="1" x14ac:dyDescent="0.25">
      <c r="A405" s="25"/>
      <c r="B405" s="7"/>
      <c r="C405" s="7"/>
      <c r="D405" s="7"/>
      <c r="E405" s="7"/>
      <c r="F405" s="7"/>
      <c r="G405" s="7"/>
      <c r="H405" s="7"/>
      <c r="I405" s="7"/>
      <c r="J405" s="7"/>
      <c r="K405" s="7"/>
    </row>
    <row r="406" spans="1:11" s="8" customFormat="1" x14ac:dyDescent="0.25">
      <c r="A406" s="25"/>
      <c r="B406" s="7"/>
      <c r="C406" s="7"/>
      <c r="D406" s="7"/>
      <c r="E406" s="7"/>
      <c r="F406" s="7"/>
      <c r="G406" s="7"/>
      <c r="H406" s="7"/>
      <c r="I406" s="7"/>
      <c r="J406" s="7"/>
      <c r="K406" s="7"/>
    </row>
    <row r="407" spans="1:11" s="8" customFormat="1" x14ac:dyDescent="0.25">
      <c r="A407" s="25"/>
      <c r="B407" s="7"/>
      <c r="C407" s="7"/>
      <c r="D407" s="7"/>
      <c r="E407" s="7"/>
      <c r="F407" s="7"/>
      <c r="G407" s="7"/>
      <c r="H407" s="7"/>
      <c r="I407" s="7"/>
      <c r="J407" s="7"/>
      <c r="K407" s="7"/>
    </row>
    <row r="408" spans="1:11" s="8" customFormat="1" x14ac:dyDescent="0.25">
      <c r="A408" s="25"/>
      <c r="B408" s="7"/>
      <c r="C408" s="7"/>
      <c r="D408" s="7"/>
      <c r="E408" s="7"/>
      <c r="F408" s="7"/>
      <c r="G408" s="7"/>
      <c r="H408" s="7"/>
      <c r="I408" s="7"/>
      <c r="J408" s="7"/>
      <c r="K408" s="7"/>
    </row>
    <row r="409" spans="1:11" s="8" customFormat="1" x14ac:dyDescent="0.25">
      <c r="A409" s="25"/>
      <c r="B409" s="7"/>
      <c r="C409" s="7"/>
      <c r="D409" s="7"/>
      <c r="E409" s="7"/>
      <c r="F409" s="7"/>
      <c r="G409" s="7"/>
      <c r="H409" s="7"/>
      <c r="I409" s="7"/>
      <c r="J409" s="7"/>
      <c r="K409" s="7"/>
    </row>
    <row r="410" spans="1:11" s="8" customFormat="1" x14ac:dyDescent="0.25">
      <c r="A410" s="25"/>
      <c r="B410" s="7"/>
      <c r="C410" s="7"/>
      <c r="D410" s="7"/>
      <c r="E410" s="7"/>
      <c r="F410" s="7"/>
      <c r="G410" s="7"/>
      <c r="H410" s="7"/>
      <c r="I410" s="7"/>
      <c r="J410" s="7"/>
      <c r="K410" s="7"/>
    </row>
    <row r="411" spans="1:11" s="8" customFormat="1" x14ac:dyDescent="0.25">
      <c r="A411" s="25"/>
      <c r="B411" s="7"/>
      <c r="C411" s="7"/>
      <c r="D411" s="7"/>
      <c r="E411" s="7"/>
      <c r="F411" s="7"/>
      <c r="G411" s="7"/>
      <c r="H411" s="7"/>
      <c r="I411" s="7"/>
      <c r="J411" s="7"/>
      <c r="K411" s="7"/>
    </row>
    <row r="412" spans="1:11" s="8" customFormat="1" x14ac:dyDescent="0.25">
      <c r="A412" s="25"/>
      <c r="B412" s="7"/>
      <c r="C412" s="7"/>
      <c r="D412" s="7"/>
      <c r="E412" s="7"/>
      <c r="F412" s="7"/>
      <c r="G412" s="7"/>
      <c r="H412" s="7"/>
      <c r="I412" s="7"/>
      <c r="J412" s="7"/>
      <c r="K412" s="7"/>
    </row>
    <row r="413" spans="1:11" s="8" customFormat="1" x14ac:dyDescent="0.25">
      <c r="A413" s="25"/>
      <c r="B413" s="7"/>
      <c r="C413" s="7"/>
      <c r="D413" s="7"/>
      <c r="E413" s="7"/>
      <c r="F413" s="7"/>
      <c r="G413" s="7"/>
      <c r="H413" s="7"/>
      <c r="I413" s="7"/>
      <c r="J413" s="7"/>
      <c r="K413" s="7"/>
    </row>
    <row r="414" spans="1:11" s="8" customFormat="1" x14ac:dyDescent="0.25">
      <c r="A414" s="25"/>
      <c r="B414" s="7"/>
      <c r="C414" s="7"/>
      <c r="D414" s="7"/>
      <c r="E414" s="7"/>
      <c r="F414" s="7"/>
      <c r="G414" s="7"/>
      <c r="H414" s="7"/>
      <c r="I414" s="7"/>
      <c r="J414" s="7"/>
      <c r="K414" s="7"/>
    </row>
    <row r="415" spans="1:11" s="8" customFormat="1" x14ac:dyDescent="0.25">
      <c r="A415" s="25"/>
      <c r="B415" s="7"/>
      <c r="C415" s="7"/>
      <c r="D415" s="7"/>
      <c r="E415" s="7"/>
      <c r="F415" s="7"/>
      <c r="G415" s="7"/>
      <c r="H415" s="7"/>
      <c r="I415" s="7"/>
      <c r="J415" s="7"/>
      <c r="K415" s="7"/>
    </row>
    <row r="416" spans="1:11" s="8" customFormat="1" x14ac:dyDescent="0.25">
      <c r="A416" s="25"/>
      <c r="B416" s="7"/>
      <c r="C416" s="7"/>
      <c r="D416" s="7"/>
      <c r="E416" s="7"/>
      <c r="F416" s="7"/>
      <c r="G416" s="7"/>
      <c r="H416" s="7"/>
      <c r="I416" s="7"/>
      <c r="J416" s="7"/>
      <c r="K416" s="7"/>
    </row>
    <row r="417" spans="1:11" s="8" customFormat="1" x14ac:dyDescent="0.25">
      <c r="A417" s="25"/>
      <c r="B417" s="7"/>
      <c r="C417" s="7"/>
      <c r="D417" s="7"/>
      <c r="E417" s="7"/>
      <c r="F417" s="7"/>
      <c r="G417" s="7"/>
      <c r="H417" s="7"/>
      <c r="I417" s="7"/>
      <c r="J417" s="7"/>
      <c r="K417" s="7"/>
    </row>
    <row r="418" spans="1:11" s="8" customFormat="1" x14ac:dyDescent="0.25">
      <c r="A418" s="25"/>
      <c r="B418" s="7"/>
      <c r="C418" s="7"/>
      <c r="D418" s="7"/>
      <c r="E418" s="7"/>
      <c r="F418" s="7"/>
      <c r="G418" s="7"/>
      <c r="H418" s="7"/>
      <c r="I418" s="7"/>
      <c r="J418" s="7"/>
      <c r="K418" s="7"/>
    </row>
    <row r="419" spans="1:11" s="8" customFormat="1" x14ac:dyDescent="0.25">
      <c r="A419" s="25"/>
      <c r="B419" s="7"/>
      <c r="C419" s="7"/>
      <c r="D419" s="7"/>
      <c r="E419" s="7"/>
      <c r="F419" s="7"/>
      <c r="G419" s="7"/>
      <c r="H419" s="7"/>
      <c r="I419" s="7"/>
      <c r="J419" s="7"/>
      <c r="K419" s="7"/>
    </row>
    <row r="420" spans="1:11" s="8" customFormat="1" x14ac:dyDescent="0.25">
      <c r="A420" s="25"/>
      <c r="B420" s="7"/>
      <c r="C420" s="7"/>
      <c r="D420" s="7"/>
      <c r="E420" s="7"/>
      <c r="F420" s="7"/>
      <c r="G420" s="7"/>
      <c r="H420" s="7"/>
      <c r="I420" s="7"/>
      <c r="J420" s="7"/>
      <c r="K420" s="7"/>
    </row>
    <row r="421" spans="1:11" s="8" customFormat="1" x14ac:dyDescent="0.25">
      <c r="A421" s="25"/>
      <c r="B421" s="7"/>
      <c r="C421" s="7"/>
      <c r="D421" s="7"/>
      <c r="E421" s="7"/>
      <c r="F421" s="7"/>
      <c r="G421" s="7"/>
      <c r="H421" s="7"/>
      <c r="I421" s="7"/>
      <c r="J421" s="7"/>
      <c r="K421" s="7"/>
    </row>
    <row r="422" spans="1:11" s="8" customFormat="1" x14ac:dyDescent="0.25">
      <c r="A422" s="25"/>
      <c r="B422" s="7"/>
      <c r="C422" s="7"/>
      <c r="D422" s="7"/>
      <c r="E422" s="7"/>
      <c r="F422" s="7"/>
      <c r="G422" s="7"/>
      <c r="H422" s="7"/>
      <c r="I422" s="7"/>
      <c r="J422" s="7"/>
      <c r="K422" s="7"/>
    </row>
    <row r="423" spans="1:11" s="8" customFormat="1" x14ac:dyDescent="0.25">
      <c r="A423" s="25"/>
      <c r="B423" s="7"/>
      <c r="C423" s="7"/>
      <c r="D423" s="7"/>
      <c r="E423" s="7"/>
      <c r="F423" s="7"/>
      <c r="G423" s="7"/>
      <c r="H423" s="7"/>
      <c r="I423" s="7"/>
      <c r="J423" s="7"/>
      <c r="K423" s="7"/>
    </row>
    <row r="424" spans="1:11" s="8" customFormat="1" x14ac:dyDescent="0.25">
      <c r="A424" s="25"/>
      <c r="B424" s="7"/>
      <c r="C424" s="7"/>
      <c r="D424" s="7"/>
      <c r="E424" s="7"/>
      <c r="F424" s="7"/>
      <c r="G424" s="7"/>
      <c r="H424" s="7"/>
      <c r="I424" s="7"/>
      <c r="J424" s="7"/>
      <c r="K424" s="7"/>
    </row>
    <row r="425" spans="1:11" s="8" customFormat="1" x14ac:dyDescent="0.25">
      <c r="A425" s="25"/>
      <c r="B425" s="7"/>
      <c r="C425" s="7"/>
      <c r="D425" s="7"/>
      <c r="E425" s="7"/>
      <c r="F425" s="7"/>
      <c r="G425" s="7"/>
      <c r="H425" s="7"/>
      <c r="I425" s="7"/>
      <c r="J425" s="7"/>
      <c r="K425" s="7"/>
    </row>
    <row r="426" spans="1:11" s="8" customFormat="1" x14ac:dyDescent="0.25">
      <c r="A426" s="25"/>
      <c r="B426" s="7"/>
      <c r="C426" s="7"/>
      <c r="D426" s="7"/>
      <c r="E426" s="7"/>
      <c r="F426" s="7"/>
      <c r="G426" s="7"/>
      <c r="H426" s="7"/>
      <c r="I426" s="7"/>
      <c r="J426" s="7"/>
      <c r="K426" s="7"/>
    </row>
    <row r="427" spans="1:11" s="8" customFormat="1" x14ac:dyDescent="0.25">
      <c r="A427" s="25"/>
      <c r="B427" s="7"/>
      <c r="C427" s="7"/>
      <c r="D427" s="7"/>
      <c r="E427" s="7"/>
      <c r="F427" s="7"/>
      <c r="G427" s="7"/>
      <c r="H427" s="7"/>
      <c r="I427" s="7"/>
      <c r="J427" s="7"/>
      <c r="K427" s="7"/>
    </row>
    <row r="428" spans="1:11" s="8" customFormat="1" x14ac:dyDescent="0.25">
      <c r="A428" s="25"/>
      <c r="B428" s="7"/>
      <c r="C428" s="7"/>
      <c r="D428" s="7"/>
      <c r="E428" s="7"/>
      <c r="F428" s="7"/>
      <c r="G428" s="7"/>
      <c r="H428" s="7"/>
      <c r="I428" s="7"/>
      <c r="J428" s="7"/>
      <c r="K428" s="7"/>
    </row>
    <row r="429" spans="1:11" s="8" customFormat="1" x14ac:dyDescent="0.25">
      <c r="A429" s="25"/>
      <c r="B429" s="7"/>
      <c r="C429" s="7"/>
      <c r="D429" s="7"/>
      <c r="E429" s="7"/>
      <c r="F429" s="7"/>
      <c r="G429" s="7"/>
      <c r="H429" s="7"/>
      <c r="I429" s="7"/>
      <c r="J429" s="7"/>
      <c r="K429" s="7"/>
    </row>
    <row r="430" spans="1:11" s="8" customFormat="1" x14ac:dyDescent="0.25">
      <c r="A430" s="25"/>
      <c r="B430" s="7"/>
      <c r="C430" s="7"/>
      <c r="D430" s="7"/>
      <c r="E430" s="7"/>
      <c r="F430" s="7"/>
      <c r="G430" s="7"/>
      <c r="H430" s="7"/>
      <c r="I430" s="7"/>
      <c r="J430" s="7"/>
      <c r="K430" s="7"/>
    </row>
    <row r="431" spans="1:11" s="8" customFormat="1" x14ac:dyDescent="0.25">
      <c r="A431" s="25"/>
      <c r="B431" s="7"/>
      <c r="C431" s="7"/>
      <c r="D431" s="7"/>
      <c r="E431" s="7"/>
      <c r="F431" s="7"/>
      <c r="G431" s="7"/>
      <c r="H431" s="7"/>
      <c r="I431" s="7"/>
      <c r="J431" s="7"/>
      <c r="K431" s="7"/>
    </row>
    <row r="432" spans="1:11" s="8" customFormat="1" x14ac:dyDescent="0.25">
      <c r="A432" s="25"/>
      <c r="B432" s="7"/>
      <c r="C432" s="7"/>
      <c r="D432" s="7"/>
      <c r="E432" s="7"/>
      <c r="F432" s="7"/>
      <c r="G432" s="7"/>
      <c r="H432" s="7"/>
      <c r="I432" s="7"/>
      <c r="J432" s="7"/>
      <c r="K432" s="7"/>
    </row>
    <row r="433" spans="1:11" s="8" customFormat="1" x14ac:dyDescent="0.25">
      <c r="A433" s="25"/>
      <c r="B433" s="7"/>
      <c r="C433" s="7"/>
      <c r="D433" s="7"/>
      <c r="E433" s="7"/>
      <c r="F433" s="7"/>
      <c r="G433" s="7"/>
      <c r="H433" s="7"/>
      <c r="I433" s="7"/>
      <c r="J433" s="7"/>
      <c r="K433" s="7"/>
    </row>
    <row r="434" spans="1:11" s="8" customFormat="1" x14ac:dyDescent="0.25">
      <c r="A434" s="25"/>
      <c r="B434" s="7"/>
      <c r="C434" s="7"/>
      <c r="D434" s="7"/>
      <c r="E434" s="7"/>
      <c r="F434" s="7"/>
      <c r="G434" s="7"/>
      <c r="H434" s="7"/>
      <c r="I434" s="7"/>
      <c r="J434" s="7"/>
      <c r="K434" s="7"/>
    </row>
    <row r="435" spans="1:11" s="8" customFormat="1" x14ac:dyDescent="0.25">
      <c r="A435" s="25"/>
      <c r="B435" s="7"/>
      <c r="C435" s="7"/>
      <c r="D435" s="7"/>
      <c r="E435" s="7"/>
      <c r="F435" s="7"/>
      <c r="G435" s="7"/>
      <c r="H435" s="7"/>
      <c r="I435" s="7"/>
      <c r="J435" s="7"/>
      <c r="K435" s="7"/>
    </row>
    <row r="436" spans="1:11" s="8" customFormat="1" x14ac:dyDescent="0.25">
      <c r="A436" s="25"/>
      <c r="B436" s="7"/>
      <c r="C436" s="7"/>
      <c r="D436" s="7"/>
      <c r="E436" s="7"/>
      <c r="F436" s="7"/>
      <c r="G436" s="7"/>
      <c r="H436" s="7"/>
      <c r="I436" s="7"/>
      <c r="J436" s="7"/>
      <c r="K436" s="7"/>
    </row>
    <row r="437" spans="1:11" s="8" customFormat="1" x14ac:dyDescent="0.25">
      <c r="A437" s="25"/>
      <c r="B437" s="7"/>
      <c r="C437" s="7"/>
      <c r="D437" s="7"/>
      <c r="E437" s="7"/>
      <c r="F437" s="7"/>
      <c r="G437" s="7"/>
      <c r="H437" s="7"/>
      <c r="I437" s="7"/>
      <c r="J437" s="7"/>
      <c r="K437" s="7"/>
    </row>
    <row r="438" spans="1:11" s="8" customFormat="1" x14ac:dyDescent="0.25">
      <c r="A438" s="25"/>
      <c r="B438" s="7"/>
      <c r="C438" s="7"/>
      <c r="D438" s="7"/>
      <c r="E438" s="7"/>
      <c r="F438" s="7"/>
      <c r="G438" s="7"/>
      <c r="H438" s="7"/>
      <c r="I438" s="7"/>
      <c r="J438" s="7"/>
      <c r="K438" s="7"/>
    </row>
    <row r="439" spans="1:11" s="8" customFormat="1" x14ac:dyDescent="0.25">
      <c r="A439" s="25"/>
      <c r="B439" s="7"/>
      <c r="C439" s="7"/>
      <c r="D439" s="7"/>
      <c r="E439" s="7"/>
      <c r="F439" s="7"/>
      <c r="G439" s="7"/>
      <c r="H439" s="7"/>
      <c r="I439" s="7"/>
      <c r="J439" s="7"/>
      <c r="K439" s="7"/>
    </row>
    <row r="440" spans="1:11" s="8" customFormat="1" x14ac:dyDescent="0.25">
      <c r="A440" s="25"/>
      <c r="B440" s="7"/>
      <c r="C440" s="7"/>
      <c r="D440" s="7"/>
      <c r="E440" s="7"/>
      <c r="F440" s="7"/>
      <c r="G440" s="7"/>
      <c r="H440" s="7"/>
      <c r="I440" s="7"/>
      <c r="J440" s="7"/>
      <c r="K440" s="7"/>
    </row>
    <row r="441" spans="1:11" s="8" customFormat="1" x14ac:dyDescent="0.25">
      <c r="A441" s="25"/>
      <c r="B441" s="7"/>
      <c r="C441" s="7"/>
      <c r="D441" s="7"/>
      <c r="E441" s="7"/>
      <c r="F441" s="7"/>
      <c r="G441" s="7"/>
      <c r="H441" s="7"/>
      <c r="I441" s="7"/>
      <c r="J441" s="7"/>
      <c r="K441" s="7"/>
    </row>
    <row r="442" spans="1:11" s="8" customFormat="1" x14ac:dyDescent="0.25">
      <c r="A442" s="25"/>
      <c r="B442" s="7"/>
      <c r="C442" s="7"/>
      <c r="D442" s="7"/>
      <c r="E442" s="7"/>
      <c r="F442" s="7"/>
      <c r="G442" s="7"/>
      <c r="H442" s="7"/>
      <c r="I442" s="7"/>
      <c r="J442" s="7"/>
      <c r="K442" s="7"/>
    </row>
    <row r="443" spans="1:11" s="8" customFormat="1" x14ac:dyDescent="0.25">
      <c r="A443" s="25"/>
      <c r="B443" s="7"/>
      <c r="C443" s="7"/>
      <c r="D443" s="7"/>
      <c r="E443" s="7"/>
      <c r="F443" s="7"/>
      <c r="G443" s="7"/>
      <c r="H443" s="7"/>
      <c r="I443" s="7"/>
      <c r="J443" s="7"/>
      <c r="K443" s="7"/>
    </row>
    <row r="444" spans="1:11" s="8" customFormat="1" x14ac:dyDescent="0.25">
      <c r="A444" s="25"/>
      <c r="B444" s="7"/>
      <c r="C444" s="7"/>
      <c r="D444" s="7"/>
      <c r="E444" s="7"/>
      <c r="F444" s="7"/>
      <c r="G444" s="7"/>
      <c r="H444" s="7"/>
      <c r="I444" s="7"/>
      <c r="J444" s="7"/>
      <c r="K444" s="7"/>
    </row>
    <row r="445" spans="1:11" s="8" customFormat="1" x14ac:dyDescent="0.25">
      <c r="A445" s="25"/>
      <c r="B445" s="7"/>
      <c r="C445" s="7"/>
      <c r="D445" s="7"/>
      <c r="E445" s="7"/>
      <c r="F445" s="7"/>
      <c r="G445" s="7"/>
      <c r="H445" s="7"/>
      <c r="I445" s="7"/>
      <c r="J445" s="7"/>
      <c r="K445" s="7"/>
    </row>
    <row r="446" spans="1:11" s="8" customFormat="1" x14ac:dyDescent="0.25">
      <c r="A446" s="25"/>
      <c r="B446" s="7"/>
      <c r="C446" s="7"/>
      <c r="D446" s="7"/>
      <c r="E446" s="7"/>
      <c r="F446" s="7"/>
      <c r="G446" s="7"/>
      <c r="H446" s="7"/>
      <c r="I446" s="7"/>
      <c r="J446" s="7"/>
      <c r="K446" s="7"/>
    </row>
    <row r="447" spans="1:11" s="8" customFormat="1" x14ac:dyDescent="0.25">
      <c r="A447" s="25"/>
      <c r="B447" s="7"/>
      <c r="C447" s="7"/>
      <c r="D447" s="7"/>
      <c r="E447" s="7"/>
      <c r="F447" s="7"/>
      <c r="G447" s="7"/>
      <c r="H447" s="7"/>
      <c r="I447" s="7"/>
      <c r="J447" s="7"/>
      <c r="K447" s="7"/>
    </row>
    <row r="448" spans="1:11" s="8" customFormat="1" x14ac:dyDescent="0.25">
      <c r="A448" s="25"/>
      <c r="B448" s="7"/>
      <c r="C448" s="7"/>
      <c r="D448" s="7"/>
      <c r="E448" s="7"/>
      <c r="F448" s="7"/>
      <c r="G448" s="7"/>
      <c r="H448" s="7"/>
      <c r="I448" s="7"/>
      <c r="J448" s="7"/>
      <c r="K448" s="7"/>
    </row>
    <row r="449" spans="1:11" s="8" customFormat="1" x14ac:dyDescent="0.25">
      <c r="A449" s="25"/>
      <c r="B449" s="7"/>
      <c r="C449" s="7"/>
      <c r="D449" s="7"/>
      <c r="E449" s="7"/>
      <c r="F449" s="7"/>
      <c r="G449" s="7"/>
      <c r="H449" s="7"/>
      <c r="I449" s="7"/>
      <c r="J449" s="7"/>
      <c r="K449" s="7"/>
    </row>
    <row r="450" spans="1:11" s="8" customFormat="1" x14ac:dyDescent="0.25">
      <c r="A450" s="25"/>
      <c r="B450" s="7"/>
      <c r="C450" s="7"/>
      <c r="D450" s="7"/>
      <c r="E450" s="7"/>
      <c r="F450" s="7"/>
      <c r="G450" s="7"/>
      <c r="H450" s="7"/>
      <c r="I450" s="7"/>
      <c r="J450" s="7"/>
      <c r="K450" s="7"/>
    </row>
    <row r="451" spans="1:11" s="8" customFormat="1" x14ac:dyDescent="0.25">
      <c r="A451" s="25"/>
      <c r="B451" s="7"/>
      <c r="C451" s="7"/>
      <c r="D451" s="7"/>
      <c r="E451" s="7"/>
      <c r="F451" s="7"/>
      <c r="G451" s="7"/>
      <c r="H451" s="7"/>
      <c r="I451" s="7"/>
      <c r="J451" s="7"/>
      <c r="K451" s="7"/>
    </row>
    <row r="452" spans="1:11" s="8" customFormat="1" x14ac:dyDescent="0.25">
      <c r="A452" s="25"/>
      <c r="B452" s="7"/>
      <c r="C452" s="7"/>
      <c r="D452" s="7"/>
      <c r="E452" s="7"/>
      <c r="F452" s="7"/>
      <c r="G452" s="7"/>
      <c r="H452" s="7"/>
      <c r="I452" s="7"/>
      <c r="J452" s="7"/>
      <c r="K452" s="7"/>
    </row>
    <row r="453" spans="1:11" s="8" customFormat="1" x14ac:dyDescent="0.25">
      <c r="A453" s="25"/>
      <c r="B453" s="7"/>
      <c r="C453" s="7"/>
      <c r="D453" s="7"/>
      <c r="E453" s="7"/>
      <c r="F453" s="7"/>
      <c r="G453" s="7"/>
      <c r="H453" s="7"/>
      <c r="I453" s="7"/>
      <c r="J453" s="7"/>
      <c r="K453" s="7"/>
    </row>
    <row r="454" spans="1:11" s="8" customFormat="1" x14ac:dyDescent="0.25">
      <c r="A454" s="25"/>
      <c r="B454" s="7"/>
      <c r="C454" s="7"/>
      <c r="D454" s="7"/>
      <c r="E454" s="7"/>
      <c r="F454" s="7"/>
      <c r="G454" s="7"/>
      <c r="H454" s="7"/>
      <c r="I454" s="7"/>
      <c r="J454" s="7"/>
      <c r="K454" s="7"/>
    </row>
    <row r="455" spans="1:11" s="8" customFormat="1" x14ac:dyDescent="0.25">
      <c r="A455" s="25"/>
      <c r="B455" s="7"/>
      <c r="C455" s="7"/>
      <c r="D455" s="7"/>
      <c r="E455" s="7"/>
      <c r="F455" s="7"/>
      <c r="G455" s="7"/>
      <c r="H455" s="7"/>
      <c r="I455" s="7"/>
      <c r="J455" s="7"/>
      <c r="K455" s="7"/>
    </row>
    <row r="456" spans="1:11" s="8" customFormat="1" x14ac:dyDescent="0.25">
      <c r="A456" s="25"/>
      <c r="B456" s="7"/>
      <c r="C456" s="7"/>
      <c r="D456" s="7"/>
      <c r="E456" s="7"/>
      <c r="F456" s="7"/>
      <c r="G456" s="7"/>
      <c r="H456" s="7"/>
      <c r="I456" s="7"/>
      <c r="J456" s="7"/>
      <c r="K456" s="7"/>
    </row>
    <row r="457" spans="1:11" s="8" customFormat="1" x14ac:dyDescent="0.25">
      <c r="A457" s="25"/>
      <c r="B457" s="7"/>
      <c r="C457" s="7"/>
      <c r="D457" s="7"/>
      <c r="E457" s="7"/>
      <c r="F457" s="7"/>
      <c r="G457" s="7"/>
      <c r="H457" s="7"/>
      <c r="I457" s="7"/>
      <c r="J457" s="7"/>
      <c r="K457" s="7"/>
    </row>
    <row r="458" spans="1:11" s="8" customFormat="1" x14ac:dyDescent="0.25">
      <c r="A458" s="25"/>
      <c r="B458" s="7"/>
      <c r="C458" s="7"/>
      <c r="D458" s="7"/>
      <c r="E458" s="7"/>
      <c r="F458" s="7"/>
      <c r="G458" s="7"/>
      <c r="H458" s="7"/>
      <c r="I458" s="7"/>
      <c r="J458" s="7"/>
      <c r="K458" s="7"/>
    </row>
    <row r="459" spans="1:11" s="8" customFormat="1" x14ac:dyDescent="0.25">
      <c r="A459" s="25"/>
      <c r="B459" s="7"/>
      <c r="C459" s="7"/>
      <c r="D459" s="7"/>
      <c r="E459" s="7"/>
      <c r="F459" s="7"/>
      <c r="G459" s="7"/>
      <c r="H459" s="7"/>
      <c r="I459" s="7"/>
      <c r="J459" s="7"/>
      <c r="K459" s="7"/>
    </row>
    <row r="460" spans="1:11" s="8" customFormat="1" x14ac:dyDescent="0.25">
      <c r="A460" s="25"/>
      <c r="B460" s="7"/>
      <c r="C460" s="7"/>
      <c r="D460" s="7"/>
      <c r="E460" s="7"/>
      <c r="F460" s="7"/>
      <c r="G460" s="7"/>
      <c r="H460" s="7"/>
      <c r="I460" s="7"/>
      <c r="J460" s="7"/>
      <c r="K460" s="7"/>
    </row>
    <row r="461" spans="1:11" s="8" customFormat="1" x14ac:dyDescent="0.25">
      <c r="A461" s="25"/>
      <c r="B461" s="7"/>
      <c r="C461" s="7"/>
      <c r="D461" s="7"/>
      <c r="E461" s="7"/>
      <c r="F461" s="7"/>
      <c r="G461" s="7"/>
      <c r="H461" s="7"/>
      <c r="I461" s="7"/>
      <c r="J461" s="7"/>
      <c r="K461" s="7"/>
    </row>
    <row r="462" spans="1:11" s="8" customFormat="1" x14ac:dyDescent="0.25">
      <c r="A462" s="25"/>
      <c r="B462" s="7"/>
      <c r="C462" s="7"/>
      <c r="D462" s="7"/>
      <c r="E462" s="7"/>
      <c r="F462" s="7"/>
      <c r="G462" s="7"/>
      <c r="H462" s="7"/>
      <c r="I462" s="7"/>
      <c r="J462" s="7"/>
      <c r="K462" s="7"/>
    </row>
    <row r="463" spans="1:11" s="8" customFormat="1" x14ac:dyDescent="0.25">
      <c r="A463" s="25"/>
      <c r="B463" s="7"/>
      <c r="C463" s="7"/>
      <c r="D463" s="7"/>
      <c r="E463" s="7"/>
      <c r="F463" s="7"/>
      <c r="G463" s="7"/>
      <c r="H463" s="7"/>
      <c r="I463" s="7"/>
      <c r="J463" s="7"/>
      <c r="K463" s="7"/>
    </row>
    <row r="464" spans="1:11" s="8" customFormat="1" x14ac:dyDescent="0.25">
      <c r="A464" s="25"/>
      <c r="B464" s="7"/>
      <c r="C464" s="7"/>
      <c r="D464" s="7"/>
      <c r="E464" s="7"/>
      <c r="F464" s="7"/>
      <c r="G464" s="7"/>
      <c r="H464" s="7"/>
      <c r="I464" s="7"/>
      <c r="J464" s="7"/>
      <c r="K464" s="7"/>
    </row>
    <row r="465" spans="1:11" s="8" customFormat="1" x14ac:dyDescent="0.25">
      <c r="A465" s="25"/>
      <c r="B465" s="7"/>
      <c r="C465" s="7"/>
      <c r="D465" s="7"/>
      <c r="E465" s="7"/>
      <c r="F465" s="7"/>
      <c r="G465" s="7"/>
      <c r="H465" s="7"/>
      <c r="I465" s="7"/>
      <c r="J465" s="7"/>
      <c r="K465" s="7"/>
    </row>
    <row r="466" spans="1:11" s="8" customFormat="1" x14ac:dyDescent="0.25">
      <c r="A466" s="25"/>
      <c r="B466" s="7"/>
      <c r="C466" s="7"/>
      <c r="D466" s="7"/>
      <c r="E466" s="7"/>
      <c r="F466" s="7"/>
      <c r="G466" s="7"/>
      <c r="H466" s="7"/>
      <c r="I466" s="7"/>
      <c r="J466" s="7"/>
      <c r="K466" s="7"/>
    </row>
    <row r="467" spans="1:11" s="8" customFormat="1" x14ac:dyDescent="0.25">
      <c r="A467" s="25"/>
      <c r="B467" s="7"/>
      <c r="C467" s="7"/>
      <c r="D467" s="7"/>
      <c r="E467" s="7"/>
      <c r="F467" s="7"/>
      <c r="G467" s="7"/>
      <c r="H467" s="7"/>
      <c r="I467" s="7"/>
      <c r="J467" s="7"/>
      <c r="K467" s="7"/>
    </row>
    <row r="468" spans="1:11" s="8" customFormat="1" x14ac:dyDescent="0.25">
      <c r="A468" s="25"/>
      <c r="B468" s="7"/>
      <c r="C468" s="7"/>
      <c r="D468" s="7"/>
      <c r="E468" s="7"/>
      <c r="F468" s="7"/>
      <c r="G468" s="7"/>
      <c r="H468" s="7"/>
      <c r="I468" s="7"/>
      <c r="J468" s="7"/>
      <c r="K468" s="7"/>
    </row>
    <row r="469" spans="1:11" s="8" customFormat="1" x14ac:dyDescent="0.25">
      <c r="A469" s="25"/>
      <c r="B469" s="7"/>
      <c r="C469" s="7"/>
      <c r="D469" s="7"/>
      <c r="E469" s="7"/>
      <c r="F469" s="7"/>
      <c r="G469" s="7"/>
      <c r="H469" s="7"/>
      <c r="I469" s="7"/>
      <c r="J469" s="7"/>
      <c r="K469" s="7"/>
    </row>
    <row r="470" spans="1:11" s="8" customFormat="1" x14ac:dyDescent="0.25">
      <c r="A470" s="25"/>
      <c r="B470" s="7"/>
      <c r="C470" s="7"/>
      <c r="D470" s="7"/>
      <c r="E470" s="7"/>
      <c r="F470" s="7"/>
      <c r="G470" s="7"/>
      <c r="H470" s="7"/>
      <c r="I470" s="7"/>
      <c r="J470" s="7"/>
      <c r="K470" s="7"/>
    </row>
    <row r="471" spans="1:11" s="8" customFormat="1" x14ac:dyDescent="0.25">
      <c r="A471" s="25"/>
      <c r="B471" s="7"/>
      <c r="C471" s="7"/>
      <c r="D471" s="7"/>
      <c r="E471" s="7"/>
      <c r="F471" s="7"/>
      <c r="G471" s="7"/>
      <c r="H471" s="7"/>
      <c r="I471" s="7"/>
      <c r="J471" s="7"/>
      <c r="K471" s="7"/>
    </row>
    <row r="472" spans="1:11" s="8" customFormat="1" x14ac:dyDescent="0.25">
      <c r="A472" s="25"/>
      <c r="B472" s="7"/>
      <c r="C472" s="7"/>
      <c r="D472" s="7"/>
      <c r="E472" s="7"/>
      <c r="F472" s="7"/>
      <c r="G472" s="7"/>
      <c r="H472" s="7"/>
      <c r="I472" s="7"/>
      <c r="J472" s="7"/>
      <c r="K472" s="7"/>
    </row>
    <row r="473" spans="1:11" s="8" customFormat="1" x14ac:dyDescent="0.25">
      <c r="A473" s="25"/>
      <c r="B473" s="7"/>
      <c r="C473" s="7"/>
      <c r="D473" s="7"/>
      <c r="E473" s="7"/>
      <c r="F473" s="7"/>
      <c r="G473" s="7"/>
      <c r="H473" s="7"/>
      <c r="I473" s="7"/>
      <c r="J473" s="7"/>
      <c r="K473" s="7"/>
    </row>
    <row r="474" spans="1:11" s="8" customFormat="1" x14ac:dyDescent="0.25">
      <c r="A474" s="25"/>
      <c r="B474" s="7"/>
      <c r="C474" s="7"/>
      <c r="D474" s="7"/>
      <c r="E474" s="7"/>
      <c r="F474" s="7"/>
      <c r="G474" s="7"/>
      <c r="H474" s="7"/>
      <c r="I474" s="7"/>
      <c r="J474" s="7"/>
      <c r="K474" s="7"/>
    </row>
    <row r="475" spans="1:11" s="8" customFormat="1" x14ac:dyDescent="0.25">
      <c r="A475" s="25"/>
      <c r="B475" s="7"/>
      <c r="C475" s="7"/>
      <c r="D475" s="7"/>
      <c r="E475" s="7"/>
      <c r="F475" s="7"/>
      <c r="G475" s="7"/>
      <c r="H475" s="7"/>
      <c r="I475" s="7"/>
      <c r="J475" s="7"/>
      <c r="K475" s="7"/>
    </row>
    <row r="476" spans="1:11" s="8" customFormat="1" x14ac:dyDescent="0.25">
      <c r="A476" s="25"/>
      <c r="B476" s="7"/>
      <c r="C476" s="7"/>
      <c r="D476" s="7"/>
      <c r="E476" s="7"/>
      <c r="F476" s="7"/>
      <c r="G476" s="7"/>
      <c r="H476" s="7"/>
      <c r="I476" s="7"/>
      <c r="J476" s="7"/>
      <c r="K476" s="7"/>
    </row>
    <row r="477" spans="1:11" s="8" customFormat="1" x14ac:dyDescent="0.25">
      <c r="A477" s="25"/>
      <c r="B477" s="7"/>
      <c r="C477" s="7"/>
      <c r="D477" s="7"/>
      <c r="E477" s="7"/>
      <c r="F477" s="7"/>
      <c r="G477" s="7"/>
      <c r="H477" s="7"/>
      <c r="I477" s="7"/>
      <c r="J477" s="7"/>
      <c r="K477" s="7"/>
    </row>
    <row r="478" spans="1:11" s="8" customFormat="1" x14ac:dyDescent="0.25">
      <c r="A478" s="25"/>
      <c r="B478" s="7"/>
      <c r="C478" s="7"/>
      <c r="D478" s="7"/>
      <c r="E478" s="7"/>
      <c r="F478" s="7"/>
      <c r="G478" s="7"/>
      <c r="H478" s="7"/>
      <c r="I478" s="7"/>
      <c r="J478" s="7"/>
      <c r="K478" s="7"/>
    </row>
    <row r="479" spans="1:11" s="8" customFormat="1" x14ac:dyDescent="0.25">
      <c r="A479" s="25"/>
      <c r="B479" s="7"/>
      <c r="C479" s="7"/>
      <c r="D479" s="7"/>
      <c r="E479" s="7"/>
      <c r="F479" s="7"/>
      <c r="G479" s="7"/>
      <c r="H479" s="7"/>
      <c r="I479" s="7"/>
      <c r="J479" s="7"/>
      <c r="K479" s="7"/>
    </row>
    <row r="480" spans="1:11" s="8" customFormat="1" x14ac:dyDescent="0.25">
      <c r="A480" s="25"/>
      <c r="B480" s="7"/>
      <c r="C480" s="7"/>
      <c r="D480" s="7"/>
      <c r="E480" s="7"/>
      <c r="F480" s="7"/>
      <c r="G480" s="7"/>
      <c r="H480" s="7"/>
      <c r="I480" s="7"/>
      <c r="J480" s="7"/>
      <c r="K480" s="7"/>
    </row>
    <row r="481" spans="1:11" s="8" customFormat="1" x14ac:dyDescent="0.25">
      <c r="A481" s="25"/>
      <c r="B481" s="7"/>
      <c r="C481" s="7"/>
      <c r="D481" s="7"/>
      <c r="E481" s="7"/>
      <c r="F481" s="7"/>
      <c r="G481" s="7"/>
      <c r="H481" s="7"/>
      <c r="I481" s="7"/>
      <c r="J481" s="7"/>
      <c r="K481" s="7"/>
    </row>
    <row r="482" spans="1:11" s="8" customFormat="1" x14ac:dyDescent="0.25">
      <c r="A482" s="25"/>
      <c r="B482" s="7"/>
      <c r="C482" s="7"/>
      <c r="D482" s="7"/>
      <c r="E482" s="7"/>
      <c r="F482" s="7"/>
      <c r="G482" s="7"/>
      <c r="H482" s="7"/>
      <c r="I482" s="7"/>
      <c r="J482" s="7"/>
      <c r="K482" s="7"/>
    </row>
    <row r="483" spans="1:11" s="8" customFormat="1" x14ac:dyDescent="0.25">
      <c r="A483" s="25"/>
      <c r="B483" s="7"/>
      <c r="C483" s="7"/>
      <c r="D483" s="7"/>
      <c r="E483" s="7"/>
      <c r="F483" s="7"/>
      <c r="G483" s="7"/>
      <c r="H483" s="7"/>
      <c r="I483" s="7"/>
      <c r="J483" s="7"/>
      <c r="K483" s="7"/>
    </row>
    <row r="484" spans="1:11" s="8" customFormat="1" x14ac:dyDescent="0.25">
      <c r="A484" s="25"/>
      <c r="B484" s="7"/>
      <c r="C484" s="7"/>
      <c r="D484" s="7"/>
      <c r="E484" s="7"/>
      <c r="F484" s="7"/>
      <c r="G484" s="7"/>
      <c r="H484" s="7"/>
      <c r="I484" s="7"/>
      <c r="J484" s="7"/>
      <c r="K484" s="7"/>
    </row>
    <row r="485" spans="1:11" s="8" customFormat="1" x14ac:dyDescent="0.25">
      <c r="A485" s="25"/>
      <c r="B485" s="7"/>
      <c r="C485" s="7"/>
      <c r="D485" s="7"/>
      <c r="E485" s="7"/>
      <c r="F485" s="7"/>
      <c r="G485" s="7"/>
      <c r="H485" s="7"/>
      <c r="I485" s="7"/>
      <c r="J485" s="7"/>
      <c r="K485" s="7"/>
    </row>
    <row r="486" spans="1:11" s="8" customFormat="1" x14ac:dyDescent="0.25">
      <c r="A486" s="25"/>
      <c r="B486" s="7"/>
      <c r="C486" s="7"/>
      <c r="D486" s="7"/>
      <c r="E486" s="7"/>
      <c r="F486" s="7"/>
      <c r="G486" s="7"/>
      <c r="H486" s="7"/>
      <c r="I486" s="7"/>
      <c r="J486" s="7"/>
      <c r="K486" s="7"/>
    </row>
    <row r="487" spans="1:11" s="8" customFormat="1" x14ac:dyDescent="0.25">
      <c r="A487" s="25"/>
      <c r="B487" s="7"/>
      <c r="C487" s="7"/>
      <c r="D487" s="7"/>
      <c r="E487" s="7"/>
      <c r="F487" s="7"/>
      <c r="G487" s="7"/>
      <c r="H487" s="7"/>
      <c r="I487" s="7"/>
      <c r="J487" s="7"/>
      <c r="K487" s="7"/>
    </row>
    <row r="488" spans="1:11" s="8" customFormat="1" x14ac:dyDescent="0.25">
      <c r="A488" s="25"/>
      <c r="B488" s="7"/>
      <c r="C488" s="7"/>
      <c r="D488" s="7"/>
      <c r="E488" s="7"/>
      <c r="F488" s="7"/>
      <c r="G488" s="7"/>
      <c r="H488" s="7"/>
      <c r="I488" s="7"/>
      <c r="J488" s="7"/>
      <c r="K488" s="7"/>
    </row>
    <row r="489" spans="1:11" s="8" customFormat="1" x14ac:dyDescent="0.25">
      <c r="A489" s="25"/>
      <c r="B489" s="7"/>
      <c r="C489" s="7"/>
      <c r="D489" s="7"/>
      <c r="E489" s="7"/>
      <c r="F489" s="7"/>
      <c r="G489" s="7"/>
      <c r="H489" s="7"/>
      <c r="I489" s="7"/>
      <c r="J489" s="7"/>
      <c r="K489" s="7"/>
    </row>
    <row r="490" spans="1:11" s="8" customFormat="1" x14ac:dyDescent="0.25">
      <c r="A490" s="25"/>
      <c r="B490" s="7"/>
      <c r="C490" s="7"/>
      <c r="D490" s="7"/>
      <c r="E490" s="7"/>
      <c r="F490" s="7"/>
      <c r="G490" s="7"/>
      <c r="H490" s="7"/>
      <c r="I490" s="7"/>
      <c r="J490" s="7"/>
      <c r="K490" s="7"/>
    </row>
    <row r="491" spans="1:11" s="8" customFormat="1" x14ac:dyDescent="0.25">
      <c r="A491" s="25"/>
      <c r="B491" s="7"/>
      <c r="C491" s="7"/>
      <c r="D491" s="7"/>
      <c r="E491" s="7"/>
      <c r="F491" s="7"/>
      <c r="G491" s="7"/>
      <c r="H491" s="7"/>
      <c r="I491" s="7"/>
      <c r="J491" s="7"/>
      <c r="K491" s="7"/>
    </row>
    <row r="492" spans="1:11" s="8" customFormat="1" x14ac:dyDescent="0.25">
      <c r="A492" s="25"/>
      <c r="B492" s="7"/>
      <c r="C492" s="7"/>
      <c r="D492" s="7"/>
      <c r="E492" s="7"/>
      <c r="F492" s="7"/>
      <c r="G492" s="7"/>
      <c r="H492" s="7"/>
      <c r="I492" s="7"/>
      <c r="J492" s="7"/>
      <c r="K492" s="7"/>
    </row>
    <row r="493" spans="1:11" s="8" customFormat="1" x14ac:dyDescent="0.25">
      <c r="A493" s="25"/>
      <c r="B493" s="7"/>
      <c r="C493" s="7"/>
      <c r="D493" s="7"/>
      <c r="E493" s="7"/>
      <c r="F493" s="7"/>
      <c r="G493" s="7"/>
      <c r="H493" s="7"/>
      <c r="I493" s="7"/>
      <c r="J493" s="7"/>
      <c r="K493" s="7"/>
    </row>
    <row r="494" spans="1:11" s="8" customFormat="1" x14ac:dyDescent="0.25">
      <c r="A494" s="25"/>
      <c r="B494" s="7"/>
      <c r="C494" s="7"/>
      <c r="D494" s="7"/>
      <c r="E494" s="7"/>
      <c r="F494" s="7"/>
      <c r="G494" s="7"/>
      <c r="H494" s="7"/>
      <c r="I494" s="7"/>
      <c r="J494" s="7"/>
      <c r="K494" s="7"/>
    </row>
    <row r="495" spans="1:11" s="8" customFormat="1" x14ac:dyDescent="0.25">
      <c r="A495" s="25"/>
      <c r="B495" s="7"/>
      <c r="C495" s="7"/>
      <c r="D495" s="7"/>
      <c r="E495" s="7"/>
      <c r="F495" s="7"/>
      <c r="G495" s="7"/>
      <c r="H495" s="7"/>
      <c r="I495" s="7"/>
      <c r="J495" s="7"/>
      <c r="K495" s="7"/>
    </row>
    <row r="496" spans="1:11" s="8" customFormat="1" x14ac:dyDescent="0.25">
      <c r="A496" s="25"/>
      <c r="B496" s="7"/>
      <c r="C496" s="7"/>
      <c r="D496" s="7"/>
      <c r="E496" s="7"/>
      <c r="F496" s="7"/>
      <c r="G496" s="7"/>
      <c r="H496" s="7"/>
      <c r="I496" s="7"/>
      <c r="J496" s="7"/>
      <c r="K496" s="7"/>
    </row>
    <row r="497" spans="1:11" s="8" customFormat="1" x14ac:dyDescent="0.25">
      <c r="A497" s="25"/>
      <c r="B497" s="7"/>
      <c r="C497" s="7"/>
      <c r="D497" s="7"/>
      <c r="E497" s="7"/>
      <c r="F497" s="7"/>
      <c r="G497" s="7"/>
      <c r="H497" s="7"/>
      <c r="I497" s="7"/>
      <c r="J497" s="7"/>
      <c r="K497" s="7"/>
    </row>
    <row r="498" spans="1:11" s="8" customFormat="1" x14ac:dyDescent="0.25">
      <c r="A498" s="25"/>
      <c r="B498" s="7"/>
      <c r="C498" s="7"/>
      <c r="D498" s="7"/>
      <c r="E498" s="7"/>
      <c r="F498" s="7"/>
      <c r="G498" s="7"/>
      <c r="H498" s="7"/>
      <c r="I498" s="7"/>
      <c r="J498" s="7"/>
      <c r="K498" s="7"/>
    </row>
    <row r="499" spans="1:11" s="8" customFormat="1" x14ac:dyDescent="0.25">
      <c r="A499" s="25"/>
      <c r="B499" s="7"/>
      <c r="C499" s="7"/>
      <c r="D499" s="7"/>
      <c r="E499" s="7"/>
      <c r="F499" s="7"/>
      <c r="G499" s="7"/>
      <c r="H499" s="7"/>
      <c r="I499" s="7"/>
      <c r="J499" s="7"/>
      <c r="K499" s="7"/>
    </row>
    <row r="500" spans="1:11" s="8" customFormat="1" x14ac:dyDescent="0.25">
      <c r="A500" s="25"/>
      <c r="B500" s="7"/>
      <c r="C500" s="7"/>
      <c r="D500" s="7"/>
      <c r="E500" s="7"/>
      <c r="F500" s="7"/>
      <c r="G500" s="7"/>
      <c r="H500" s="7"/>
      <c r="I500" s="7"/>
      <c r="J500" s="7"/>
      <c r="K500" s="7"/>
    </row>
    <row r="501" spans="1:11" s="8" customFormat="1" x14ac:dyDescent="0.25">
      <c r="A501" s="25"/>
      <c r="B501" s="7"/>
      <c r="C501" s="7"/>
      <c r="D501" s="7"/>
      <c r="E501" s="7"/>
      <c r="F501" s="7"/>
      <c r="G501" s="7"/>
      <c r="H501" s="7"/>
      <c r="I501" s="7"/>
      <c r="J501" s="7"/>
      <c r="K501" s="7"/>
    </row>
    <row r="502" spans="1:11" s="8" customFormat="1" x14ac:dyDescent="0.25">
      <c r="A502" s="25"/>
      <c r="B502" s="7"/>
      <c r="C502" s="7"/>
      <c r="D502" s="7"/>
      <c r="E502" s="7"/>
      <c r="F502" s="7"/>
      <c r="G502" s="7"/>
      <c r="H502" s="7"/>
      <c r="I502" s="7"/>
      <c r="J502" s="7"/>
      <c r="K502" s="7"/>
    </row>
    <row r="503" spans="1:11" s="8" customFormat="1" x14ac:dyDescent="0.25">
      <c r="A503" s="25"/>
      <c r="B503" s="7"/>
      <c r="C503" s="7"/>
      <c r="D503" s="7"/>
      <c r="E503" s="7"/>
      <c r="F503" s="7"/>
      <c r="G503" s="7"/>
      <c r="H503" s="7"/>
      <c r="I503" s="7"/>
      <c r="J503" s="7"/>
      <c r="K503" s="7"/>
    </row>
    <row r="504" spans="1:11" s="8" customFormat="1" x14ac:dyDescent="0.25">
      <c r="A504" s="25"/>
      <c r="B504" s="7"/>
      <c r="C504" s="7"/>
      <c r="D504" s="7"/>
      <c r="E504" s="7"/>
      <c r="F504" s="7"/>
      <c r="G504" s="7"/>
      <c r="H504" s="7"/>
      <c r="I504" s="7"/>
      <c r="J504" s="7"/>
      <c r="K504" s="7"/>
    </row>
    <row r="505" spans="1:11" s="8" customFormat="1" x14ac:dyDescent="0.25">
      <c r="A505" s="25"/>
      <c r="B505" s="7"/>
      <c r="C505" s="7"/>
      <c r="D505" s="7"/>
      <c r="E505" s="7"/>
      <c r="F505" s="7"/>
      <c r="G505" s="7"/>
      <c r="H505" s="7"/>
      <c r="I505" s="7"/>
      <c r="J505" s="7"/>
      <c r="K505" s="7"/>
    </row>
    <row r="506" spans="1:11" s="8" customFormat="1" x14ac:dyDescent="0.25">
      <c r="A506" s="25"/>
      <c r="B506" s="7"/>
      <c r="C506" s="7"/>
      <c r="D506" s="7"/>
      <c r="E506" s="7"/>
      <c r="F506" s="7"/>
      <c r="G506" s="7"/>
      <c r="H506" s="7"/>
      <c r="I506" s="7"/>
      <c r="J506" s="7"/>
      <c r="K506" s="7"/>
    </row>
    <row r="507" spans="1:11" s="8" customFormat="1" x14ac:dyDescent="0.25">
      <c r="A507" s="25"/>
      <c r="B507" s="7"/>
      <c r="C507" s="7"/>
      <c r="D507" s="7"/>
      <c r="E507" s="7"/>
      <c r="F507" s="7"/>
      <c r="G507" s="7"/>
      <c r="H507" s="7"/>
      <c r="I507" s="7"/>
      <c r="J507" s="7"/>
      <c r="K507" s="7"/>
    </row>
    <row r="508" spans="1:11" s="8" customFormat="1" x14ac:dyDescent="0.25">
      <c r="A508" s="25"/>
      <c r="B508" s="7"/>
      <c r="C508" s="7"/>
      <c r="D508" s="7"/>
      <c r="E508" s="7"/>
      <c r="F508" s="7"/>
      <c r="G508" s="7"/>
      <c r="H508" s="7"/>
      <c r="I508" s="7"/>
      <c r="J508" s="7"/>
      <c r="K508" s="7"/>
    </row>
    <row r="509" spans="1:11" s="8" customFormat="1" x14ac:dyDescent="0.25">
      <c r="A509" s="25"/>
      <c r="B509" s="7"/>
      <c r="C509" s="7"/>
      <c r="D509" s="7"/>
      <c r="E509" s="7"/>
      <c r="F509" s="7"/>
      <c r="G509" s="7"/>
      <c r="H509" s="7"/>
      <c r="I509" s="7"/>
      <c r="J509" s="7"/>
      <c r="K509" s="7"/>
    </row>
    <row r="510" spans="1:11" s="8" customFormat="1" x14ac:dyDescent="0.25">
      <c r="A510" s="25"/>
      <c r="B510" s="7"/>
      <c r="C510" s="7"/>
      <c r="D510" s="7"/>
      <c r="E510" s="7"/>
      <c r="F510" s="7"/>
      <c r="G510" s="7"/>
      <c r="H510" s="7"/>
      <c r="I510" s="7"/>
      <c r="J510" s="7"/>
      <c r="K510" s="7"/>
    </row>
    <row r="511" spans="1:11" s="8" customFormat="1" x14ac:dyDescent="0.25">
      <c r="A511" s="25"/>
      <c r="B511" s="7"/>
      <c r="C511" s="7"/>
      <c r="D511" s="7"/>
      <c r="E511" s="7"/>
      <c r="F511" s="7"/>
      <c r="G511" s="7"/>
      <c r="H511" s="7"/>
      <c r="I511" s="7"/>
      <c r="J511" s="7"/>
      <c r="K511" s="7"/>
    </row>
    <row r="512" spans="1:11" s="8" customFormat="1" x14ac:dyDescent="0.25">
      <c r="A512" s="25"/>
      <c r="B512" s="7"/>
      <c r="C512" s="7"/>
      <c r="D512" s="7"/>
      <c r="E512" s="7"/>
      <c r="F512" s="7"/>
      <c r="G512" s="7"/>
      <c r="H512" s="7"/>
      <c r="I512" s="7"/>
      <c r="J512" s="7"/>
      <c r="K512" s="7"/>
    </row>
    <row r="513" spans="1:11" s="8" customFormat="1" x14ac:dyDescent="0.25">
      <c r="A513" s="25"/>
      <c r="B513" s="7"/>
      <c r="C513" s="7"/>
      <c r="D513" s="7"/>
      <c r="E513" s="7"/>
      <c r="F513" s="7"/>
      <c r="G513" s="7"/>
      <c r="H513" s="7"/>
      <c r="I513" s="7"/>
      <c r="J513" s="7"/>
      <c r="K513" s="7"/>
    </row>
    <row r="514" spans="1:11" s="8" customFormat="1" x14ac:dyDescent="0.25">
      <c r="A514" s="25"/>
      <c r="B514" s="7"/>
      <c r="C514" s="7"/>
      <c r="D514" s="7"/>
      <c r="E514" s="7"/>
      <c r="F514" s="7"/>
      <c r="G514" s="7"/>
      <c r="H514" s="7"/>
      <c r="I514" s="7"/>
      <c r="J514" s="7"/>
      <c r="K514" s="7"/>
    </row>
    <row r="515" spans="1:11" s="8" customFormat="1" x14ac:dyDescent="0.25">
      <c r="A515" s="25"/>
      <c r="B515" s="7"/>
      <c r="C515" s="7"/>
      <c r="D515" s="7"/>
      <c r="E515" s="7"/>
      <c r="F515" s="7"/>
      <c r="G515" s="7"/>
      <c r="H515" s="7"/>
      <c r="I515" s="7"/>
      <c r="J515" s="7"/>
      <c r="K515" s="7"/>
    </row>
    <row r="516" spans="1:11" s="8" customFormat="1" x14ac:dyDescent="0.25">
      <c r="A516" s="25"/>
      <c r="B516" s="7"/>
      <c r="C516" s="7"/>
      <c r="D516" s="7"/>
      <c r="E516" s="7"/>
      <c r="F516" s="7"/>
      <c r="G516" s="7"/>
      <c r="H516" s="7"/>
      <c r="I516" s="7"/>
      <c r="J516" s="7"/>
      <c r="K516" s="7"/>
    </row>
    <row r="517" spans="1:11" s="8" customFormat="1" x14ac:dyDescent="0.25">
      <c r="A517" s="25"/>
      <c r="B517" s="7"/>
      <c r="C517" s="7"/>
      <c r="D517" s="7"/>
      <c r="E517" s="7"/>
      <c r="F517" s="7"/>
      <c r="G517" s="7"/>
      <c r="H517" s="7"/>
      <c r="I517" s="7"/>
      <c r="J517" s="7"/>
      <c r="K517" s="7"/>
    </row>
    <row r="518" spans="1:11" s="8" customFormat="1" x14ac:dyDescent="0.25">
      <c r="A518" s="25"/>
      <c r="B518" s="7"/>
      <c r="C518" s="7"/>
      <c r="D518" s="7"/>
      <c r="E518" s="7"/>
      <c r="F518" s="7"/>
      <c r="G518" s="7"/>
      <c r="H518" s="7"/>
      <c r="I518" s="7"/>
      <c r="J518" s="7"/>
      <c r="K518" s="7"/>
    </row>
    <row r="519" spans="1:11" s="8" customFormat="1" x14ac:dyDescent="0.25">
      <c r="A519" s="25"/>
      <c r="B519" s="7"/>
      <c r="C519" s="7"/>
      <c r="D519" s="7"/>
      <c r="E519" s="7"/>
      <c r="F519" s="7"/>
      <c r="G519" s="7"/>
      <c r="H519" s="7"/>
      <c r="I519" s="7"/>
      <c r="J519" s="7"/>
      <c r="K519" s="7"/>
    </row>
    <row r="520" spans="1:11" s="8" customFormat="1" x14ac:dyDescent="0.25">
      <c r="A520" s="25"/>
      <c r="B520" s="7"/>
      <c r="C520" s="7"/>
      <c r="D520" s="7"/>
      <c r="E520" s="7"/>
      <c r="F520" s="7"/>
      <c r="G520" s="7"/>
      <c r="H520" s="7"/>
      <c r="I520" s="7"/>
      <c r="J520" s="7"/>
      <c r="K520" s="7"/>
    </row>
    <row r="521" spans="1:11" s="8" customFormat="1" x14ac:dyDescent="0.25">
      <c r="A521" s="25"/>
      <c r="B521" s="7"/>
      <c r="C521" s="7"/>
      <c r="D521" s="7"/>
      <c r="E521" s="7"/>
      <c r="F521" s="7"/>
      <c r="G521" s="7"/>
      <c r="H521" s="7"/>
      <c r="I521" s="7"/>
      <c r="J521" s="7"/>
      <c r="K521" s="7"/>
    </row>
    <row r="522" spans="1:11" s="8" customFormat="1" x14ac:dyDescent="0.25">
      <c r="A522" s="25"/>
      <c r="B522" s="7"/>
      <c r="C522" s="7"/>
      <c r="D522" s="7"/>
      <c r="E522" s="7"/>
      <c r="F522" s="7"/>
      <c r="G522" s="7"/>
      <c r="H522" s="7"/>
      <c r="I522" s="7"/>
      <c r="J522" s="7"/>
      <c r="K522" s="7"/>
    </row>
    <row r="523" spans="1:11" s="8" customFormat="1" x14ac:dyDescent="0.25">
      <c r="A523" s="25"/>
      <c r="B523" s="7"/>
      <c r="C523" s="7"/>
      <c r="D523" s="7"/>
      <c r="E523" s="7"/>
      <c r="F523" s="7"/>
      <c r="G523" s="7"/>
      <c r="H523" s="7"/>
      <c r="I523" s="7"/>
      <c r="J523" s="7"/>
      <c r="K523" s="7"/>
    </row>
    <row r="524" spans="1:11" s="8" customFormat="1" x14ac:dyDescent="0.25">
      <c r="A524" s="25"/>
      <c r="B524" s="7"/>
      <c r="C524" s="7"/>
      <c r="D524" s="7"/>
      <c r="E524" s="7"/>
      <c r="F524" s="7"/>
      <c r="G524" s="7"/>
      <c r="H524" s="7"/>
      <c r="I524" s="7"/>
      <c r="J524" s="7"/>
      <c r="K524" s="7"/>
    </row>
    <row r="525" spans="1:11" s="8" customFormat="1" x14ac:dyDescent="0.25">
      <c r="A525" s="25"/>
      <c r="B525" s="7"/>
      <c r="C525" s="7"/>
      <c r="D525" s="7"/>
      <c r="E525" s="7"/>
      <c r="F525" s="7"/>
      <c r="G525" s="7"/>
      <c r="H525" s="7"/>
      <c r="I525" s="7"/>
      <c r="J525" s="7"/>
      <c r="K525" s="7"/>
    </row>
    <row r="526" spans="1:11" s="8" customFormat="1" x14ac:dyDescent="0.25">
      <c r="A526" s="25"/>
      <c r="B526" s="7"/>
      <c r="C526" s="7"/>
      <c r="D526" s="7"/>
      <c r="E526" s="7"/>
      <c r="F526" s="7"/>
      <c r="G526" s="7"/>
      <c r="H526" s="7"/>
      <c r="I526" s="7"/>
      <c r="J526" s="7"/>
      <c r="K526" s="7"/>
    </row>
    <row r="527" spans="1:11" s="8" customFormat="1" x14ac:dyDescent="0.25">
      <c r="A527" s="25"/>
      <c r="B527" s="7"/>
      <c r="C527" s="7"/>
      <c r="D527" s="7"/>
      <c r="E527" s="7"/>
      <c r="F527" s="7"/>
      <c r="G527" s="7"/>
      <c r="H527" s="7"/>
      <c r="I527" s="7"/>
      <c r="J527" s="7"/>
      <c r="K527" s="7"/>
    </row>
    <row r="528" spans="1:11" s="8" customFormat="1" x14ac:dyDescent="0.25">
      <c r="A528" s="25"/>
      <c r="B528" s="7"/>
      <c r="C528" s="7"/>
      <c r="D528" s="7"/>
      <c r="E528" s="7"/>
      <c r="F528" s="7"/>
      <c r="G528" s="7"/>
      <c r="H528" s="7"/>
      <c r="I528" s="7"/>
      <c r="J528" s="7"/>
      <c r="K528" s="7"/>
    </row>
    <row r="529" spans="1:11" s="8" customFormat="1" x14ac:dyDescent="0.25">
      <c r="A529" s="25"/>
      <c r="B529" s="7"/>
      <c r="C529" s="7"/>
      <c r="D529" s="7"/>
      <c r="E529" s="7"/>
      <c r="F529" s="7"/>
      <c r="G529" s="7"/>
      <c r="H529" s="7"/>
      <c r="I529" s="7"/>
      <c r="J529" s="7"/>
      <c r="K529" s="7"/>
    </row>
    <row r="530" spans="1:11" s="8" customFormat="1" x14ac:dyDescent="0.25">
      <c r="A530" s="25"/>
      <c r="B530" s="7"/>
      <c r="C530" s="7"/>
      <c r="D530" s="7"/>
      <c r="E530" s="7"/>
      <c r="F530" s="7"/>
      <c r="G530" s="7"/>
      <c r="H530" s="7"/>
      <c r="I530" s="7"/>
      <c r="J530" s="7"/>
      <c r="K530" s="7"/>
    </row>
    <row r="531" spans="1:11" s="8" customFormat="1" x14ac:dyDescent="0.25">
      <c r="A531" s="25"/>
      <c r="B531" s="7"/>
      <c r="C531" s="7"/>
      <c r="D531" s="7"/>
      <c r="E531" s="7"/>
      <c r="F531" s="7"/>
      <c r="G531" s="7"/>
      <c r="H531" s="7"/>
      <c r="I531" s="7"/>
      <c r="J531" s="7"/>
      <c r="K531" s="7"/>
    </row>
    <row r="532" spans="1:11" s="8" customFormat="1" x14ac:dyDescent="0.25">
      <c r="A532" s="25"/>
      <c r="B532" s="7"/>
      <c r="C532" s="7"/>
      <c r="D532" s="7"/>
      <c r="E532" s="7"/>
      <c r="F532" s="7"/>
      <c r="G532" s="7"/>
      <c r="H532" s="7"/>
      <c r="I532" s="7"/>
      <c r="J532" s="7"/>
      <c r="K532" s="7"/>
    </row>
    <row r="533" spans="1:11" s="8" customFormat="1" x14ac:dyDescent="0.25">
      <c r="A533" s="25"/>
      <c r="B533" s="7"/>
      <c r="C533" s="7"/>
      <c r="D533" s="7"/>
      <c r="E533" s="7"/>
      <c r="F533" s="7"/>
      <c r="G533" s="7"/>
      <c r="H533" s="7"/>
      <c r="I533" s="7"/>
      <c r="J533" s="7"/>
      <c r="K533" s="7"/>
    </row>
    <row r="534" spans="1:11" s="8" customFormat="1" x14ac:dyDescent="0.25">
      <c r="A534" s="25"/>
      <c r="B534" s="7"/>
      <c r="C534" s="7"/>
      <c r="D534" s="7"/>
      <c r="E534" s="7"/>
      <c r="F534" s="7"/>
      <c r="G534" s="7"/>
      <c r="H534" s="7"/>
      <c r="I534" s="7"/>
      <c r="J534" s="7"/>
      <c r="K534" s="7"/>
    </row>
    <row r="535" spans="1:11" s="8" customFormat="1" x14ac:dyDescent="0.25">
      <c r="A535" s="25"/>
      <c r="B535" s="7"/>
      <c r="C535" s="7"/>
      <c r="D535" s="7"/>
      <c r="E535" s="7"/>
      <c r="F535" s="7"/>
      <c r="G535" s="7"/>
      <c r="H535" s="7"/>
      <c r="I535" s="7"/>
      <c r="J535" s="7"/>
      <c r="K535" s="7"/>
    </row>
    <row r="536" spans="1:11" s="8" customFormat="1" x14ac:dyDescent="0.25">
      <c r="A536" s="25"/>
      <c r="B536" s="7"/>
      <c r="C536" s="7"/>
      <c r="D536" s="7"/>
      <c r="E536" s="7"/>
      <c r="F536" s="7"/>
      <c r="G536" s="7"/>
      <c r="H536" s="7"/>
      <c r="I536" s="7"/>
      <c r="J536" s="7"/>
      <c r="K536" s="7"/>
    </row>
    <row r="537" spans="1:11" s="8" customFormat="1" x14ac:dyDescent="0.25">
      <c r="A537" s="25"/>
      <c r="B537" s="7"/>
      <c r="C537" s="7"/>
      <c r="D537" s="7"/>
      <c r="E537" s="7"/>
      <c r="F537" s="7"/>
      <c r="G537" s="7"/>
      <c r="H537" s="7"/>
      <c r="I537" s="7"/>
      <c r="J537" s="7"/>
      <c r="K537" s="7"/>
    </row>
    <row r="538" spans="1:11" s="8" customFormat="1" x14ac:dyDescent="0.25">
      <c r="A538" s="25"/>
      <c r="B538" s="7"/>
      <c r="C538" s="7"/>
      <c r="D538" s="7"/>
      <c r="E538" s="7"/>
      <c r="F538" s="7"/>
      <c r="G538" s="7"/>
      <c r="H538" s="7"/>
      <c r="I538" s="7"/>
      <c r="J538" s="7"/>
      <c r="K538" s="7"/>
    </row>
    <row r="539" spans="1:11" s="8" customFormat="1" x14ac:dyDescent="0.25">
      <c r="A539" s="25"/>
      <c r="B539" s="7"/>
      <c r="C539" s="7"/>
      <c r="D539" s="7"/>
      <c r="E539" s="7"/>
      <c r="F539" s="7"/>
      <c r="G539" s="7"/>
      <c r="H539" s="7"/>
      <c r="I539" s="7"/>
      <c r="J539" s="7"/>
      <c r="K539" s="7"/>
    </row>
    <row r="540" spans="1:11" s="8" customFormat="1" x14ac:dyDescent="0.25">
      <c r="A540" s="25"/>
      <c r="B540" s="7"/>
      <c r="C540" s="7"/>
      <c r="D540" s="7"/>
      <c r="E540" s="7"/>
      <c r="F540" s="7"/>
      <c r="G540" s="7"/>
      <c r="H540" s="7"/>
      <c r="I540" s="7"/>
      <c r="J540" s="7"/>
      <c r="K540" s="7"/>
    </row>
    <row r="541" spans="1:11" s="8" customFormat="1" x14ac:dyDescent="0.25">
      <c r="A541" s="25"/>
      <c r="B541" s="7"/>
      <c r="C541" s="7"/>
      <c r="D541" s="7"/>
      <c r="E541" s="7"/>
      <c r="F541" s="7"/>
      <c r="G541" s="7"/>
      <c r="H541" s="7"/>
      <c r="I541" s="7"/>
      <c r="J541" s="7"/>
      <c r="K541" s="7"/>
    </row>
    <row r="542" spans="1:11" s="8" customFormat="1" x14ac:dyDescent="0.25">
      <c r="A542" s="25"/>
      <c r="B542" s="7"/>
      <c r="C542" s="7"/>
      <c r="D542" s="7"/>
      <c r="E542" s="7"/>
      <c r="F542" s="7"/>
      <c r="G542" s="7"/>
      <c r="H542" s="7"/>
      <c r="I542" s="7"/>
      <c r="J542" s="7"/>
      <c r="K542" s="7"/>
    </row>
    <row r="543" spans="1:11" s="8" customFormat="1" x14ac:dyDescent="0.25">
      <c r="A543" s="25"/>
      <c r="B543" s="7"/>
      <c r="C543" s="7"/>
      <c r="D543" s="7"/>
      <c r="E543" s="7"/>
      <c r="F543" s="7"/>
      <c r="G543" s="7"/>
      <c r="H543" s="7"/>
      <c r="I543" s="7"/>
      <c r="J543" s="7"/>
      <c r="K543" s="7"/>
    </row>
    <row r="544" spans="1:11" s="8" customFormat="1" x14ac:dyDescent="0.25">
      <c r="A544" s="25"/>
      <c r="B544" s="7"/>
      <c r="C544" s="7"/>
      <c r="D544" s="7"/>
      <c r="E544" s="7"/>
      <c r="F544" s="7"/>
      <c r="G544" s="7"/>
      <c r="H544" s="7"/>
      <c r="I544" s="7"/>
      <c r="J544" s="7"/>
      <c r="K544" s="7"/>
    </row>
    <row r="545" spans="1:11" s="8" customFormat="1" x14ac:dyDescent="0.25">
      <c r="A545" s="25"/>
      <c r="B545" s="7"/>
      <c r="C545" s="7"/>
      <c r="D545" s="7"/>
      <c r="E545" s="7"/>
      <c r="F545" s="7"/>
      <c r="G545" s="7"/>
      <c r="H545" s="7"/>
      <c r="I545" s="7"/>
      <c r="J545" s="7"/>
      <c r="K545" s="7"/>
    </row>
    <row r="546" spans="1:11" s="8" customFormat="1" x14ac:dyDescent="0.25">
      <c r="A546" s="25"/>
      <c r="B546" s="7"/>
      <c r="C546" s="7"/>
      <c r="D546" s="7"/>
      <c r="E546" s="7"/>
      <c r="F546" s="7"/>
      <c r="G546" s="7"/>
      <c r="H546" s="7"/>
      <c r="I546" s="7"/>
      <c r="J546" s="7"/>
      <c r="K546" s="7"/>
    </row>
    <row r="547" spans="1:11" s="8" customFormat="1" x14ac:dyDescent="0.25">
      <c r="A547" s="25"/>
      <c r="B547" s="7"/>
      <c r="C547" s="7"/>
      <c r="D547" s="7"/>
      <c r="E547" s="7"/>
      <c r="F547" s="7"/>
      <c r="G547" s="7"/>
      <c r="H547" s="7"/>
      <c r="I547" s="7"/>
      <c r="J547" s="7"/>
      <c r="K547" s="7"/>
    </row>
    <row r="548" spans="1:11" s="8" customFormat="1" x14ac:dyDescent="0.25">
      <c r="A548" s="25"/>
      <c r="B548" s="7"/>
      <c r="C548" s="7"/>
      <c r="D548" s="7"/>
      <c r="E548" s="7"/>
      <c r="F548" s="7"/>
      <c r="G548" s="7"/>
      <c r="H548" s="7"/>
      <c r="I548" s="7"/>
      <c r="J548" s="7"/>
      <c r="K548" s="7"/>
    </row>
    <row r="549" spans="1:11" s="8" customFormat="1" x14ac:dyDescent="0.25">
      <c r="A549" s="25"/>
      <c r="B549" s="7"/>
      <c r="C549" s="7"/>
      <c r="D549" s="7"/>
      <c r="E549" s="7"/>
      <c r="F549" s="7"/>
      <c r="G549" s="7"/>
      <c r="H549" s="7"/>
      <c r="I549" s="7"/>
      <c r="J549" s="7"/>
      <c r="K549" s="7"/>
    </row>
    <row r="550" spans="1:11" s="8" customFormat="1" x14ac:dyDescent="0.25">
      <c r="A550" s="25"/>
      <c r="B550" s="7"/>
      <c r="C550" s="7"/>
      <c r="D550" s="7"/>
      <c r="E550" s="7"/>
      <c r="F550" s="7"/>
      <c r="G550" s="7"/>
      <c r="H550" s="7"/>
      <c r="I550" s="7"/>
      <c r="J550" s="7"/>
      <c r="K550" s="7"/>
    </row>
    <row r="551" spans="1:11" s="8" customFormat="1" x14ac:dyDescent="0.25">
      <c r="A551" s="25"/>
      <c r="B551" s="7"/>
      <c r="C551" s="7"/>
      <c r="D551" s="7"/>
      <c r="E551" s="7"/>
      <c r="F551" s="7"/>
      <c r="G551" s="7"/>
      <c r="H551" s="7"/>
      <c r="I551" s="7"/>
      <c r="J551" s="7"/>
      <c r="K551" s="7"/>
    </row>
    <row r="552" spans="1:11" s="8" customFormat="1" x14ac:dyDescent="0.25">
      <c r="A552" s="25"/>
      <c r="B552" s="7"/>
      <c r="C552" s="7"/>
      <c r="D552" s="7"/>
      <c r="E552" s="7"/>
      <c r="F552" s="7"/>
      <c r="G552" s="7"/>
      <c r="H552" s="7"/>
      <c r="I552" s="7"/>
      <c r="J552" s="7"/>
      <c r="K552" s="7"/>
    </row>
    <row r="553" spans="1:11" s="8" customFormat="1" x14ac:dyDescent="0.25">
      <c r="A553" s="25"/>
      <c r="B553" s="7"/>
      <c r="C553" s="7"/>
      <c r="D553" s="7"/>
      <c r="E553" s="7"/>
      <c r="F553" s="7"/>
      <c r="G553" s="7"/>
      <c r="H553" s="7"/>
      <c r="I553" s="7"/>
      <c r="J553" s="7"/>
      <c r="K553" s="7"/>
    </row>
    <row r="554" spans="1:11" s="8" customFormat="1" x14ac:dyDescent="0.25">
      <c r="A554" s="25"/>
      <c r="B554" s="7"/>
      <c r="C554" s="7"/>
      <c r="D554" s="7"/>
      <c r="E554" s="7"/>
      <c r="F554" s="7"/>
      <c r="G554" s="7"/>
      <c r="H554" s="7"/>
      <c r="I554" s="7"/>
      <c r="J554" s="7"/>
      <c r="K554" s="7"/>
    </row>
    <row r="555" spans="1:11" s="8" customFormat="1" x14ac:dyDescent="0.25">
      <c r="A555" s="25"/>
      <c r="B555" s="7"/>
      <c r="C555" s="7"/>
      <c r="D555" s="7"/>
      <c r="E555" s="7"/>
      <c r="F555" s="7"/>
      <c r="G555" s="7"/>
      <c r="H555" s="7"/>
      <c r="I555" s="7"/>
      <c r="J555" s="7"/>
      <c r="K555" s="7"/>
    </row>
    <row r="556" spans="1:11" s="8" customFormat="1" x14ac:dyDescent="0.25">
      <c r="A556" s="25"/>
      <c r="B556" s="7"/>
      <c r="C556" s="7"/>
      <c r="D556" s="7"/>
      <c r="E556" s="7"/>
      <c r="F556" s="7"/>
      <c r="G556" s="7"/>
      <c r="H556" s="7"/>
      <c r="I556" s="7"/>
      <c r="J556" s="7"/>
      <c r="K556" s="7"/>
    </row>
    <row r="557" spans="1:11" s="8" customFormat="1" x14ac:dyDescent="0.25">
      <c r="A557" s="25"/>
      <c r="B557" s="7"/>
      <c r="C557" s="7"/>
      <c r="D557" s="7"/>
      <c r="E557" s="7"/>
      <c r="F557" s="7"/>
      <c r="G557" s="7"/>
      <c r="H557" s="7"/>
      <c r="I557" s="7"/>
      <c r="J557" s="7"/>
      <c r="K557" s="7"/>
    </row>
    <row r="558" spans="1:11" s="8" customFormat="1" x14ac:dyDescent="0.25">
      <c r="A558" s="25"/>
      <c r="B558" s="7"/>
      <c r="C558" s="7"/>
      <c r="D558" s="7"/>
      <c r="E558" s="7"/>
      <c r="F558" s="7"/>
      <c r="G558" s="7"/>
      <c r="H558" s="7"/>
      <c r="I558" s="7"/>
      <c r="J558" s="7"/>
      <c r="K558" s="7"/>
    </row>
    <row r="559" spans="1:11" s="8" customFormat="1" x14ac:dyDescent="0.25">
      <c r="A559" s="25"/>
      <c r="B559" s="7"/>
      <c r="C559" s="7"/>
      <c r="D559" s="7"/>
      <c r="E559" s="7"/>
      <c r="F559" s="7"/>
      <c r="G559" s="7"/>
      <c r="H559" s="7"/>
      <c r="I559" s="7"/>
      <c r="J559" s="7"/>
      <c r="K559" s="7"/>
    </row>
    <row r="560" spans="1:11" s="8" customFormat="1" x14ac:dyDescent="0.25">
      <c r="A560" s="25"/>
      <c r="B560" s="7"/>
      <c r="C560" s="7"/>
      <c r="D560" s="7"/>
      <c r="E560" s="7"/>
      <c r="F560" s="7"/>
      <c r="G560" s="7"/>
      <c r="H560" s="7"/>
      <c r="I560" s="7"/>
      <c r="J560" s="7"/>
      <c r="K560" s="7"/>
    </row>
    <row r="561" spans="1:11" s="8" customFormat="1" x14ac:dyDescent="0.25">
      <c r="A561" s="25"/>
      <c r="B561" s="7"/>
      <c r="C561" s="7"/>
      <c r="D561" s="7"/>
      <c r="E561" s="7"/>
      <c r="F561" s="7"/>
      <c r="G561" s="7"/>
      <c r="H561" s="7"/>
      <c r="I561" s="7"/>
      <c r="J561" s="7"/>
      <c r="K561" s="7"/>
    </row>
    <row r="562" spans="1:11" s="8" customFormat="1" x14ac:dyDescent="0.25">
      <c r="A562" s="25"/>
      <c r="B562" s="7"/>
      <c r="C562" s="7"/>
      <c r="D562" s="7"/>
      <c r="E562" s="7"/>
      <c r="F562" s="7"/>
      <c r="G562" s="7"/>
      <c r="H562" s="7"/>
      <c r="I562" s="7"/>
      <c r="J562" s="7"/>
      <c r="K562" s="7"/>
    </row>
    <row r="563" spans="1:11" s="8" customFormat="1" x14ac:dyDescent="0.25">
      <c r="A563" s="25"/>
      <c r="B563" s="7"/>
      <c r="C563" s="7"/>
      <c r="D563" s="7"/>
      <c r="E563" s="7"/>
      <c r="F563" s="7"/>
      <c r="G563" s="7"/>
      <c r="H563" s="7"/>
      <c r="I563" s="7"/>
      <c r="J563" s="7"/>
      <c r="K563" s="7"/>
    </row>
    <row r="564" spans="1:11" s="8" customFormat="1" x14ac:dyDescent="0.25">
      <c r="A564" s="25"/>
      <c r="B564" s="7"/>
      <c r="C564" s="7"/>
      <c r="D564" s="7"/>
      <c r="E564" s="7"/>
      <c r="F564" s="7"/>
      <c r="G564" s="7"/>
      <c r="H564" s="7"/>
      <c r="I564" s="7"/>
      <c r="J564" s="7"/>
      <c r="K564" s="7"/>
    </row>
    <row r="565" spans="1:11" s="8" customFormat="1" x14ac:dyDescent="0.25">
      <c r="A565" s="25"/>
      <c r="B565" s="7"/>
      <c r="C565" s="7"/>
      <c r="D565" s="7"/>
      <c r="E565" s="7"/>
      <c r="F565" s="7"/>
      <c r="G565" s="7"/>
      <c r="H565" s="7"/>
      <c r="I565" s="7"/>
      <c r="J565" s="7"/>
      <c r="K565" s="7"/>
    </row>
    <row r="566" spans="1:11" s="8" customFormat="1" x14ac:dyDescent="0.25">
      <c r="A566" s="25"/>
      <c r="B566" s="7"/>
      <c r="C566" s="7"/>
      <c r="D566" s="7"/>
      <c r="E566" s="7"/>
      <c r="F566" s="7"/>
      <c r="G566" s="7"/>
      <c r="H566" s="7"/>
      <c r="I566" s="7"/>
      <c r="J566" s="7"/>
      <c r="K566" s="7"/>
    </row>
    <row r="567" spans="1:11" s="8" customFormat="1" x14ac:dyDescent="0.25">
      <c r="A567" s="25"/>
      <c r="B567" s="7"/>
      <c r="C567" s="7"/>
      <c r="D567" s="7"/>
      <c r="E567" s="7"/>
      <c r="F567" s="7"/>
      <c r="G567" s="7"/>
      <c r="H567" s="7"/>
      <c r="I567" s="7"/>
      <c r="J567" s="7"/>
      <c r="K567" s="7"/>
    </row>
    <row r="568" spans="1:11" s="8" customFormat="1" x14ac:dyDescent="0.25">
      <c r="A568" s="25"/>
      <c r="B568" s="7"/>
      <c r="C568" s="7"/>
      <c r="D568" s="7"/>
      <c r="E568" s="7"/>
      <c r="F568" s="7"/>
      <c r="G568" s="7"/>
      <c r="H568" s="7"/>
      <c r="I568" s="7"/>
      <c r="J568" s="7"/>
      <c r="K568" s="7"/>
    </row>
    <row r="569" spans="1:11" s="8" customFormat="1" x14ac:dyDescent="0.25">
      <c r="A569" s="25"/>
      <c r="B569" s="7"/>
      <c r="C569" s="7"/>
      <c r="D569" s="7"/>
      <c r="E569" s="7"/>
      <c r="F569" s="7"/>
      <c r="G569" s="7"/>
      <c r="H569" s="7"/>
      <c r="I569" s="7"/>
      <c r="J569" s="7"/>
      <c r="K569" s="7"/>
    </row>
    <row r="570" spans="1:11" s="8" customFormat="1" x14ac:dyDescent="0.25">
      <c r="A570" s="25"/>
      <c r="B570" s="7"/>
      <c r="C570" s="7"/>
      <c r="D570" s="7"/>
      <c r="E570" s="7"/>
      <c r="F570" s="7"/>
      <c r="G570" s="7"/>
      <c r="H570" s="7"/>
      <c r="I570" s="7"/>
      <c r="J570" s="7"/>
      <c r="K570" s="7"/>
    </row>
    <row r="571" spans="1:11" s="8" customFormat="1" x14ac:dyDescent="0.25">
      <c r="A571" s="25"/>
      <c r="B571" s="7"/>
      <c r="C571" s="7"/>
      <c r="D571" s="7"/>
      <c r="E571" s="7"/>
      <c r="F571" s="7"/>
      <c r="G571" s="7"/>
      <c r="H571" s="7"/>
      <c r="I571" s="7"/>
      <c r="J571" s="7"/>
      <c r="K571" s="7"/>
    </row>
    <row r="572" spans="1:11" s="8" customFormat="1" x14ac:dyDescent="0.25">
      <c r="A572" s="25"/>
      <c r="B572" s="7"/>
      <c r="C572" s="7"/>
      <c r="D572" s="7"/>
      <c r="E572" s="7"/>
      <c r="F572" s="7"/>
      <c r="G572" s="7"/>
      <c r="H572" s="7"/>
      <c r="I572" s="7"/>
      <c r="J572" s="7"/>
      <c r="K572" s="7"/>
    </row>
    <row r="573" spans="1:11" s="8" customFormat="1" x14ac:dyDescent="0.25">
      <c r="A573" s="25"/>
      <c r="B573" s="7"/>
      <c r="C573" s="7"/>
      <c r="D573" s="7"/>
      <c r="E573" s="7"/>
      <c r="F573" s="7"/>
      <c r="G573" s="7"/>
      <c r="H573" s="7"/>
      <c r="I573" s="7"/>
      <c r="J573" s="7"/>
      <c r="K573" s="7"/>
    </row>
    <row r="574" spans="1:11" s="8" customFormat="1" x14ac:dyDescent="0.25">
      <c r="A574" s="25"/>
      <c r="B574" s="7"/>
      <c r="C574" s="7"/>
      <c r="D574" s="7"/>
      <c r="E574" s="7"/>
      <c r="F574" s="7"/>
      <c r="G574" s="7"/>
      <c r="H574" s="7"/>
      <c r="I574" s="7"/>
      <c r="J574" s="7"/>
      <c r="K574" s="7"/>
    </row>
    <row r="575" spans="1:11" s="8" customFormat="1" x14ac:dyDescent="0.25">
      <c r="A575" s="25"/>
      <c r="B575" s="7"/>
      <c r="C575" s="7"/>
      <c r="D575" s="7"/>
      <c r="E575" s="7"/>
      <c r="F575" s="7"/>
      <c r="G575" s="7"/>
      <c r="H575" s="7"/>
      <c r="I575" s="7"/>
      <c r="J575" s="7"/>
      <c r="K575" s="7"/>
    </row>
    <row r="576" spans="1:11" s="8" customFormat="1" x14ac:dyDescent="0.25">
      <c r="A576" s="25"/>
      <c r="B576" s="7"/>
      <c r="C576" s="7"/>
      <c r="D576" s="7"/>
      <c r="E576" s="7"/>
      <c r="F576" s="7"/>
      <c r="G576" s="7"/>
      <c r="H576" s="7"/>
      <c r="I576" s="7"/>
      <c r="J576" s="7"/>
      <c r="K576" s="7"/>
    </row>
    <row r="577" spans="1:11" s="8" customFormat="1" x14ac:dyDescent="0.25">
      <c r="A577" s="25"/>
      <c r="B577" s="7"/>
      <c r="C577" s="7"/>
      <c r="D577" s="7"/>
      <c r="E577" s="7"/>
      <c r="F577" s="7"/>
      <c r="G577" s="7"/>
      <c r="H577" s="7"/>
      <c r="I577" s="7"/>
      <c r="J577" s="7"/>
      <c r="K577" s="7"/>
    </row>
    <row r="578" spans="1:11" s="8" customFormat="1" x14ac:dyDescent="0.25">
      <c r="A578" s="25"/>
      <c r="B578" s="7"/>
      <c r="C578" s="7"/>
      <c r="D578" s="7"/>
      <c r="E578" s="7"/>
      <c r="F578" s="7"/>
      <c r="G578" s="7"/>
      <c r="H578" s="7"/>
      <c r="I578" s="7"/>
      <c r="J578" s="7"/>
      <c r="K578" s="7"/>
    </row>
    <row r="579" spans="1:11" s="8" customFormat="1" x14ac:dyDescent="0.25">
      <c r="A579" s="25"/>
      <c r="B579" s="7"/>
      <c r="C579" s="7"/>
      <c r="D579" s="7"/>
      <c r="E579" s="7"/>
      <c r="F579" s="7"/>
      <c r="G579" s="7"/>
      <c r="H579" s="7"/>
      <c r="I579" s="7"/>
      <c r="J579" s="7"/>
      <c r="K579" s="7"/>
    </row>
    <row r="580" spans="1:11" s="8" customFormat="1" x14ac:dyDescent="0.25">
      <c r="A580" s="25"/>
      <c r="B580" s="7"/>
      <c r="C580" s="7"/>
      <c r="D580" s="7"/>
      <c r="E580" s="7"/>
      <c r="F580" s="7"/>
      <c r="G580" s="7"/>
      <c r="H580" s="7"/>
      <c r="I580" s="7"/>
      <c r="J580" s="7"/>
      <c r="K580" s="7"/>
    </row>
    <row r="581" spans="1:11" s="8" customFormat="1" x14ac:dyDescent="0.25">
      <c r="A581" s="25"/>
      <c r="B581" s="7"/>
      <c r="C581" s="7"/>
      <c r="D581" s="7"/>
      <c r="E581" s="7"/>
      <c r="F581" s="7"/>
      <c r="G581" s="7"/>
      <c r="H581" s="7"/>
      <c r="I581" s="7"/>
      <c r="J581" s="7"/>
      <c r="K581" s="7"/>
    </row>
    <row r="582" spans="1:11" s="8" customFormat="1" x14ac:dyDescent="0.25">
      <c r="A582" s="25"/>
      <c r="B582" s="7"/>
      <c r="C582" s="7"/>
      <c r="D582" s="7"/>
      <c r="E582" s="7"/>
      <c r="F582" s="7"/>
      <c r="G582" s="7"/>
      <c r="H582" s="7"/>
      <c r="I582" s="7"/>
      <c r="J582" s="7"/>
      <c r="K582" s="7"/>
    </row>
    <row r="583" spans="1:11" s="8" customFormat="1" x14ac:dyDescent="0.25">
      <c r="A583" s="25"/>
      <c r="B583" s="7"/>
      <c r="C583" s="7"/>
      <c r="D583" s="7"/>
      <c r="E583" s="7"/>
      <c r="F583" s="7"/>
      <c r="G583" s="7"/>
      <c r="H583" s="7"/>
      <c r="I583" s="7"/>
      <c r="J583" s="7"/>
      <c r="K583" s="7"/>
    </row>
    <row r="584" spans="1:11" s="8" customFormat="1" x14ac:dyDescent="0.25">
      <c r="A584" s="25"/>
      <c r="B584" s="7"/>
      <c r="C584" s="7"/>
      <c r="D584" s="7"/>
      <c r="E584" s="7"/>
      <c r="F584" s="7"/>
      <c r="G584" s="7"/>
      <c r="H584" s="7"/>
      <c r="I584" s="7"/>
      <c r="J584" s="7"/>
      <c r="K584" s="7"/>
    </row>
    <row r="585" spans="1:11" s="8" customFormat="1" x14ac:dyDescent="0.25">
      <c r="A585" s="25"/>
      <c r="B585" s="7"/>
      <c r="C585" s="7"/>
      <c r="D585" s="7"/>
      <c r="E585" s="7"/>
      <c r="F585" s="7"/>
      <c r="G585" s="7"/>
      <c r="H585" s="7"/>
      <c r="I585" s="7"/>
      <c r="J585" s="7"/>
      <c r="K585" s="7"/>
    </row>
    <row r="586" spans="1:11" s="8" customFormat="1" x14ac:dyDescent="0.25">
      <c r="A586" s="25"/>
      <c r="B586" s="7"/>
      <c r="C586" s="7"/>
      <c r="D586" s="7"/>
      <c r="E586" s="7"/>
      <c r="F586" s="7"/>
      <c r="G586" s="7"/>
      <c r="H586" s="7"/>
      <c r="I586" s="7"/>
      <c r="J586" s="7"/>
      <c r="K586" s="7"/>
    </row>
    <row r="587" spans="1:11" s="8" customFormat="1" x14ac:dyDescent="0.25">
      <c r="A587" s="25"/>
      <c r="B587" s="7"/>
      <c r="C587" s="7"/>
      <c r="D587" s="7"/>
      <c r="E587" s="7"/>
      <c r="F587" s="7"/>
      <c r="G587" s="7"/>
      <c r="H587" s="7"/>
      <c r="I587" s="7"/>
      <c r="J587" s="7"/>
      <c r="K587" s="7"/>
    </row>
    <row r="588" spans="1:11" s="8" customFormat="1" x14ac:dyDescent="0.25">
      <c r="A588" s="25"/>
      <c r="B588" s="7"/>
      <c r="C588" s="7"/>
      <c r="D588" s="7"/>
      <c r="E588" s="7"/>
      <c r="F588" s="7"/>
      <c r="G588" s="7"/>
      <c r="H588" s="7"/>
      <c r="I588" s="7"/>
      <c r="J588" s="7"/>
      <c r="K588" s="7"/>
    </row>
    <row r="589" spans="1:11" s="8" customFormat="1" x14ac:dyDescent="0.25">
      <c r="A589" s="25"/>
      <c r="B589" s="7"/>
      <c r="C589" s="7"/>
      <c r="D589" s="7"/>
      <c r="E589" s="7"/>
      <c r="F589" s="7"/>
      <c r="G589" s="7"/>
      <c r="H589" s="7"/>
      <c r="I589" s="7"/>
      <c r="J589" s="7"/>
      <c r="K589" s="7"/>
    </row>
    <row r="590" spans="1:11" s="8" customFormat="1" x14ac:dyDescent="0.25">
      <c r="A590" s="25"/>
      <c r="B590" s="7"/>
      <c r="C590" s="7"/>
      <c r="D590" s="7"/>
      <c r="E590" s="7"/>
      <c r="F590" s="7"/>
      <c r="G590" s="7"/>
      <c r="H590" s="7"/>
      <c r="I590" s="7"/>
      <c r="J590" s="7"/>
      <c r="K590" s="7"/>
    </row>
    <row r="591" spans="1:11" s="8" customFormat="1" x14ac:dyDescent="0.25">
      <c r="A591" s="25"/>
      <c r="B591" s="7"/>
      <c r="C591" s="7"/>
      <c r="D591" s="7"/>
      <c r="E591" s="7"/>
      <c r="F591" s="7"/>
      <c r="G591" s="7"/>
      <c r="H591" s="7"/>
      <c r="I591" s="7"/>
      <c r="J591" s="7"/>
      <c r="K591" s="7"/>
    </row>
    <row r="592" spans="1:11" s="8" customFormat="1" x14ac:dyDescent="0.25">
      <c r="A592" s="25"/>
      <c r="B592" s="7"/>
      <c r="C592" s="7"/>
      <c r="D592" s="7"/>
      <c r="E592" s="7"/>
      <c r="F592" s="7"/>
      <c r="G592" s="7"/>
      <c r="H592" s="7"/>
      <c r="I592" s="7"/>
      <c r="J592" s="7"/>
      <c r="K592" s="7"/>
    </row>
    <row r="593" spans="1:11" s="8" customFormat="1" x14ac:dyDescent="0.25">
      <c r="A593" s="25"/>
      <c r="B593" s="7"/>
      <c r="C593" s="7"/>
      <c r="D593" s="7"/>
      <c r="E593" s="7"/>
      <c r="F593" s="7"/>
      <c r="G593" s="7"/>
      <c r="H593" s="7"/>
      <c r="I593" s="7"/>
      <c r="J593" s="7"/>
      <c r="K593" s="7"/>
    </row>
    <row r="594" spans="1:11" s="8" customFormat="1" x14ac:dyDescent="0.25">
      <c r="A594" s="25"/>
      <c r="B594" s="7"/>
      <c r="C594" s="7"/>
      <c r="D594" s="7"/>
      <c r="E594" s="7"/>
      <c r="F594" s="7"/>
      <c r="G594" s="7"/>
      <c r="H594" s="7"/>
      <c r="I594" s="7"/>
      <c r="J594" s="7"/>
      <c r="K594" s="7"/>
    </row>
    <row r="595" spans="1:11" s="8" customFormat="1" x14ac:dyDescent="0.25">
      <c r="A595" s="25"/>
      <c r="B595" s="7"/>
      <c r="C595" s="7"/>
      <c r="D595" s="7"/>
      <c r="E595" s="7"/>
      <c r="F595" s="7"/>
      <c r="G595" s="7"/>
      <c r="H595" s="7"/>
      <c r="I595" s="7"/>
      <c r="J595" s="7"/>
      <c r="K595" s="7"/>
    </row>
    <row r="596" spans="1:11" s="8" customFormat="1" x14ac:dyDescent="0.25">
      <c r="A596" s="25"/>
      <c r="B596" s="7"/>
      <c r="C596" s="7"/>
      <c r="D596" s="7"/>
      <c r="E596" s="7"/>
      <c r="F596" s="7"/>
      <c r="G596" s="7"/>
      <c r="H596" s="7"/>
      <c r="I596" s="7"/>
      <c r="J596" s="7"/>
      <c r="K596" s="7"/>
    </row>
    <row r="597" spans="1:11" s="8" customFormat="1" x14ac:dyDescent="0.25">
      <c r="A597" s="25"/>
      <c r="B597" s="7"/>
      <c r="C597" s="7"/>
      <c r="D597" s="7"/>
      <c r="E597" s="7"/>
      <c r="F597" s="7"/>
      <c r="G597" s="7"/>
      <c r="H597" s="7"/>
      <c r="I597" s="7"/>
      <c r="J597" s="7"/>
      <c r="K597" s="7"/>
    </row>
    <row r="598" spans="1:11" s="8" customFormat="1" x14ac:dyDescent="0.25">
      <c r="A598" s="25"/>
      <c r="B598" s="7"/>
      <c r="C598" s="7"/>
      <c r="D598" s="7"/>
      <c r="E598" s="7"/>
      <c r="F598" s="7"/>
      <c r="G598" s="7"/>
      <c r="H598" s="7"/>
      <c r="I598" s="7"/>
      <c r="J598" s="7"/>
      <c r="K598" s="7"/>
    </row>
    <row r="599" spans="1:11" s="8" customFormat="1" x14ac:dyDescent="0.25">
      <c r="A599" s="25"/>
      <c r="B599" s="7"/>
      <c r="C599" s="7"/>
      <c r="D599" s="7"/>
      <c r="E599" s="7"/>
      <c r="F599" s="7"/>
      <c r="G599" s="7"/>
      <c r="H599" s="7"/>
      <c r="I599" s="7"/>
      <c r="J599" s="7"/>
      <c r="K599" s="7"/>
    </row>
    <row r="600" spans="1:11" s="8" customFormat="1" x14ac:dyDescent="0.25">
      <c r="A600" s="25"/>
      <c r="B600" s="7"/>
      <c r="C600" s="7"/>
      <c r="D600" s="7"/>
      <c r="E600" s="7"/>
      <c r="F600" s="7"/>
      <c r="G600" s="7"/>
      <c r="H600" s="7"/>
      <c r="I600" s="7"/>
      <c r="J600" s="7"/>
      <c r="K600" s="7"/>
    </row>
    <row r="601" spans="1:11" s="8" customFormat="1" x14ac:dyDescent="0.25">
      <c r="A601" s="25"/>
      <c r="B601" s="7"/>
      <c r="C601" s="7"/>
      <c r="D601" s="7"/>
      <c r="E601" s="7"/>
      <c r="F601" s="7"/>
      <c r="G601" s="7"/>
      <c r="H601" s="7"/>
      <c r="I601" s="7"/>
      <c r="J601" s="7"/>
      <c r="K601" s="7"/>
    </row>
    <row r="602" spans="1:11" s="8" customFormat="1" x14ac:dyDescent="0.25">
      <c r="A602" s="25"/>
      <c r="B602" s="7"/>
      <c r="C602" s="7"/>
      <c r="D602" s="7"/>
      <c r="E602" s="7"/>
      <c r="F602" s="7"/>
      <c r="G602" s="7"/>
      <c r="H602" s="7"/>
      <c r="I602" s="7"/>
      <c r="J602" s="7"/>
      <c r="K602" s="7"/>
    </row>
    <row r="603" spans="1:11" s="8" customFormat="1" x14ac:dyDescent="0.25">
      <c r="A603" s="25"/>
      <c r="B603" s="7"/>
      <c r="C603" s="7"/>
      <c r="D603" s="7"/>
      <c r="E603" s="7"/>
      <c r="F603" s="7"/>
      <c r="G603" s="7"/>
      <c r="H603" s="7"/>
      <c r="I603" s="7"/>
      <c r="J603" s="7"/>
      <c r="K603" s="7"/>
    </row>
    <row r="604" spans="1:11" s="8" customFormat="1" x14ac:dyDescent="0.25">
      <c r="A604" s="25"/>
      <c r="B604" s="7"/>
      <c r="C604" s="7"/>
      <c r="D604" s="7"/>
      <c r="E604" s="7"/>
      <c r="F604" s="7"/>
      <c r="G604" s="7"/>
      <c r="H604" s="7"/>
      <c r="I604" s="7"/>
      <c r="J604" s="7"/>
      <c r="K604" s="7"/>
    </row>
    <row r="605" spans="1:11" s="8" customFormat="1" x14ac:dyDescent="0.25">
      <c r="A605" s="25"/>
      <c r="B605" s="7"/>
      <c r="C605" s="7"/>
      <c r="D605" s="7"/>
      <c r="E605" s="7"/>
      <c r="F605" s="7"/>
      <c r="G605" s="7"/>
      <c r="H605" s="7"/>
      <c r="I605" s="7"/>
      <c r="J605" s="7"/>
      <c r="K605" s="7"/>
    </row>
    <row r="606" spans="1:11" s="8" customFormat="1" x14ac:dyDescent="0.25">
      <c r="A606" s="25"/>
      <c r="B606" s="7"/>
      <c r="C606" s="7"/>
      <c r="D606" s="7"/>
      <c r="E606" s="7"/>
      <c r="F606" s="7"/>
      <c r="G606" s="7"/>
      <c r="H606" s="7"/>
      <c r="I606" s="7"/>
      <c r="J606" s="7"/>
      <c r="K606" s="7"/>
    </row>
    <row r="607" spans="1:11" s="8" customFormat="1" x14ac:dyDescent="0.25">
      <c r="A607" s="25"/>
      <c r="B607" s="7"/>
      <c r="C607" s="7"/>
      <c r="D607" s="7"/>
      <c r="E607" s="7"/>
      <c r="F607" s="7"/>
      <c r="G607" s="7"/>
      <c r="H607" s="7"/>
      <c r="I607" s="7"/>
      <c r="J607" s="7"/>
      <c r="K607" s="7"/>
    </row>
    <row r="608" spans="1:11" s="8" customFormat="1" x14ac:dyDescent="0.25">
      <c r="A608" s="25"/>
      <c r="B608" s="7"/>
      <c r="C608" s="7"/>
      <c r="D608" s="7"/>
      <c r="E608" s="7"/>
      <c r="F608" s="7"/>
      <c r="G608" s="7"/>
      <c r="H608" s="7"/>
      <c r="I608" s="7"/>
      <c r="J608" s="7"/>
      <c r="K608" s="7"/>
    </row>
    <row r="609" spans="1:11" s="8" customFormat="1" x14ac:dyDescent="0.25">
      <c r="A609" s="25"/>
      <c r="B609" s="7"/>
      <c r="C609" s="7"/>
      <c r="D609" s="7"/>
      <c r="E609" s="7"/>
      <c r="F609" s="7"/>
      <c r="G609" s="7"/>
      <c r="H609" s="7"/>
      <c r="I609" s="7"/>
      <c r="J609" s="7"/>
      <c r="K609" s="7"/>
    </row>
    <row r="610" spans="1:11" s="8" customFormat="1" x14ac:dyDescent="0.25">
      <c r="A610" s="25"/>
      <c r="B610" s="7"/>
      <c r="C610" s="7"/>
      <c r="D610" s="7"/>
      <c r="E610" s="7"/>
      <c r="F610" s="7"/>
      <c r="G610" s="7"/>
      <c r="H610" s="7"/>
      <c r="I610" s="7"/>
      <c r="J610" s="7"/>
      <c r="K610" s="7"/>
    </row>
    <row r="611" spans="1:11" s="8" customFormat="1" x14ac:dyDescent="0.25">
      <c r="A611" s="25"/>
      <c r="B611" s="7"/>
      <c r="C611" s="7"/>
      <c r="D611" s="7"/>
      <c r="E611" s="7"/>
      <c r="F611" s="7"/>
      <c r="G611" s="7"/>
      <c r="H611" s="7"/>
      <c r="I611" s="7"/>
      <c r="J611" s="7"/>
      <c r="K611" s="7"/>
    </row>
    <row r="612" spans="1:11" s="8" customFormat="1" x14ac:dyDescent="0.25">
      <c r="A612" s="25"/>
      <c r="B612" s="7"/>
      <c r="C612" s="7"/>
      <c r="D612" s="7"/>
      <c r="E612" s="7"/>
      <c r="F612" s="7"/>
      <c r="G612" s="7"/>
      <c r="H612" s="7"/>
      <c r="I612" s="7"/>
      <c r="J612" s="7"/>
      <c r="K612" s="7"/>
    </row>
    <row r="613" spans="1:11" s="8" customFormat="1" x14ac:dyDescent="0.25">
      <c r="A613" s="25"/>
      <c r="B613" s="7"/>
      <c r="C613" s="7"/>
      <c r="D613" s="7"/>
      <c r="E613" s="7"/>
      <c r="F613" s="7"/>
      <c r="G613" s="7"/>
      <c r="H613" s="7"/>
      <c r="I613" s="7"/>
      <c r="J613" s="7"/>
      <c r="K613" s="7"/>
    </row>
    <row r="614" spans="1:11" s="8" customFormat="1" x14ac:dyDescent="0.25">
      <c r="A614" s="25"/>
      <c r="B614" s="7"/>
      <c r="C614" s="7"/>
      <c r="D614" s="7"/>
      <c r="E614" s="7"/>
      <c r="F614" s="7"/>
      <c r="G614" s="7"/>
      <c r="H614" s="7"/>
      <c r="I614" s="7"/>
      <c r="J614" s="7"/>
      <c r="K614" s="7"/>
    </row>
    <row r="615" spans="1:11" s="8" customFormat="1" x14ac:dyDescent="0.25">
      <c r="A615" s="25"/>
      <c r="B615" s="7"/>
      <c r="C615" s="7"/>
      <c r="D615" s="7"/>
      <c r="E615" s="7"/>
      <c r="F615" s="7"/>
      <c r="G615" s="7"/>
      <c r="H615" s="7"/>
      <c r="I615" s="7"/>
      <c r="J615" s="7"/>
      <c r="K615" s="7"/>
    </row>
    <row r="616" spans="1:11" s="8" customFormat="1" x14ac:dyDescent="0.25">
      <c r="A616" s="25"/>
      <c r="B616" s="7"/>
      <c r="C616" s="7"/>
      <c r="D616" s="7"/>
      <c r="E616" s="7"/>
      <c r="F616" s="7"/>
      <c r="G616" s="7"/>
      <c r="H616" s="7"/>
      <c r="I616" s="7"/>
      <c r="J616" s="7"/>
      <c r="K616" s="7"/>
    </row>
    <row r="617" spans="1:11" s="8" customFormat="1" x14ac:dyDescent="0.25">
      <c r="A617" s="25"/>
      <c r="B617" s="7"/>
      <c r="C617" s="7"/>
      <c r="D617" s="7"/>
      <c r="E617" s="7"/>
      <c r="F617" s="7"/>
      <c r="G617" s="7"/>
      <c r="H617" s="7"/>
      <c r="I617" s="7"/>
      <c r="J617" s="7"/>
      <c r="K617" s="7"/>
    </row>
    <row r="618" spans="1:11" s="8" customFormat="1" x14ac:dyDescent="0.25">
      <c r="A618" s="25"/>
      <c r="B618" s="7"/>
      <c r="C618" s="7"/>
      <c r="D618" s="7"/>
      <c r="E618" s="7"/>
      <c r="F618" s="7"/>
      <c r="G618" s="7"/>
      <c r="H618" s="7"/>
      <c r="I618" s="7"/>
      <c r="J618" s="7"/>
      <c r="K618" s="7"/>
    </row>
    <row r="619" spans="1:11" s="8" customFormat="1" x14ac:dyDescent="0.25">
      <c r="A619" s="25"/>
      <c r="B619" s="7"/>
      <c r="C619" s="7"/>
      <c r="D619" s="7"/>
      <c r="E619" s="7"/>
      <c r="F619" s="7"/>
      <c r="G619" s="7"/>
      <c r="H619" s="7"/>
      <c r="I619" s="7"/>
      <c r="J619" s="7"/>
      <c r="K619" s="7"/>
    </row>
    <row r="620" spans="1:11" s="8" customFormat="1" x14ac:dyDescent="0.25">
      <c r="A620" s="25"/>
      <c r="B620" s="7"/>
      <c r="C620" s="7"/>
      <c r="D620" s="7"/>
      <c r="E620" s="7"/>
      <c r="F620" s="7"/>
      <c r="G620" s="7"/>
      <c r="H620" s="7"/>
      <c r="I620" s="7"/>
      <c r="J620" s="7"/>
      <c r="K620" s="7"/>
    </row>
    <row r="621" spans="1:11" s="8" customFormat="1" x14ac:dyDescent="0.25">
      <c r="A621" s="25"/>
      <c r="B621" s="7"/>
      <c r="C621" s="7"/>
      <c r="D621" s="7"/>
      <c r="E621" s="7"/>
      <c r="F621" s="7"/>
      <c r="G621" s="7"/>
      <c r="H621" s="7"/>
      <c r="I621" s="7"/>
      <c r="J621" s="7"/>
      <c r="K621" s="7"/>
    </row>
    <row r="622" spans="1:11" s="8" customFormat="1" x14ac:dyDescent="0.25">
      <c r="A622" s="25"/>
      <c r="B622" s="7"/>
      <c r="C622" s="7"/>
      <c r="D622" s="7"/>
      <c r="E622" s="7"/>
      <c r="F622" s="7"/>
      <c r="G622" s="7"/>
      <c r="H622" s="7"/>
      <c r="I622" s="7"/>
      <c r="J622" s="7"/>
      <c r="K622" s="7"/>
    </row>
    <row r="623" spans="1:11" s="8" customFormat="1" x14ac:dyDescent="0.25">
      <c r="A623" s="25"/>
      <c r="B623" s="7"/>
      <c r="C623" s="7"/>
      <c r="D623" s="7"/>
      <c r="E623" s="7"/>
      <c r="F623" s="7"/>
      <c r="G623" s="7"/>
      <c r="H623" s="7"/>
      <c r="I623" s="7"/>
      <c r="J623" s="7"/>
      <c r="K623" s="7"/>
    </row>
    <row r="624" spans="1:11" s="8" customFormat="1" x14ac:dyDescent="0.25">
      <c r="A624" s="25"/>
      <c r="B624" s="7"/>
      <c r="C624" s="7"/>
      <c r="D624" s="7"/>
      <c r="E624" s="7"/>
      <c r="F624" s="7"/>
      <c r="G624" s="7"/>
      <c r="H624" s="7"/>
      <c r="I624" s="7"/>
      <c r="J624" s="7"/>
      <c r="K624" s="7"/>
    </row>
    <row r="625" spans="1:11" s="8" customFormat="1" x14ac:dyDescent="0.25">
      <c r="A625" s="25"/>
      <c r="B625" s="7"/>
      <c r="C625" s="7"/>
      <c r="D625" s="7"/>
      <c r="E625" s="7"/>
      <c r="F625" s="7"/>
      <c r="G625" s="7"/>
      <c r="H625" s="7"/>
      <c r="I625" s="7"/>
      <c r="J625" s="7"/>
      <c r="K625" s="7"/>
    </row>
    <row r="626" spans="1:11" s="8" customFormat="1" x14ac:dyDescent="0.25">
      <c r="A626" s="25"/>
      <c r="B626" s="7"/>
      <c r="C626" s="7"/>
      <c r="D626" s="7"/>
      <c r="E626" s="7"/>
      <c r="F626" s="7"/>
      <c r="G626" s="7"/>
      <c r="H626" s="7"/>
      <c r="I626" s="7"/>
      <c r="J626" s="7"/>
      <c r="K626" s="7"/>
    </row>
    <row r="627" spans="1:11" s="8" customFormat="1" x14ac:dyDescent="0.25">
      <c r="A627" s="25"/>
      <c r="B627" s="7"/>
      <c r="C627" s="7"/>
      <c r="D627" s="7"/>
      <c r="E627" s="7"/>
      <c r="F627" s="7"/>
      <c r="G627" s="7"/>
      <c r="H627" s="7"/>
      <c r="I627" s="7"/>
      <c r="J627" s="7"/>
      <c r="K627" s="7"/>
    </row>
    <row r="628" spans="1:11" s="8" customFormat="1" x14ac:dyDescent="0.25">
      <c r="A628" s="25"/>
      <c r="B628" s="7"/>
      <c r="C628" s="7"/>
      <c r="D628" s="7"/>
      <c r="E628" s="7"/>
      <c r="F628" s="7"/>
      <c r="G628" s="7"/>
      <c r="H628" s="7"/>
      <c r="I628" s="7"/>
      <c r="J628" s="7"/>
      <c r="K628" s="7"/>
    </row>
    <row r="629" spans="1:11" s="8" customFormat="1" x14ac:dyDescent="0.25">
      <c r="A629" s="25"/>
      <c r="B629" s="7"/>
      <c r="C629" s="7"/>
      <c r="D629" s="7"/>
      <c r="E629" s="7"/>
      <c r="F629" s="7"/>
      <c r="G629" s="7"/>
      <c r="H629" s="7"/>
      <c r="I629" s="7"/>
      <c r="J629" s="7"/>
      <c r="K629" s="7"/>
    </row>
    <row r="630" spans="1:11" s="8" customFormat="1" x14ac:dyDescent="0.25">
      <c r="A630" s="25"/>
      <c r="B630" s="7"/>
      <c r="C630" s="7"/>
      <c r="D630" s="7"/>
      <c r="E630" s="7"/>
      <c r="F630" s="7"/>
      <c r="G630" s="7"/>
      <c r="H630" s="7"/>
      <c r="I630" s="7"/>
      <c r="J630" s="7"/>
      <c r="K630" s="7"/>
    </row>
    <row r="631" spans="1:11" s="8" customFormat="1" x14ac:dyDescent="0.25">
      <c r="A631" s="25"/>
      <c r="B631" s="7"/>
      <c r="C631" s="7"/>
      <c r="D631" s="7"/>
      <c r="E631" s="7"/>
      <c r="F631" s="7"/>
      <c r="G631" s="7"/>
      <c r="H631" s="7"/>
      <c r="I631" s="7"/>
      <c r="J631" s="7"/>
      <c r="K631" s="7"/>
    </row>
    <row r="632" spans="1:11" s="8" customFormat="1" x14ac:dyDescent="0.25">
      <c r="A632" s="25"/>
      <c r="B632" s="7"/>
      <c r="C632" s="7"/>
      <c r="D632" s="7"/>
      <c r="E632" s="7"/>
      <c r="F632" s="7"/>
      <c r="G632" s="7"/>
      <c r="H632" s="7"/>
      <c r="I632" s="7"/>
      <c r="J632" s="7"/>
      <c r="K632" s="7"/>
    </row>
    <row r="633" spans="1:11" s="8" customFormat="1" x14ac:dyDescent="0.25">
      <c r="A633" s="25"/>
      <c r="B633" s="7"/>
      <c r="C633" s="7"/>
      <c r="D633" s="7"/>
      <c r="E633" s="7"/>
      <c r="F633" s="7"/>
      <c r="G633" s="7"/>
      <c r="H633" s="7"/>
      <c r="I633" s="7"/>
      <c r="J633" s="7"/>
      <c r="K633" s="7"/>
    </row>
    <row r="634" spans="1:11" s="8" customFormat="1" x14ac:dyDescent="0.25">
      <c r="A634" s="25"/>
      <c r="B634" s="7"/>
      <c r="C634" s="7"/>
      <c r="D634" s="7"/>
      <c r="E634" s="7"/>
      <c r="F634" s="7"/>
      <c r="G634" s="7"/>
      <c r="H634" s="7"/>
      <c r="I634" s="7"/>
      <c r="J634" s="7"/>
      <c r="K634" s="7"/>
    </row>
    <row r="635" spans="1:11" s="8" customFormat="1" x14ac:dyDescent="0.25">
      <c r="A635" s="25"/>
      <c r="B635" s="7"/>
      <c r="C635" s="7"/>
      <c r="D635" s="7"/>
      <c r="E635" s="7"/>
      <c r="F635" s="7"/>
      <c r="G635" s="7"/>
      <c r="H635" s="7"/>
      <c r="I635" s="7"/>
      <c r="J635" s="7"/>
      <c r="K635" s="7"/>
    </row>
    <row r="636" spans="1:11" s="8" customFormat="1" x14ac:dyDescent="0.25">
      <c r="A636" s="25"/>
      <c r="B636" s="7"/>
      <c r="C636" s="7"/>
      <c r="D636" s="7"/>
      <c r="E636" s="7"/>
      <c r="F636" s="7"/>
      <c r="G636" s="7"/>
      <c r="H636" s="7"/>
      <c r="I636" s="7"/>
      <c r="J636" s="7"/>
      <c r="K636" s="7"/>
    </row>
    <row r="637" spans="1:11" s="8" customFormat="1" x14ac:dyDescent="0.25">
      <c r="A637" s="25"/>
      <c r="B637" s="7"/>
      <c r="C637" s="7"/>
      <c r="D637" s="7"/>
      <c r="E637" s="7"/>
      <c r="F637" s="7"/>
      <c r="G637" s="7"/>
      <c r="H637" s="7"/>
      <c r="I637" s="7"/>
      <c r="J637" s="7"/>
      <c r="K637" s="7"/>
    </row>
    <row r="638" spans="1:11" s="8" customFormat="1" x14ac:dyDescent="0.25">
      <c r="A638" s="25"/>
      <c r="B638" s="7"/>
      <c r="C638" s="7"/>
      <c r="D638" s="7"/>
      <c r="E638" s="7"/>
      <c r="F638" s="7"/>
      <c r="G638" s="7"/>
      <c r="H638" s="7"/>
      <c r="I638" s="7"/>
      <c r="J638" s="7"/>
      <c r="K638" s="7"/>
    </row>
    <row r="639" spans="1:11" s="8" customFormat="1" x14ac:dyDescent="0.25">
      <c r="A639" s="25"/>
      <c r="B639" s="7"/>
      <c r="C639" s="7"/>
      <c r="D639" s="7"/>
      <c r="E639" s="7"/>
      <c r="F639" s="7"/>
      <c r="G639" s="7"/>
      <c r="H639" s="7"/>
      <c r="I639" s="7"/>
      <c r="J639" s="7"/>
      <c r="K639" s="7"/>
    </row>
    <row r="640" spans="1:11" s="8" customFormat="1" x14ac:dyDescent="0.25">
      <c r="A640" s="25"/>
      <c r="B640" s="7"/>
      <c r="C640" s="7"/>
      <c r="D640" s="7"/>
      <c r="E640" s="7"/>
      <c r="F640" s="7"/>
      <c r="G640" s="7"/>
      <c r="H640" s="7"/>
      <c r="I640" s="7"/>
      <c r="J640" s="7"/>
      <c r="K640" s="7"/>
    </row>
    <row r="641" spans="1:11" s="8" customFormat="1" x14ac:dyDescent="0.25">
      <c r="A641" s="25"/>
      <c r="B641" s="7"/>
      <c r="C641" s="7"/>
      <c r="D641" s="7"/>
      <c r="E641" s="7"/>
      <c r="F641" s="7"/>
      <c r="G641" s="7"/>
      <c r="H641" s="7"/>
      <c r="I641" s="7"/>
      <c r="J641" s="7"/>
      <c r="K641" s="7"/>
    </row>
    <row r="642" spans="1:11" s="8" customFormat="1" x14ac:dyDescent="0.25">
      <c r="A642" s="25"/>
      <c r="B642" s="7"/>
      <c r="C642" s="7"/>
      <c r="D642" s="7"/>
      <c r="E642" s="7"/>
      <c r="F642" s="7"/>
      <c r="G642" s="7"/>
      <c r="H642" s="7"/>
      <c r="I642" s="7"/>
      <c r="J642" s="7"/>
      <c r="K642" s="7"/>
    </row>
    <row r="643" spans="1:11" s="8" customFormat="1" x14ac:dyDescent="0.25">
      <c r="A643" s="25"/>
      <c r="B643" s="7"/>
      <c r="C643" s="7"/>
      <c r="D643" s="7"/>
      <c r="E643" s="7"/>
      <c r="F643" s="7"/>
      <c r="G643" s="7"/>
      <c r="H643" s="7"/>
      <c r="I643" s="7"/>
      <c r="J643" s="7"/>
      <c r="K643" s="7"/>
    </row>
    <row r="644" spans="1:11" s="8" customFormat="1" x14ac:dyDescent="0.25">
      <c r="A644" s="25"/>
      <c r="B644" s="7"/>
      <c r="C644" s="7"/>
      <c r="D644" s="7"/>
      <c r="E644" s="7"/>
      <c r="F644" s="7"/>
      <c r="G644" s="7"/>
      <c r="H644" s="7"/>
      <c r="I644" s="7"/>
      <c r="J644" s="7"/>
      <c r="K644" s="7"/>
    </row>
    <row r="645" spans="1:11" s="8" customFormat="1" x14ac:dyDescent="0.25">
      <c r="A645" s="25"/>
      <c r="B645" s="7"/>
      <c r="C645" s="7"/>
      <c r="D645" s="7"/>
      <c r="E645" s="7"/>
      <c r="F645" s="7"/>
      <c r="G645" s="7"/>
      <c r="H645" s="7"/>
      <c r="I645" s="7"/>
      <c r="J645" s="7"/>
      <c r="K645" s="7"/>
    </row>
    <row r="646" spans="1:11" s="8" customFormat="1" x14ac:dyDescent="0.25">
      <c r="A646" s="25"/>
      <c r="B646" s="7"/>
      <c r="C646" s="7"/>
      <c r="D646" s="7"/>
      <c r="E646" s="7"/>
      <c r="F646" s="7"/>
      <c r="G646" s="7"/>
      <c r="H646" s="7"/>
      <c r="I646" s="7"/>
      <c r="J646" s="7"/>
      <c r="K646" s="7"/>
    </row>
    <row r="647" spans="1:11" s="8" customFormat="1" x14ac:dyDescent="0.25">
      <c r="A647" s="25"/>
      <c r="B647" s="7"/>
      <c r="C647" s="7"/>
      <c r="D647" s="7"/>
      <c r="E647" s="7"/>
      <c r="F647" s="7"/>
      <c r="G647" s="7"/>
      <c r="H647" s="7"/>
      <c r="I647" s="7"/>
      <c r="J647" s="7"/>
      <c r="K647" s="7"/>
    </row>
    <row r="648" spans="1:11" s="8" customFormat="1" x14ac:dyDescent="0.25">
      <c r="A648" s="25"/>
      <c r="B648" s="7"/>
      <c r="C648" s="7"/>
      <c r="D648" s="7"/>
      <c r="E648" s="7"/>
      <c r="F648" s="7"/>
      <c r="G648" s="7"/>
      <c r="H648" s="7"/>
      <c r="I648" s="7"/>
      <c r="J648" s="7"/>
      <c r="K648" s="7"/>
    </row>
    <row r="649" spans="1:11" s="8" customFormat="1" x14ac:dyDescent="0.25">
      <c r="A649" s="25"/>
      <c r="B649" s="7"/>
      <c r="C649" s="7"/>
      <c r="D649" s="7"/>
      <c r="E649" s="7"/>
      <c r="F649" s="7"/>
      <c r="G649" s="7"/>
      <c r="H649" s="7"/>
      <c r="I649" s="7"/>
      <c r="J649" s="7"/>
      <c r="K649" s="7"/>
    </row>
    <row r="650" spans="1:11" s="8" customFormat="1" x14ac:dyDescent="0.25">
      <c r="A650" s="25"/>
      <c r="B650" s="7"/>
      <c r="C650" s="7"/>
      <c r="D650" s="7"/>
      <c r="E650" s="7"/>
      <c r="F650" s="7"/>
      <c r="G650" s="7"/>
      <c r="H650" s="7"/>
      <c r="I650" s="7"/>
      <c r="J650" s="7"/>
      <c r="K650" s="7"/>
    </row>
    <row r="651" spans="1:11" s="8" customFormat="1" x14ac:dyDescent="0.25">
      <c r="A651" s="25"/>
      <c r="B651" s="7"/>
      <c r="C651" s="7"/>
      <c r="D651" s="7"/>
      <c r="E651" s="7"/>
      <c r="F651" s="7"/>
      <c r="G651" s="7"/>
      <c r="H651" s="7"/>
      <c r="I651" s="7"/>
      <c r="J651" s="7"/>
      <c r="K651" s="7"/>
    </row>
    <row r="652" spans="1:11" s="8" customFormat="1" x14ac:dyDescent="0.25">
      <c r="A652" s="25"/>
      <c r="B652" s="7"/>
      <c r="C652" s="7"/>
      <c r="D652" s="7"/>
      <c r="E652" s="7"/>
      <c r="F652" s="7"/>
      <c r="G652" s="7"/>
      <c r="H652" s="7"/>
      <c r="I652" s="7"/>
      <c r="J652" s="7"/>
      <c r="K652" s="7"/>
    </row>
    <row r="653" spans="1:11" s="8" customFormat="1" x14ac:dyDescent="0.25">
      <c r="A653" s="25"/>
      <c r="B653" s="7"/>
      <c r="C653" s="7"/>
      <c r="D653" s="7"/>
      <c r="E653" s="7"/>
      <c r="F653" s="7"/>
      <c r="G653" s="7"/>
      <c r="H653" s="7"/>
      <c r="I653" s="7"/>
      <c r="J653" s="7"/>
      <c r="K653" s="7"/>
    </row>
    <row r="654" spans="1:11" s="8" customFormat="1" x14ac:dyDescent="0.25">
      <c r="A654" s="25"/>
      <c r="B654" s="7"/>
      <c r="C654" s="7"/>
      <c r="D654" s="7"/>
      <c r="E654" s="7"/>
      <c r="F654" s="7"/>
      <c r="G654" s="7"/>
      <c r="H654" s="7"/>
      <c r="I654" s="7"/>
      <c r="J654" s="7"/>
      <c r="K654" s="7"/>
    </row>
    <row r="655" spans="1:11" s="8" customFormat="1" x14ac:dyDescent="0.25">
      <c r="A655" s="25"/>
      <c r="B655" s="7"/>
      <c r="C655" s="7"/>
      <c r="D655" s="7"/>
      <c r="E655" s="7"/>
      <c r="F655" s="7"/>
      <c r="G655" s="7"/>
      <c r="H655" s="7"/>
      <c r="I655" s="7"/>
      <c r="J655" s="7"/>
      <c r="K655" s="7"/>
    </row>
    <row r="656" spans="1:11" s="8" customFormat="1" x14ac:dyDescent="0.25">
      <c r="A656" s="25"/>
      <c r="B656" s="7"/>
      <c r="C656" s="7"/>
      <c r="D656" s="7"/>
      <c r="E656" s="7"/>
      <c r="F656" s="7"/>
      <c r="G656" s="7"/>
      <c r="H656" s="7"/>
      <c r="I656" s="7"/>
      <c r="J656" s="7"/>
      <c r="K656" s="7"/>
    </row>
    <row r="657" spans="1:11" s="8" customFormat="1" x14ac:dyDescent="0.25">
      <c r="A657" s="25"/>
      <c r="B657" s="7"/>
      <c r="C657" s="7"/>
      <c r="D657" s="7"/>
      <c r="E657" s="7"/>
      <c r="F657" s="7"/>
      <c r="G657" s="7"/>
      <c r="H657" s="7"/>
      <c r="I657" s="7"/>
      <c r="J657" s="7"/>
      <c r="K657" s="7"/>
    </row>
    <row r="658" spans="1:11" s="8" customFormat="1" x14ac:dyDescent="0.25">
      <c r="A658" s="25"/>
      <c r="B658" s="7"/>
      <c r="C658" s="7"/>
      <c r="D658" s="7"/>
      <c r="E658" s="7"/>
      <c r="F658" s="7"/>
      <c r="G658" s="7"/>
      <c r="H658" s="7"/>
      <c r="I658" s="7"/>
      <c r="J658" s="7"/>
      <c r="K658" s="7"/>
    </row>
    <row r="659" spans="1:11" s="8" customFormat="1" x14ac:dyDescent="0.25">
      <c r="A659" s="25"/>
      <c r="B659" s="7"/>
      <c r="C659" s="7"/>
      <c r="D659" s="7"/>
      <c r="E659" s="7"/>
      <c r="F659" s="7"/>
      <c r="G659" s="7"/>
      <c r="H659" s="7"/>
      <c r="I659" s="7"/>
      <c r="J659" s="7"/>
      <c r="K659" s="7"/>
    </row>
    <row r="660" spans="1:11" s="8" customFormat="1" x14ac:dyDescent="0.25">
      <c r="A660" s="25"/>
      <c r="B660" s="7"/>
      <c r="C660" s="7"/>
      <c r="D660" s="7"/>
      <c r="E660" s="7"/>
      <c r="F660" s="7"/>
      <c r="G660" s="7"/>
      <c r="H660" s="7"/>
      <c r="I660" s="7"/>
      <c r="J660" s="7"/>
      <c r="K660" s="7"/>
    </row>
    <row r="661" spans="1:11" s="8" customFormat="1" x14ac:dyDescent="0.25">
      <c r="A661" s="25"/>
      <c r="B661" s="7"/>
      <c r="C661" s="7"/>
      <c r="D661" s="7"/>
      <c r="E661" s="7"/>
      <c r="F661" s="7"/>
      <c r="G661" s="7"/>
      <c r="H661" s="7"/>
      <c r="I661" s="7"/>
      <c r="J661" s="7"/>
      <c r="K661" s="7"/>
    </row>
    <row r="662" spans="1:11" s="8" customFormat="1" x14ac:dyDescent="0.25">
      <c r="A662" s="25"/>
      <c r="B662" s="7"/>
      <c r="C662" s="7"/>
      <c r="D662" s="7"/>
      <c r="E662" s="7"/>
      <c r="F662" s="7"/>
      <c r="G662" s="7"/>
      <c r="H662" s="7"/>
      <c r="I662" s="7"/>
      <c r="J662" s="7"/>
      <c r="K662" s="7"/>
    </row>
    <row r="663" spans="1:11" s="8" customFormat="1" x14ac:dyDescent="0.25">
      <c r="A663" s="25"/>
      <c r="B663" s="7"/>
      <c r="C663" s="7"/>
      <c r="D663" s="7"/>
      <c r="E663" s="7"/>
      <c r="F663" s="7"/>
      <c r="G663" s="7"/>
      <c r="H663" s="7"/>
      <c r="I663" s="7"/>
      <c r="J663" s="7"/>
      <c r="K663" s="7"/>
    </row>
    <row r="664" spans="1:11" s="8" customFormat="1" x14ac:dyDescent="0.25">
      <c r="A664" s="25"/>
      <c r="B664" s="7"/>
      <c r="C664" s="7"/>
      <c r="D664" s="7"/>
      <c r="E664" s="7"/>
      <c r="F664" s="7"/>
      <c r="G664" s="7"/>
      <c r="H664" s="7"/>
      <c r="I664" s="7"/>
      <c r="J664" s="7"/>
      <c r="K664" s="7"/>
    </row>
    <row r="665" spans="1:11" s="8" customFormat="1" x14ac:dyDescent="0.25">
      <c r="A665" s="25"/>
      <c r="B665" s="7"/>
      <c r="C665" s="7"/>
      <c r="D665" s="7"/>
      <c r="E665" s="7"/>
      <c r="F665" s="7"/>
      <c r="G665" s="7"/>
      <c r="H665" s="7"/>
      <c r="I665" s="7"/>
      <c r="J665" s="7"/>
      <c r="K665" s="7"/>
    </row>
    <row r="666" spans="1:11" s="8" customFormat="1" x14ac:dyDescent="0.25">
      <c r="A666" s="25"/>
      <c r="B666" s="7"/>
      <c r="C666" s="7"/>
      <c r="D666" s="7"/>
      <c r="E666" s="7"/>
      <c r="F666" s="7"/>
      <c r="G666" s="7"/>
      <c r="H666" s="7"/>
      <c r="I666" s="7"/>
      <c r="J666" s="7"/>
      <c r="K666" s="7"/>
    </row>
    <row r="667" spans="1:11" s="8" customFormat="1" x14ac:dyDescent="0.25">
      <c r="A667" s="25"/>
      <c r="B667" s="7"/>
      <c r="C667" s="7"/>
      <c r="D667" s="7"/>
      <c r="E667" s="7"/>
      <c r="F667" s="7"/>
      <c r="G667" s="7"/>
      <c r="H667" s="7"/>
      <c r="I667" s="7"/>
      <c r="J667" s="7"/>
      <c r="K667" s="7"/>
    </row>
    <row r="668" spans="1:11" s="8" customFormat="1" x14ac:dyDescent="0.25">
      <c r="A668" s="25"/>
      <c r="B668" s="7"/>
      <c r="C668" s="7"/>
      <c r="D668" s="7"/>
      <c r="E668" s="7"/>
      <c r="F668" s="7"/>
      <c r="G668" s="7"/>
      <c r="H668" s="7"/>
      <c r="I668" s="7"/>
      <c r="J668" s="7"/>
      <c r="K668" s="7"/>
    </row>
    <row r="669" spans="1:11" s="8" customFormat="1" x14ac:dyDescent="0.25">
      <c r="A669" s="25"/>
      <c r="B669" s="7"/>
      <c r="C669" s="7"/>
      <c r="D669" s="7"/>
      <c r="E669" s="7"/>
      <c r="F669" s="7"/>
      <c r="G669" s="7"/>
      <c r="H669" s="7"/>
      <c r="I669" s="7"/>
      <c r="J669" s="7"/>
      <c r="K669" s="7"/>
    </row>
    <row r="670" spans="1:11" s="8" customFormat="1" x14ac:dyDescent="0.25">
      <c r="A670" s="25"/>
      <c r="B670" s="7"/>
      <c r="C670" s="7"/>
      <c r="D670" s="7"/>
      <c r="E670" s="7"/>
      <c r="F670" s="7"/>
      <c r="G670" s="7"/>
      <c r="H670" s="7"/>
      <c r="I670" s="7"/>
      <c r="J670" s="7"/>
      <c r="K670" s="7"/>
    </row>
    <row r="671" spans="1:11" s="8" customFormat="1" x14ac:dyDescent="0.25">
      <c r="A671" s="25"/>
      <c r="B671" s="7"/>
      <c r="C671" s="7"/>
      <c r="D671" s="7"/>
      <c r="E671" s="7"/>
      <c r="F671" s="7"/>
      <c r="G671" s="7"/>
      <c r="H671" s="7"/>
      <c r="I671" s="7"/>
      <c r="J671" s="7"/>
      <c r="K671" s="7"/>
    </row>
  </sheetData>
  <mergeCells count="8">
    <mergeCell ref="B2:N2"/>
    <mergeCell ref="B3:N3"/>
    <mergeCell ref="D5:N5"/>
    <mergeCell ref="B6:B7"/>
    <mergeCell ref="C6:C7"/>
    <mergeCell ref="D7:N7"/>
    <mergeCell ref="D4:N4"/>
    <mergeCell ref="B4:C5"/>
  </mergeCells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E348"/>
  <sheetViews>
    <sheetView showGridLines="0" zoomScaleNormal="100" zoomScaleSheetLayoutView="100" workbookViewId="0"/>
  </sheetViews>
  <sheetFormatPr defaultRowHeight="15" x14ac:dyDescent="0.25"/>
  <cols>
    <col min="1" max="1" width="3.8554687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1" width="8.85546875" style="71"/>
    <col min="22" max="25" width="9.140625" style="71"/>
    <col min="26" max="31" width="9.140625" style="8"/>
  </cols>
  <sheetData>
    <row r="1" spans="1:31" s="7" customFormat="1" ht="5.45" customHeight="1" x14ac:dyDescent="0.2"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</row>
    <row r="2" spans="1:31" s="1" customFormat="1" x14ac:dyDescent="0.25">
      <c r="B2" s="133" t="s">
        <v>38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7"/>
      <c r="AA2" s="7"/>
      <c r="AB2" s="7"/>
      <c r="AC2" s="7"/>
      <c r="AD2" s="7"/>
      <c r="AE2" s="7"/>
    </row>
    <row r="3" spans="1:31" s="2" customFormat="1" ht="14.25" x14ac:dyDescent="0.2">
      <c r="B3" s="135" t="s">
        <v>39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7"/>
      <c r="AA3" s="7"/>
      <c r="AB3" s="7"/>
      <c r="AC3" s="7"/>
      <c r="AD3" s="7"/>
      <c r="AE3" s="7"/>
    </row>
    <row r="4" spans="1:31" s="2" customFormat="1" ht="21.75" customHeight="1" x14ac:dyDescent="0.2">
      <c r="A4" s="69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7"/>
      <c r="AA4" s="7"/>
      <c r="AB4" s="7"/>
      <c r="AC4" s="7"/>
      <c r="AD4" s="7"/>
      <c r="AE4" s="7"/>
    </row>
    <row r="5" spans="1:31" s="17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14"/>
      <c r="AA5" s="14"/>
      <c r="AB5" s="14"/>
      <c r="AC5" s="14"/>
      <c r="AD5" s="14"/>
      <c r="AE5" s="14"/>
    </row>
    <row r="6" spans="1:31" s="17" customFormat="1" ht="24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14"/>
      <c r="AA6" s="14"/>
      <c r="AB6" s="14"/>
      <c r="AC6" s="14"/>
      <c r="AD6" s="14"/>
      <c r="AE6" s="14"/>
    </row>
    <row r="7" spans="1:31" s="15" customFormat="1" ht="12" x14ac:dyDescent="0.2"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14"/>
      <c r="AA7" s="14"/>
      <c r="AB7" s="14"/>
      <c r="AC7" s="14"/>
      <c r="AD7" s="14"/>
      <c r="AE7" s="14"/>
    </row>
    <row r="8" spans="1:31" s="15" customFormat="1" ht="9" customHeight="1" x14ac:dyDescent="0.2">
      <c r="B8" s="62">
        <v>0</v>
      </c>
      <c r="C8" s="62">
        <f>B9</f>
        <v>550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14"/>
      <c r="AA8" s="14"/>
      <c r="AB8" s="14"/>
      <c r="AC8" s="14"/>
      <c r="AD8" s="14"/>
      <c r="AE8" s="14"/>
    </row>
    <row r="9" spans="1:31" s="21" customFormat="1" ht="9" customHeight="1" x14ac:dyDescent="0.2">
      <c r="A9" s="15"/>
      <c r="B9" s="62">
        <v>550</v>
      </c>
      <c r="C9" s="62">
        <v>560</v>
      </c>
      <c r="D9" s="45">
        <v>0.51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20"/>
      <c r="AA9" s="20"/>
      <c r="AB9" s="20"/>
      <c r="AC9" s="20"/>
      <c r="AD9" s="20"/>
      <c r="AE9" s="20"/>
    </row>
    <row r="10" spans="1:31" s="21" customFormat="1" ht="9" customHeight="1" x14ac:dyDescent="0.2">
      <c r="A10" s="15"/>
      <c r="B10" s="62">
        <v>560</v>
      </c>
      <c r="C10" s="62">
        <v>570</v>
      </c>
      <c r="D10" s="45">
        <v>0.89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20"/>
      <c r="AA10" s="20"/>
      <c r="AB10" s="20"/>
      <c r="AC10" s="20"/>
      <c r="AD10" s="20"/>
      <c r="AE10" s="20"/>
    </row>
    <row r="11" spans="1:31" s="21" customFormat="1" ht="9" customHeight="1" x14ac:dyDescent="0.2">
      <c r="A11" s="15"/>
      <c r="B11" s="99">
        <v>570</v>
      </c>
      <c r="C11" s="99">
        <v>580</v>
      </c>
      <c r="D11" s="93">
        <v>1.27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20"/>
      <c r="AA11" s="20"/>
      <c r="AB11" s="20"/>
      <c r="AC11" s="20"/>
      <c r="AD11" s="20"/>
      <c r="AE11" s="20"/>
    </row>
    <row r="12" spans="1:31" s="21" customFormat="1" ht="9" customHeight="1" x14ac:dyDescent="0.2">
      <c r="A12" s="15"/>
      <c r="B12" s="62">
        <v>580</v>
      </c>
      <c r="C12" s="62">
        <v>590</v>
      </c>
      <c r="D12" s="45">
        <v>1.65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20"/>
      <c r="AA12" s="20"/>
      <c r="AB12" s="20"/>
      <c r="AC12" s="20"/>
      <c r="AD12" s="20"/>
      <c r="AE12" s="20"/>
    </row>
    <row r="13" spans="1:31" s="21" customFormat="1" ht="9" customHeight="1" x14ac:dyDescent="0.2">
      <c r="A13" s="15"/>
      <c r="B13" s="62">
        <v>590</v>
      </c>
      <c r="C13" s="62">
        <v>600</v>
      </c>
      <c r="D13" s="45">
        <v>2.0299999999999998</v>
      </c>
      <c r="E13" s="45">
        <v>0.36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20"/>
      <c r="AA13" s="20"/>
      <c r="AB13" s="20"/>
      <c r="AC13" s="20"/>
      <c r="AD13" s="20"/>
      <c r="AE13" s="20"/>
    </row>
    <row r="14" spans="1:31" s="21" customFormat="1" ht="9" customHeight="1" x14ac:dyDescent="0.2">
      <c r="A14" s="15"/>
      <c r="B14" s="62">
        <v>600</v>
      </c>
      <c r="C14" s="62">
        <v>610</v>
      </c>
      <c r="D14" s="45">
        <v>2.41</v>
      </c>
      <c r="E14" s="45">
        <v>0.74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20"/>
      <c r="AA14" s="20"/>
      <c r="AB14" s="20"/>
      <c r="AC14" s="20"/>
      <c r="AD14" s="20"/>
      <c r="AE14" s="20"/>
    </row>
    <row r="15" spans="1:31" s="21" customFormat="1" ht="9" customHeight="1" x14ac:dyDescent="0.2">
      <c r="A15" s="15"/>
      <c r="B15" s="99">
        <v>610</v>
      </c>
      <c r="C15" s="99">
        <v>620</v>
      </c>
      <c r="D15" s="93">
        <v>2.79</v>
      </c>
      <c r="E15" s="93">
        <v>1.1200000000000001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20"/>
      <c r="AA15" s="20"/>
      <c r="AB15" s="20"/>
      <c r="AC15" s="20"/>
      <c r="AD15" s="20"/>
      <c r="AE15" s="20"/>
    </row>
    <row r="16" spans="1:31" s="21" customFormat="1" ht="9" customHeight="1" x14ac:dyDescent="0.2">
      <c r="A16" s="15"/>
      <c r="B16" s="62">
        <v>620</v>
      </c>
      <c r="C16" s="62">
        <v>630</v>
      </c>
      <c r="D16" s="45">
        <v>3.17</v>
      </c>
      <c r="E16" s="45">
        <v>1.5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20"/>
      <c r="AA16" s="20"/>
      <c r="AB16" s="20"/>
      <c r="AC16" s="20"/>
      <c r="AD16" s="20"/>
      <c r="AE16" s="20"/>
    </row>
    <row r="17" spans="1:31" s="21" customFormat="1" ht="9" customHeight="1" x14ac:dyDescent="0.2">
      <c r="A17" s="15"/>
      <c r="B17" s="62">
        <v>630</v>
      </c>
      <c r="C17" s="62">
        <v>640</v>
      </c>
      <c r="D17" s="45">
        <v>3.55</v>
      </c>
      <c r="E17" s="45">
        <v>1.88</v>
      </c>
      <c r="F17" s="45">
        <v>0.22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20"/>
      <c r="AA17" s="20"/>
      <c r="AB17" s="20"/>
      <c r="AC17" s="20"/>
      <c r="AD17" s="20"/>
      <c r="AE17" s="20"/>
    </row>
    <row r="18" spans="1:31" s="21" customFormat="1" ht="9" customHeight="1" x14ac:dyDescent="0.2">
      <c r="A18" s="15"/>
      <c r="B18" s="62">
        <v>640</v>
      </c>
      <c r="C18" s="62">
        <v>650</v>
      </c>
      <c r="D18" s="45">
        <v>3.93</v>
      </c>
      <c r="E18" s="45">
        <v>2.2599999999999998</v>
      </c>
      <c r="F18" s="45">
        <v>0.6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0"/>
      <c r="AA18" s="20"/>
      <c r="AB18" s="20"/>
      <c r="AC18" s="20"/>
      <c r="AD18" s="20"/>
      <c r="AE18" s="20"/>
    </row>
    <row r="19" spans="1:31" s="21" customFormat="1" ht="9" customHeight="1" x14ac:dyDescent="0.2">
      <c r="A19" s="15"/>
      <c r="B19" s="99">
        <v>650</v>
      </c>
      <c r="C19" s="99">
        <v>660</v>
      </c>
      <c r="D19" s="93">
        <v>4.3099999999999996</v>
      </c>
      <c r="E19" s="93">
        <v>2.64</v>
      </c>
      <c r="F19" s="93">
        <v>0.98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0"/>
      <c r="AA19" s="20"/>
      <c r="AB19" s="20"/>
      <c r="AC19" s="20"/>
      <c r="AD19" s="20"/>
      <c r="AE19" s="20"/>
    </row>
    <row r="20" spans="1:31" s="21" customFormat="1" ht="9" customHeight="1" x14ac:dyDescent="0.2">
      <c r="A20" s="15"/>
      <c r="B20" s="62">
        <v>660</v>
      </c>
      <c r="C20" s="62">
        <v>670</v>
      </c>
      <c r="D20" s="45">
        <v>4.6900000000000004</v>
      </c>
      <c r="E20" s="45">
        <v>3.02</v>
      </c>
      <c r="F20" s="45">
        <v>1.36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0"/>
      <c r="AA20" s="20"/>
      <c r="AB20" s="20"/>
      <c r="AC20" s="20"/>
      <c r="AD20" s="20"/>
      <c r="AE20" s="20"/>
    </row>
    <row r="21" spans="1:31" s="21" customFormat="1" ht="9" customHeight="1" x14ac:dyDescent="0.2">
      <c r="A21" s="15"/>
      <c r="B21" s="62">
        <v>670</v>
      </c>
      <c r="C21" s="62">
        <v>680</v>
      </c>
      <c r="D21" s="45">
        <v>5.07</v>
      </c>
      <c r="E21" s="45">
        <v>3.4</v>
      </c>
      <c r="F21" s="45">
        <v>1.74</v>
      </c>
      <c r="G21" s="45">
        <v>7.0000000000000007E-2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20"/>
      <c r="AA21" s="20"/>
      <c r="AB21" s="20"/>
      <c r="AC21" s="20"/>
      <c r="AD21" s="20"/>
      <c r="AE21" s="20"/>
    </row>
    <row r="22" spans="1:31" s="21" customFormat="1" ht="9" customHeight="1" x14ac:dyDescent="0.2">
      <c r="A22" s="15"/>
      <c r="B22" s="62">
        <v>680</v>
      </c>
      <c r="C22" s="62">
        <v>690</v>
      </c>
      <c r="D22" s="45">
        <v>5.45</v>
      </c>
      <c r="E22" s="45">
        <v>3.78</v>
      </c>
      <c r="F22" s="45">
        <v>2.12</v>
      </c>
      <c r="G22" s="45">
        <v>0.45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20"/>
      <c r="AA22" s="20"/>
      <c r="AB22" s="20"/>
      <c r="AC22" s="20"/>
      <c r="AD22" s="20"/>
      <c r="AE22" s="20"/>
    </row>
    <row r="23" spans="1:31" s="21" customFormat="1" ht="9" customHeight="1" x14ac:dyDescent="0.2">
      <c r="A23" s="15"/>
      <c r="B23" s="99">
        <v>690</v>
      </c>
      <c r="C23" s="99">
        <v>700</v>
      </c>
      <c r="D23" s="93">
        <v>5.83</v>
      </c>
      <c r="E23" s="93">
        <v>4.16</v>
      </c>
      <c r="F23" s="93">
        <v>2.5</v>
      </c>
      <c r="G23" s="93">
        <v>0.83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20"/>
      <c r="AA23" s="20"/>
      <c r="AB23" s="20"/>
      <c r="AC23" s="20"/>
      <c r="AD23" s="20"/>
      <c r="AE23" s="20"/>
    </row>
    <row r="24" spans="1:31" s="21" customFormat="1" ht="9" customHeight="1" x14ac:dyDescent="0.2">
      <c r="A24" s="15"/>
      <c r="B24" s="62">
        <v>700</v>
      </c>
      <c r="C24" s="62">
        <v>710</v>
      </c>
      <c r="D24" s="45">
        <v>6.21</v>
      </c>
      <c r="E24" s="45">
        <v>4.54</v>
      </c>
      <c r="F24" s="45">
        <v>2.88</v>
      </c>
      <c r="G24" s="45">
        <v>1.21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20"/>
      <c r="AA24" s="20"/>
      <c r="AB24" s="20"/>
      <c r="AC24" s="20"/>
      <c r="AD24" s="20"/>
      <c r="AE24" s="20"/>
    </row>
    <row r="25" spans="1:31" s="21" customFormat="1" ht="9" customHeight="1" x14ac:dyDescent="0.2">
      <c r="A25" s="15"/>
      <c r="B25" s="62">
        <v>710</v>
      </c>
      <c r="C25" s="62">
        <v>720</v>
      </c>
      <c r="D25" s="45">
        <v>6.59</v>
      </c>
      <c r="E25" s="45">
        <v>4.92</v>
      </c>
      <c r="F25" s="45">
        <v>3.26</v>
      </c>
      <c r="G25" s="45">
        <v>1.59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20"/>
      <c r="AA25" s="20"/>
      <c r="AB25" s="20"/>
      <c r="AC25" s="20"/>
      <c r="AD25" s="20"/>
      <c r="AE25" s="20"/>
    </row>
    <row r="26" spans="1:31" s="21" customFormat="1" ht="9" customHeight="1" x14ac:dyDescent="0.2">
      <c r="A26" s="15"/>
      <c r="B26" s="62">
        <v>720</v>
      </c>
      <c r="C26" s="62">
        <v>730</v>
      </c>
      <c r="D26" s="45">
        <v>6.97</v>
      </c>
      <c r="E26" s="45">
        <v>5.3</v>
      </c>
      <c r="F26" s="45">
        <v>3.64</v>
      </c>
      <c r="G26" s="45">
        <v>1.97</v>
      </c>
      <c r="H26" s="45">
        <v>0.3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20"/>
      <c r="AA26" s="20"/>
      <c r="AB26" s="20"/>
      <c r="AC26" s="20"/>
      <c r="AD26" s="20"/>
      <c r="AE26" s="20"/>
    </row>
    <row r="27" spans="1:31" s="21" customFormat="1" ht="9" customHeight="1" x14ac:dyDescent="0.2">
      <c r="A27" s="15"/>
      <c r="B27" s="99">
        <v>730</v>
      </c>
      <c r="C27" s="99">
        <v>740</v>
      </c>
      <c r="D27" s="93">
        <v>7.35</v>
      </c>
      <c r="E27" s="93">
        <v>5.68</v>
      </c>
      <c r="F27" s="93">
        <v>4.0199999999999996</v>
      </c>
      <c r="G27" s="93">
        <v>2.35</v>
      </c>
      <c r="H27" s="93">
        <v>0.68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20"/>
      <c r="AA27" s="20"/>
      <c r="AB27" s="20"/>
      <c r="AC27" s="20"/>
      <c r="AD27" s="20"/>
      <c r="AE27" s="20"/>
    </row>
    <row r="28" spans="1:31" s="21" customFormat="1" ht="9" customHeight="1" x14ac:dyDescent="0.2">
      <c r="A28" s="15"/>
      <c r="B28" s="62">
        <v>740</v>
      </c>
      <c r="C28" s="62">
        <v>750</v>
      </c>
      <c r="D28" s="45">
        <v>7.73</v>
      </c>
      <c r="E28" s="45">
        <v>6.06</v>
      </c>
      <c r="F28" s="45">
        <v>4.4000000000000004</v>
      </c>
      <c r="G28" s="45">
        <v>2.73</v>
      </c>
      <c r="H28" s="45">
        <v>1.06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20"/>
      <c r="AA28" s="20"/>
      <c r="AB28" s="20"/>
      <c r="AC28" s="20"/>
      <c r="AD28" s="20"/>
      <c r="AE28" s="20"/>
    </row>
    <row r="29" spans="1:31" s="21" customFormat="1" ht="9" customHeight="1" x14ac:dyDescent="0.2">
      <c r="A29" s="15"/>
      <c r="B29" s="62">
        <v>750</v>
      </c>
      <c r="C29" s="62">
        <v>760</v>
      </c>
      <c r="D29" s="45">
        <v>8.11</v>
      </c>
      <c r="E29" s="45">
        <v>6.44</v>
      </c>
      <c r="F29" s="45">
        <v>4.78</v>
      </c>
      <c r="G29" s="45">
        <v>3.11</v>
      </c>
      <c r="H29" s="45">
        <v>1.44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20"/>
      <c r="AA29" s="20"/>
      <c r="AB29" s="20"/>
      <c r="AC29" s="20"/>
      <c r="AD29" s="20"/>
      <c r="AE29" s="20"/>
    </row>
    <row r="30" spans="1:31" s="21" customFormat="1" ht="9" customHeight="1" x14ac:dyDescent="0.2">
      <c r="A30" s="15"/>
      <c r="B30" s="62">
        <v>760</v>
      </c>
      <c r="C30" s="62">
        <v>770</v>
      </c>
      <c r="D30" s="45">
        <v>8.49</v>
      </c>
      <c r="E30" s="45">
        <v>6.82</v>
      </c>
      <c r="F30" s="45">
        <v>5.16</v>
      </c>
      <c r="G30" s="45">
        <v>3.49</v>
      </c>
      <c r="H30" s="45">
        <v>1.82</v>
      </c>
      <c r="I30" s="45">
        <v>0.16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20"/>
      <c r="AA30" s="20"/>
      <c r="AB30" s="20"/>
      <c r="AC30" s="20"/>
      <c r="AD30" s="20"/>
      <c r="AE30" s="20"/>
    </row>
    <row r="31" spans="1:31" s="21" customFormat="1" ht="9" customHeight="1" x14ac:dyDescent="0.2">
      <c r="A31" s="15"/>
      <c r="B31" s="99">
        <v>770</v>
      </c>
      <c r="C31" s="99">
        <v>780</v>
      </c>
      <c r="D31" s="93">
        <v>8.8699999999999992</v>
      </c>
      <c r="E31" s="93">
        <v>7.2</v>
      </c>
      <c r="F31" s="93">
        <v>5.54</v>
      </c>
      <c r="G31" s="93">
        <v>3.87</v>
      </c>
      <c r="H31" s="93">
        <v>2.2000000000000002</v>
      </c>
      <c r="I31" s="93">
        <v>0.54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20"/>
      <c r="AA31" s="20"/>
      <c r="AB31" s="20"/>
      <c r="AC31" s="20"/>
      <c r="AD31" s="20"/>
      <c r="AE31" s="20"/>
    </row>
    <row r="32" spans="1:31" s="21" customFormat="1" ht="9" customHeight="1" x14ac:dyDescent="0.2">
      <c r="A32" s="15"/>
      <c r="B32" s="62">
        <v>780</v>
      </c>
      <c r="C32" s="62">
        <v>790</v>
      </c>
      <c r="D32" s="45">
        <v>9.25</v>
      </c>
      <c r="E32" s="45">
        <v>7.58</v>
      </c>
      <c r="F32" s="45">
        <v>5.92</v>
      </c>
      <c r="G32" s="45">
        <v>4.25</v>
      </c>
      <c r="H32" s="45">
        <v>2.58</v>
      </c>
      <c r="I32" s="45">
        <v>0.92</v>
      </c>
      <c r="J32" s="45">
        <v>0</v>
      </c>
      <c r="K32" s="45">
        <v>0</v>
      </c>
      <c r="L32" s="45">
        <v>0</v>
      </c>
      <c r="M32" s="45">
        <v>0</v>
      </c>
      <c r="N32" s="46">
        <v>0</v>
      </c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20"/>
      <c r="AA32" s="20"/>
      <c r="AB32" s="20"/>
      <c r="AC32" s="20"/>
      <c r="AD32" s="20"/>
      <c r="AE32" s="20"/>
    </row>
    <row r="33" spans="1:31" s="21" customFormat="1" ht="9" customHeight="1" x14ac:dyDescent="0.2">
      <c r="A33" s="15"/>
      <c r="B33" s="62">
        <v>790</v>
      </c>
      <c r="C33" s="62">
        <v>800</v>
      </c>
      <c r="D33" s="45">
        <v>9.6300000000000008</v>
      </c>
      <c r="E33" s="45">
        <v>7.96</v>
      </c>
      <c r="F33" s="45">
        <v>6.3</v>
      </c>
      <c r="G33" s="45">
        <v>4.63</v>
      </c>
      <c r="H33" s="45">
        <v>2.96</v>
      </c>
      <c r="I33" s="45">
        <v>1.3</v>
      </c>
      <c r="J33" s="45">
        <v>0</v>
      </c>
      <c r="K33" s="45">
        <v>0</v>
      </c>
      <c r="L33" s="45">
        <v>0</v>
      </c>
      <c r="M33" s="45">
        <v>0</v>
      </c>
      <c r="N33" s="46">
        <v>0</v>
      </c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20"/>
      <c r="AA33" s="20"/>
      <c r="AB33" s="20"/>
      <c r="AC33" s="20"/>
      <c r="AD33" s="20"/>
      <c r="AE33" s="20"/>
    </row>
    <row r="34" spans="1:31" s="21" customFormat="1" ht="9" customHeight="1" x14ac:dyDescent="0.2">
      <c r="A34" s="15"/>
      <c r="B34" s="62">
        <v>800</v>
      </c>
      <c r="C34" s="62">
        <v>810</v>
      </c>
      <c r="D34" s="45">
        <v>10.01</v>
      </c>
      <c r="E34" s="45">
        <v>8.34</v>
      </c>
      <c r="F34" s="45">
        <v>6.68</v>
      </c>
      <c r="G34" s="45">
        <v>5.01</v>
      </c>
      <c r="H34" s="45">
        <v>3.34</v>
      </c>
      <c r="I34" s="45">
        <v>1.68</v>
      </c>
      <c r="J34" s="45">
        <v>0.01</v>
      </c>
      <c r="K34" s="45">
        <v>0</v>
      </c>
      <c r="L34" s="45">
        <v>0</v>
      </c>
      <c r="M34" s="45">
        <v>0</v>
      </c>
      <c r="N34" s="46">
        <v>0</v>
      </c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20"/>
      <c r="AA34" s="20"/>
      <c r="AB34" s="20"/>
      <c r="AC34" s="20"/>
      <c r="AD34" s="20"/>
      <c r="AE34" s="20"/>
    </row>
    <row r="35" spans="1:31" s="21" customFormat="1" ht="9" customHeight="1" x14ac:dyDescent="0.2">
      <c r="A35" s="15"/>
      <c r="B35" s="99">
        <v>810</v>
      </c>
      <c r="C35" s="99">
        <v>820</v>
      </c>
      <c r="D35" s="93">
        <v>10.39</v>
      </c>
      <c r="E35" s="93">
        <v>8.7200000000000006</v>
      </c>
      <c r="F35" s="93">
        <v>7.06</v>
      </c>
      <c r="G35" s="93">
        <v>5.39</v>
      </c>
      <c r="H35" s="93">
        <v>3.72</v>
      </c>
      <c r="I35" s="93">
        <v>2.06</v>
      </c>
      <c r="J35" s="93">
        <v>0.39</v>
      </c>
      <c r="K35" s="93">
        <v>0</v>
      </c>
      <c r="L35" s="93">
        <v>0</v>
      </c>
      <c r="M35" s="93">
        <v>0</v>
      </c>
      <c r="N35" s="94">
        <v>0</v>
      </c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20"/>
      <c r="AA35" s="20"/>
      <c r="AB35" s="20"/>
      <c r="AC35" s="20"/>
      <c r="AD35" s="20"/>
      <c r="AE35" s="20"/>
    </row>
    <row r="36" spans="1:31" s="21" customFormat="1" ht="9" customHeight="1" x14ac:dyDescent="0.2">
      <c r="A36" s="15"/>
      <c r="B36" s="62">
        <v>820</v>
      </c>
      <c r="C36" s="62">
        <v>830</v>
      </c>
      <c r="D36" s="45">
        <v>10.77</v>
      </c>
      <c r="E36" s="45">
        <v>9.1</v>
      </c>
      <c r="F36" s="45">
        <v>7.44</v>
      </c>
      <c r="G36" s="45">
        <v>5.77</v>
      </c>
      <c r="H36" s="45">
        <v>4.0999999999999996</v>
      </c>
      <c r="I36" s="45">
        <v>2.44</v>
      </c>
      <c r="J36" s="45">
        <v>0.77</v>
      </c>
      <c r="K36" s="45">
        <v>0</v>
      </c>
      <c r="L36" s="45">
        <v>0</v>
      </c>
      <c r="M36" s="45">
        <v>0</v>
      </c>
      <c r="N36" s="46">
        <v>0</v>
      </c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20"/>
      <c r="AA36" s="20"/>
      <c r="AB36" s="20"/>
      <c r="AC36" s="20"/>
      <c r="AD36" s="20"/>
      <c r="AE36" s="20"/>
    </row>
    <row r="37" spans="1:31" s="21" customFormat="1" ht="9" customHeight="1" x14ac:dyDescent="0.2">
      <c r="A37" s="15"/>
      <c r="B37" s="62">
        <v>830</v>
      </c>
      <c r="C37" s="62">
        <v>840</v>
      </c>
      <c r="D37" s="45">
        <v>11.15</v>
      </c>
      <c r="E37" s="45">
        <v>9.48</v>
      </c>
      <c r="F37" s="45">
        <v>7.82</v>
      </c>
      <c r="G37" s="45">
        <v>6.15</v>
      </c>
      <c r="H37" s="45">
        <v>4.4800000000000004</v>
      </c>
      <c r="I37" s="45">
        <v>2.82</v>
      </c>
      <c r="J37" s="45">
        <v>1.1499999999999999</v>
      </c>
      <c r="K37" s="45">
        <v>0</v>
      </c>
      <c r="L37" s="45">
        <v>0</v>
      </c>
      <c r="M37" s="45">
        <v>0</v>
      </c>
      <c r="N37" s="46">
        <v>0</v>
      </c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20"/>
      <c r="AA37" s="20"/>
      <c r="AB37" s="20"/>
      <c r="AC37" s="20"/>
      <c r="AD37" s="20"/>
      <c r="AE37" s="20"/>
    </row>
    <row r="38" spans="1:31" s="21" customFormat="1" ht="9" customHeight="1" x14ac:dyDescent="0.2">
      <c r="A38" s="15"/>
      <c r="B38" s="62">
        <v>840</v>
      </c>
      <c r="C38" s="62">
        <v>850</v>
      </c>
      <c r="D38" s="45">
        <v>11.53</v>
      </c>
      <c r="E38" s="45">
        <v>9.86</v>
      </c>
      <c r="F38" s="45">
        <v>8.1999999999999993</v>
      </c>
      <c r="G38" s="45">
        <v>6.53</v>
      </c>
      <c r="H38" s="45">
        <v>4.8600000000000003</v>
      </c>
      <c r="I38" s="45">
        <v>3.2</v>
      </c>
      <c r="J38" s="45">
        <v>1.53</v>
      </c>
      <c r="K38" s="45">
        <v>0</v>
      </c>
      <c r="L38" s="45">
        <v>0</v>
      </c>
      <c r="M38" s="45">
        <v>0</v>
      </c>
      <c r="N38" s="46">
        <v>0</v>
      </c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20"/>
      <c r="AA38" s="20"/>
      <c r="AB38" s="20"/>
      <c r="AC38" s="20"/>
      <c r="AD38" s="20"/>
      <c r="AE38" s="20"/>
    </row>
    <row r="39" spans="1:31" s="21" customFormat="1" ht="9" customHeight="1" x14ac:dyDescent="0.2">
      <c r="A39" s="15"/>
      <c r="B39" s="99">
        <v>850</v>
      </c>
      <c r="C39" s="99">
        <v>860</v>
      </c>
      <c r="D39" s="93">
        <v>11.91</v>
      </c>
      <c r="E39" s="93">
        <v>10.24</v>
      </c>
      <c r="F39" s="93">
        <v>8.58</v>
      </c>
      <c r="G39" s="93">
        <v>6.91</v>
      </c>
      <c r="H39" s="93">
        <v>5.24</v>
      </c>
      <c r="I39" s="93">
        <v>3.58</v>
      </c>
      <c r="J39" s="93">
        <v>1.91</v>
      </c>
      <c r="K39" s="93">
        <v>0.24</v>
      </c>
      <c r="L39" s="93">
        <v>0</v>
      </c>
      <c r="M39" s="93">
        <v>0</v>
      </c>
      <c r="N39" s="94">
        <v>0</v>
      </c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20"/>
      <c r="AA39" s="20"/>
      <c r="AB39" s="20"/>
      <c r="AC39" s="20"/>
      <c r="AD39" s="20"/>
      <c r="AE39" s="20"/>
    </row>
    <row r="40" spans="1:31" s="21" customFormat="1" ht="9" customHeight="1" x14ac:dyDescent="0.2">
      <c r="A40" s="15"/>
      <c r="B40" s="62">
        <v>860</v>
      </c>
      <c r="C40" s="62">
        <v>870</v>
      </c>
      <c r="D40" s="45">
        <v>12.29</v>
      </c>
      <c r="E40" s="45">
        <v>10.62</v>
      </c>
      <c r="F40" s="45">
        <v>8.9600000000000009</v>
      </c>
      <c r="G40" s="45">
        <v>7.29</v>
      </c>
      <c r="H40" s="45">
        <v>5.62</v>
      </c>
      <c r="I40" s="45">
        <v>3.96</v>
      </c>
      <c r="J40" s="45">
        <v>2.29</v>
      </c>
      <c r="K40" s="45">
        <v>0.62</v>
      </c>
      <c r="L40" s="45">
        <v>0</v>
      </c>
      <c r="M40" s="45">
        <v>0</v>
      </c>
      <c r="N40" s="46">
        <v>0</v>
      </c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20"/>
      <c r="AA40" s="20"/>
      <c r="AB40" s="20"/>
      <c r="AC40" s="20"/>
      <c r="AD40" s="20"/>
      <c r="AE40" s="20"/>
    </row>
    <row r="41" spans="1:31" s="21" customFormat="1" ht="9" customHeight="1" x14ac:dyDescent="0.2">
      <c r="A41" s="15"/>
      <c r="B41" s="62">
        <v>870</v>
      </c>
      <c r="C41" s="62">
        <v>880</v>
      </c>
      <c r="D41" s="45">
        <v>12.67</v>
      </c>
      <c r="E41" s="45">
        <v>11</v>
      </c>
      <c r="F41" s="45">
        <v>9.34</v>
      </c>
      <c r="G41" s="45">
        <v>7.67</v>
      </c>
      <c r="H41" s="45">
        <v>6</v>
      </c>
      <c r="I41" s="45">
        <v>4.34</v>
      </c>
      <c r="J41" s="45">
        <v>2.67</v>
      </c>
      <c r="K41" s="45">
        <v>1</v>
      </c>
      <c r="L41" s="45">
        <v>0</v>
      </c>
      <c r="M41" s="45">
        <v>0</v>
      </c>
      <c r="N41" s="46">
        <v>0</v>
      </c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20"/>
      <c r="AA41" s="20"/>
      <c r="AB41" s="20"/>
      <c r="AC41" s="20"/>
      <c r="AD41" s="20"/>
      <c r="AE41" s="20"/>
    </row>
    <row r="42" spans="1:31" s="21" customFormat="1" ht="9" customHeight="1" x14ac:dyDescent="0.2">
      <c r="A42" s="15"/>
      <c r="B42" s="62">
        <v>880</v>
      </c>
      <c r="C42" s="62">
        <v>890</v>
      </c>
      <c r="D42" s="45">
        <v>13.05</v>
      </c>
      <c r="E42" s="45">
        <v>11.38</v>
      </c>
      <c r="F42" s="45">
        <v>9.7200000000000006</v>
      </c>
      <c r="G42" s="45">
        <v>8.0500000000000007</v>
      </c>
      <c r="H42" s="45">
        <v>6.38</v>
      </c>
      <c r="I42" s="45">
        <v>4.72</v>
      </c>
      <c r="J42" s="45">
        <v>3.05</v>
      </c>
      <c r="K42" s="45">
        <v>1.38</v>
      </c>
      <c r="L42" s="45">
        <v>0</v>
      </c>
      <c r="M42" s="45">
        <v>0</v>
      </c>
      <c r="N42" s="46">
        <v>0</v>
      </c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20"/>
      <c r="AA42" s="20"/>
      <c r="AB42" s="20"/>
      <c r="AC42" s="20"/>
      <c r="AD42" s="20"/>
      <c r="AE42" s="20"/>
    </row>
    <row r="43" spans="1:31" s="21" customFormat="1" ht="9" customHeight="1" x14ac:dyDescent="0.2">
      <c r="A43" s="15"/>
      <c r="B43" s="99">
        <v>890</v>
      </c>
      <c r="C43" s="99">
        <v>900</v>
      </c>
      <c r="D43" s="93">
        <v>13.43</v>
      </c>
      <c r="E43" s="93">
        <v>11.76</v>
      </c>
      <c r="F43" s="93">
        <v>10.1</v>
      </c>
      <c r="G43" s="93">
        <v>8.43</v>
      </c>
      <c r="H43" s="93">
        <v>6.76</v>
      </c>
      <c r="I43" s="93">
        <v>5.0999999999999996</v>
      </c>
      <c r="J43" s="93">
        <v>3.43</v>
      </c>
      <c r="K43" s="93">
        <v>1.76</v>
      </c>
      <c r="L43" s="93">
        <v>0.1</v>
      </c>
      <c r="M43" s="93">
        <v>0</v>
      </c>
      <c r="N43" s="94">
        <v>0</v>
      </c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20"/>
      <c r="AA43" s="20"/>
      <c r="AB43" s="20"/>
      <c r="AC43" s="20"/>
      <c r="AD43" s="20"/>
      <c r="AE43" s="20"/>
    </row>
    <row r="44" spans="1:31" s="21" customFormat="1" ht="9" customHeight="1" x14ac:dyDescent="0.2">
      <c r="A44" s="15"/>
      <c r="B44" s="62">
        <v>900</v>
      </c>
      <c r="C44" s="62">
        <v>910</v>
      </c>
      <c r="D44" s="45">
        <v>13.81</v>
      </c>
      <c r="E44" s="45">
        <v>12.14</v>
      </c>
      <c r="F44" s="45">
        <v>10.48</v>
      </c>
      <c r="G44" s="45">
        <v>8.81</v>
      </c>
      <c r="H44" s="45">
        <v>7.14</v>
      </c>
      <c r="I44" s="45">
        <v>5.48</v>
      </c>
      <c r="J44" s="45">
        <v>3.81</v>
      </c>
      <c r="K44" s="45">
        <v>2.14</v>
      </c>
      <c r="L44" s="45">
        <v>0.48</v>
      </c>
      <c r="M44" s="45">
        <v>0</v>
      </c>
      <c r="N44" s="46">
        <v>0</v>
      </c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20"/>
      <c r="AA44" s="20"/>
      <c r="AB44" s="20"/>
      <c r="AC44" s="20"/>
      <c r="AD44" s="20"/>
      <c r="AE44" s="20"/>
    </row>
    <row r="45" spans="1:31" s="21" customFormat="1" ht="9" customHeight="1" x14ac:dyDescent="0.2">
      <c r="A45" s="15"/>
      <c r="B45" s="62">
        <v>910</v>
      </c>
      <c r="C45" s="62">
        <v>920</v>
      </c>
      <c r="D45" s="45">
        <v>14.19</v>
      </c>
      <c r="E45" s="45">
        <v>12.52</v>
      </c>
      <c r="F45" s="45">
        <v>10.86</v>
      </c>
      <c r="G45" s="45">
        <v>9.19</v>
      </c>
      <c r="H45" s="45">
        <v>7.52</v>
      </c>
      <c r="I45" s="45">
        <v>5.86</v>
      </c>
      <c r="J45" s="45">
        <v>4.1900000000000004</v>
      </c>
      <c r="K45" s="45">
        <v>2.52</v>
      </c>
      <c r="L45" s="45">
        <v>0.86</v>
      </c>
      <c r="M45" s="45">
        <v>0</v>
      </c>
      <c r="N45" s="46">
        <v>0</v>
      </c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20"/>
      <c r="AA45" s="20"/>
      <c r="AB45" s="20"/>
      <c r="AC45" s="20"/>
      <c r="AD45" s="20"/>
      <c r="AE45" s="20"/>
    </row>
    <row r="46" spans="1:31" s="21" customFormat="1" ht="9" customHeight="1" x14ac:dyDescent="0.2">
      <c r="A46" s="15"/>
      <c r="B46" s="62">
        <v>920</v>
      </c>
      <c r="C46" s="62">
        <v>930</v>
      </c>
      <c r="D46" s="45">
        <v>14.57</v>
      </c>
      <c r="E46" s="45">
        <v>12.9</v>
      </c>
      <c r="F46" s="45">
        <v>11.24</v>
      </c>
      <c r="G46" s="45">
        <v>9.57</v>
      </c>
      <c r="H46" s="45">
        <v>7.9</v>
      </c>
      <c r="I46" s="45">
        <v>6.24</v>
      </c>
      <c r="J46" s="45">
        <v>4.57</v>
      </c>
      <c r="K46" s="45">
        <v>2.9</v>
      </c>
      <c r="L46" s="45">
        <v>1.24</v>
      </c>
      <c r="M46" s="45">
        <v>0</v>
      </c>
      <c r="N46" s="46">
        <v>0</v>
      </c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20"/>
      <c r="AA46" s="20"/>
      <c r="AB46" s="20"/>
      <c r="AC46" s="20"/>
      <c r="AD46" s="20"/>
      <c r="AE46" s="20"/>
    </row>
    <row r="47" spans="1:31" s="21" customFormat="1" ht="9" customHeight="1" x14ac:dyDescent="0.2">
      <c r="A47" s="15"/>
      <c r="B47" s="99">
        <v>930</v>
      </c>
      <c r="C47" s="99">
        <v>940</v>
      </c>
      <c r="D47" s="93">
        <v>14.95</v>
      </c>
      <c r="E47" s="93">
        <v>13.28</v>
      </c>
      <c r="F47" s="93">
        <v>11.62</v>
      </c>
      <c r="G47" s="93">
        <v>9.9499999999999993</v>
      </c>
      <c r="H47" s="93">
        <v>8.2799999999999994</v>
      </c>
      <c r="I47" s="93">
        <v>6.62</v>
      </c>
      <c r="J47" s="93">
        <v>4.95</v>
      </c>
      <c r="K47" s="93">
        <v>3.28</v>
      </c>
      <c r="L47" s="93">
        <v>1.62</v>
      </c>
      <c r="M47" s="93">
        <v>0</v>
      </c>
      <c r="N47" s="94">
        <v>0</v>
      </c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20"/>
      <c r="AA47" s="20"/>
      <c r="AB47" s="20"/>
      <c r="AC47" s="20"/>
      <c r="AD47" s="20"/>
      <c r="AE47" s="20"/>
    </row>
    <row r="48" spans="1:31" s="21" customFormat="1" ht="9" customHeight="1" x14ac:dyDescent="0.2">
      <c r="A48" s="15"/>
      <c r="B48" s="62">
        <v>940</v>
      </c>
      <c r="C48" s="62">
        <v>950</v>
      </c>
      <c r="D48" s="45">
        <v>15.33</v>
      </c>
      <c r="E48" s="45">
        <v>13.66</v>
      </c>
      <c r="F48" s="45">
        <v>12</v>
      </c>
      <c r="G48" s="45">
        <v>10.33</v>
      </c>
      <c r="H48" s="45">
        <v>8.66</v>
      </c>
      <c r="I48" s="45">
        <v>7</v>
      </c>
      <c r="J48" s="45">
        <v>5.33</v>
      </c>
      <c r="K48" s="45">
        <v>3.66</v>
      </c>
      <c r="L48" s="45">
        <v>2</v>
      </c>
      <c r="M48" s="45">
        <v>0.33</v>
      </c>
      <c r="N48" s="46">
        <v>0</v>
      </c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20"/>
      <c r="AA48" s="20"/>
      <c r="AB48" s="20"/>
      <c r="AC48" s="20"/>
      <c r="AD48" s="20"/>
      <c r="AE48" s="20"/>
    </row>
    <row r="49" spans="1:31" s="21" customFormat="1" ht="9" customHeight="1" x14ac:dyDescent="0.2">
      <c r="A49" s="15"/>
      <c r="B49" s="62">
        <v>950</v>
      </c>
      <c r="C49" s="62">
        <v>960</v>
      </c>
      <c r="D49" s="45">
        <v>15.71</v>
      </c>
      <c r="E49" s="45">
        <v>14.04</v>
      </c>
      <c r="F49" s="45">
        <v>12.38</v>
      </c>
      <c r="G49" s="45">
        <v>10.71</v>
      </c>
      <c r="H49" s="45">
        <v>9.0399999999999991</v>
      </c>
      <c r="I49" s="45">
        <v>7.38</v>
      </c>
      <c r="J49" s="45">
        <v>5.71</v>
      </c>
      <c r="K49" s="45">
        <v>4.04</v>
      </c>
      <c r="L49" s="45">
        <v>2.38</v>
      </c>
      <c r="M49" s="45">
        <v>0.71</v>
      </c>
      <c r="N49" s="46">
        <v>0</v>
      </c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20"/>
      <c r="AA49" s="20"/>
      <c r="AB49" s="20"/>
      <c r="AC49" s="20"/>
      <c r="AD49" s="20"/>
      <c r="AE49" s="20"/>
    </row>
    <row r="50" spans="1:31" s="21" customFormat="1" ht="9" customHeight="1" x14ac:dyDescent="0.2">
      <c r="A50" s="15"/>
      <c r="B50" s="62">
        <v>960</v>
      </c>
      <c r="C50" s="62">
        <v>970</v>
      </c>
      <c r="D50" s="45">
        <v>16.09</v>
      </c>
      <c r="E50" s="45">
        <v>14.42</v>
      </c>
      <c r="F50" s="45">
        <v>12.76</v>
      </c>
      <c r="G50" s="45">
        <v>11.09</v>
      </c>
      <c r="H50" s="45">
        <v>9.42</v>
      </c>
      <c r="I50" s="45">
        <v>7.76</v>
      </c>
      <c r="J50" s="45">
        <v>6.09</v>
      </c>
      <c r="K50" s="45">
        <v>4.42</v>
      </c>
      <c r="L50" s="45">
        <v>2.76</v>
      </c>
      <c r="M50" s="45">
        <v>1.0900000000000001</v>
      </c>
      <c r="N50" s="46">
        <v>0</v>
      </c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20"/>
      <c r="AA50" s="20"/>
      <c r="AB50" s="20"/>
      <c r="AC50" s="20"/>
      <c r="AD50" s="20"/>
      <c r="AE50" s="20"/>
    </row>
    <row r="51" spans="1:31" s="21" customFormat="1" ht="9" customHeight="1" x14ac:dyDescent="0.2">
      <c r="A51" s="15"/>
      <c r="B51" s="99">
        <v>970</v>
      </c>
      <c r="C51" s="99">
        <v>980</v>
      </c>
      <c r="D51" s="93">
        <v>16.47</v>
      </c>
      <c r="E51" s="93">
        <v>14.8</v>
      </c>
      <c r="F51" s="93">
        <v>13.14</v>
      </c>
      <c r="G51" s="93">
        <v>11.47</v>
      </c>
      <c r="H51" s="93">
        <v>9.8000000000000007</v>
      </c>
      <c r="I51" s="93">
        <v>8.14</v>
      </c>
      <c r="J51" s="93">
        <v>6.47</v>
      </c>
      <c r="K51" s="93">
        <v>4.8</v>
      </c>
      <c r="L51" s="93">
        <v>3.14</v>
      </c>
      <c r="M51" s="93">
        <v>1.47</v>
      </c>
      <c r="N51" s="94">
        <v>0</v>
      </c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20"/>
      <c r="AA51" s="20"/>
      <c r="AB51" s="20"/>
      <c r="AC51" s="20"/>
      <c r="AD51" s="20"/>
      <c r="AE51" s="20"/>
    </row>
    <row r="52" spans="1:31" s="21" customFormat="1" ht="9" customHeight="1" x14ac:dyDescent="0.2">
      <c r="A52" s="15"/>
      <c r="B52" s="62">
        <v>980</v>
      </c>
      <c r="C52" s="62">
        <v>990</v>
      </c>
      <c r="D52" s="45">
        <v>16.850000000000001</v>
      </c>
      <c r="E52" s="45">
        <v>15.18</v>
      </c>
      <c r="F52" s="45">
        <v>13.52</v>
      </c>
      <c r="G52" s="45">
        <v>11.85</v>
      </c>
      <c r="H52" s="45">
        <v>10.18</v>
      </c>
      <c r="I52" s="45">
        <v>8.52</v>
      </c>
      <c r="J52" s="45">
        <v>6.85</v>
      </c>
      <c r="K52" s="45">
        <v>5.18</v>
      </c>
      <c r="L52" s="45">
        <v>3.52</v>
      </c>
      <c r="M52" s="45">
        <v>1.85</v>
      </c>
      <c r="N52" s="46">
        <v>0.18</v>
      </c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20"/>
      <c r="AA52" s="20"/>
      <c r="AB52" s="20"/>
      <c r="AC52" s="20"/>
      <c r="AD52" s="20"/>
      <c r="AE52" s="20"/>
    </row>
    <row r="53" spans="1:31" s="21" customFormat="1" ht="9" customHeight="1" x14ac:dyDescent="0.2">
      <c r="A53" s="15"/>
      <c r="B53" s="62">
        <v>990</v>
      </c>
      <c r="C53" s="62">
        <v>1000</v>
      </c>
      <c r="D53" s="45">
        <v>17.23</v>
      </c>
      <c r="E53" s="45">
        <v>15.56</v>
      </c>
      <c r="F53" s="45">
        <v>13.9</v>
      </c>
      <c r="G53" s="45">
        <v>12.23</v>
      </c>
      <c r="H53" s="45">
        <v>10.56</v>
      </c>
      <c r="I53" s="45">
        <v>8.9</v>
      </c>
      <c r="J53" s="45">
        <v>7.23</v>
      </c>
      <c r="K53" s="45">
        <v>5.56</v>
      </c>
      <c r="L53" s="45">
        <v>3.9</v>
      </c>
      <c r="M53" s="45">
        <v>2.23</v>
      </c>
      <c r="N53" s="46">
        <v>0.56000000000000005</v>
      </c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20"/>
      <c r="AA53" s="20"/>
      <c r="AB53" s="20"/>
      <c r="AC53" s="20"/>
      <c r="AD53" s="20"/>
      <c r="AE53" s="20"/>
    </row>
    <row r="54" spans="1:31" s="21" customFormat="1" ht="9" customHeight="1" x14ac:dyDescent="0.2">
      <c r="A54" s="15"/>
      <c r="B54" s="62">
        <v>1000</v>
      </c>
      <c r="C54" s="62">
        <v>1010</v>
      </c>
      <c r="D54" s="45">
        <v>17.61</v>
      </c>
      <c r="E54" s="45">
        <v>15.94</v>
      </c>
      <c r="F54" s="45">
        <v>14.28</v>
      </c>
      <c r="G54" s="45">
        <v>12.61</v>
      </c>
      <c r="H54" s="45">
        <v>10.94</v>
      </c>
      <c r="I54" s="45">
        <v>9.2799999999999994</v>
      </c>
      <c r="J54" s="45">
        <v>7.61</v>
      </c>
      <c r="K54" s="45">
        <v>5.94</v>
      </c>
      <c r="L54" s="45">
        <v>4.28</v>
      </c>
      <c r="M54" s="45">
        <v>2.61</v>
      </c>
      <c r="N54" s="46">
        <v>0.94</v>
      </c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20"/>
      <c r="AA54" s="20"/>
      <c r="AB54" s="20"/>
      <c r="AC54" s="20"/>
      <c r="AD54" s="20"/>
      <c r="AE54" s="20"/>
    </row>
    <row r="55" spans="1:31" s="21" customFormat="1" ht="9" customHeight="1" x14ac:dyDescent="0.2">
      <c r="A55" s="15"/>
      <c r="B55" s="99">
        <v>1010</v>
      </c>
      <c r="C55" s="99">
        <v>1020</v>
      </c>
      <c r="D55" s="93">
        <v>17.989999999999998</v>
      </c>
      <c r="E55" s="93">
        <v>16.32</v>
      </c>
      <c r="F55" s="93">
        <v>14.66</v>
      </c>
      <c r="G55" s="93">
        <v>12.99</v>
      </c>
      <c r="H55" s="93">
        <v>11.32</v>
      </c>
      <c r="I55" s="93">
        <v>9.66</v>
      </c>
      <c r="J55" s="93">
        <v>7.99</v>
      </c>
      <c r="K55" s="93">
        <v>6.32</v>
      </c>
      <c r="L55" s="93">
        <v>4.66</v>
      </c>
      <c r="M55" s="93">
        <v>2.99</v>
      </c>
      <c r="N55" s="94">
        <v>1.32</v>
      </c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20"/>
      <c r="AA55" s="20"/>
      <c r="AB55" s="20"/>
      <c r="AC55" s="20"/>
      <c r="AD55" s="20"/>
      <c r="AE55" s="20"/>
    </row>
    <row r="56" spans="1:31" s="21" customFormat="1" ht="9" customHeight="1" x14ac:dyDescent="0.2">
      <c r="A56" s="15"/>
      <c r="B56" s="62">
        <v>1020</v>
      </c>
      <c r="C56" s="62">
        <v>1030</v>
      </c>
      <c r="D56" s="45">
        <v>18.37</v>
      </c>
      <c r="E56" s="45">
        <v>16.7</v>
      </c>
      <c r="F56" s="45">
        <v>15.04</v>
      </c>
      <c r="G56" s="45">
        <v>13.37</v>
      </c>
      <c r="H56" s="45">
        <v>11.7</v>
      </c>
      <c r="I56" s="45">
        <v>10.039999999999999</v>
      </c>
      <c r="J56" s="45">
        <v>8.3699999999999992</v>
      </c>
      <c r="K56" s="45">
        <v>6.7</v>
      </c>
      <c r="L56" s="45">
        <v>5.04</v>
      </c>
      <c r="M56" s="45">
        <v>3.37</v>
      </c>
      <c r="N56" s="46">
        <v>1.7</v>
      </c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20"/>
      <c r="AA56" s="20"/>
      <c r="AB56" s="20"/>
      <c r="AC56" s="20"/>
      <c r="AD56" s="20"/>
      <c r="AE56" s="20"/>
    </row>
    <row r="57" spans="1:31" s="21" customFormat="1" ht="9" customHeight="1" x14ac:dyDescent="0.2">
      <c r="A57" s="15"/>
      <c r="B57" s="62">
        <v>1030</v>
      </c>
      <c r="C57" s="62">
        <v>1040</v>
      </c>
      <c r="D57" s="45">
        <v>18.75</v>
      </c>
      <c r="E57" s="45">
        <v>17.079999999999998</v>
      </c>
      <c r="F57" s="45">
        <v>15.42</v>
      </c>
      <c r="G57" s="45">
        <v>13.75</v>
      </c>
      <c r="H57" s="45">
        <v>12.08</v>
      </c>
      <c r="I57" s="45">
        <v>10.42</v>
      </c>
      <c r="J57" s="45">
        <v>8.75</v>
      </c>
      <c r="K57" s="45">
        <v>7.08</v>
      </c>
      <c r="L57" s="45">
        <v>5.42</v>
      </c>
      <c r="M57" s="45">
        <v>3.75</v>
      </c>
      <c r="N57" s="46">
        <v>2.08</v>
      </c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20"/>
      <c r="AA57" s="20"/>
      <c r="AB57" s="20"/>
      <c r="AC57" s="20"/>
      <c r="AD57" s="20"/>
      <c r="AE57" s="20"/>
    </row>
    <row r="58" spans="1:31" s="21" customFormat="1" ht="9" customHeight="1" x14ac:dyDescent="0.2">
      <c r="A58" s="15"/>
      <c r="B58" s="62">
        <v>1040</v>
      </c>
      <c r="C58" s="62">
        <v>1050</v>
      </c>
      <c r="D58" s="45">
        <v>19.13</v>
      </c>
      <c r="E58" s="45">
        <v>17.46</v>
      </c>
      <c r="F58" s="45">
        <v>15.8</v>
      </c>
      <c r="G58" s="45">
        <v>14.13</v>
      </c>
      <c r="H58" s="45">
        <v>12.46</v>
      </c>
      <c r="I58" s="45">
        <v>10.8</v>
      </c>
      <c r="J58" s="45">
        <v>9.1300000000000008</v>
      </c>
      <c r="K58" s="45">
        <v>7.46</v>
      </c>
      <c r="L58" s="45">
        <v>5.8</v>
      </c>
      <c r="M58" s="45">
        <v>4.13</v>
      </c>
      <c r="N58" s="46">
        <v>2.46</v>
      </c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20"/>
      <c r="AA58" s="20"/>
      <c r="AB58" s="20"/>
      <c r="AC58" s="20"/>
      <c r="AD58" s="20"/>
      <c r="AE58" s="20"/>
    </row>
    <row r="59" spans="1:31" s="21" customFormat="1" ht="9" customHeight="1" x14ac:dyDescent="0.2">
      <c r="A59" s="15"/>
      <c r="B59" s="99">
        <v>1050</v>
      </c>
      <c r="C59" s="99">
        <v>1060</v>
      </c>
      <c r="D59" s="93">
        <v>19.510000000000002</v>
      </c>
      <c r="E59" s="93">
        <v>17.84</v>
      </c>
      <c r="F59" s="93">
        <v>16.18</v>
      </c>
      <c r="G59" s="93">
        <v>14.51</v>
      </c>
      <c r="H59" s="93">
        <v>12.84</v>
      </c>
      <c r="I59" s="93">
        <v>11.18</v>
      </c>
      <c r="J59" s="93">
        <v>9.51</v>
      </c>
      <c r="K59" s="93">
        <v>7.84</v>
      </c>
      <c r="L59" s="93">
        <v>6.18</v>
      </c>
      <c r="M59" s="93">
        <v>4.51</v>
      </c>
      <c r="N59" s="94">
        <v>2.84</v>
      </c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20"/>
      <c r="AA59" s="20"/>
      <c r="AB59" s="20"/>
      <c r="AC59" s="20"/>
      <c r="AD59" s="20"/>
      <c r="AE59" s="20"/>
    </row>
    <row r="60" spans="1:31" s="21" customFormat="1" ht="9" customHeight="1" x14ac:dyDescent="0.2">
      <c r="A60" s="15"/>
      <c r="B60" s="62">
        <v>1060</v>
      </c>
      <c r="C60" s="62">
        <v>1070</v>
      </c>
      <c r="D60" s="45">
        <v>19.89</v>
      </c>
      <c r="E60" s="45">
        <v>18.22</v>
      </c>
      <c r="F60" s="45">
        <v>16.559999999999999</v>
      </c>
      <c r="G60" s="45">
        <v>14.89</v>
      </c>
      <c r="H60" s="45">
        <v>13.22</v>
      </c>
      <c r="I60" s="45">
        <v>11.56</v>
      </c>
      <c r="J60" s="45">
        <v>9.89</v>
      </c>
      <c r="K60" s="45">
        <v>8.2200000000000006</v>
      </c>
      <c r="L60" s="45">
        <v>6.56</v>
      </c>
      <c r="M60" s="45">
        <v>4.8899999999999997</v>
      </c>
      <c r="N60" s="46">
        <v>3.22</v>
      </c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20"/>
      <c r="AA60" s="20"/>
      <c r="AB60" s="20"/>
      <c r="AC60" s="20"/>
      <c r="AD60" s="20"/>
      <c r="AE60" s="20"/>
    </row>
    <row r="61" spans="1:31" s="21" customFormat="1" ht="9" customHeight="1" x14ac:dyDescent="0.2">
      <c r="A61" s="15"/>
      <c r="B61" s="62">
        <v>1070</v>
      </c>
      <c r="C61" s="62">
        <v>1080</v>
      </c>
      <c r="D61" s="45">
        <v>20.27</v>
      </c>
      <c r="E61" s="45">
        <v>18.600000000000001</v>
      </c>
      <c r="F61" s="45">
        <v>16.940000000000001</v>
      </c>
      <c r="G61" s="45">
        <v>15.27</v>
      </c>
      <c r="H61" s="45">
        <v>13.6</v>
      </c>
      <c r="I61" s="45">
        <v>11.94</v>
      </c>
      <c r="J61" s="45">
        <v>10.27</v>
      </c>
      <c r="K61" s="45">
        <v>8.6</v>
      </c>
      <c r="L61" s="45">
        <v>6.94</v>
      </c>
      <c r="M61" s="45">
        <v>5.27</v>
      </c>
      <c r="N61" s="46">
        <v>3.6</v>
      </c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20"/>
      <c r="AA61" s="20"/>
      <c r="AB61" s="20"/>
      <c r="AC61" s="20"/>
      <c r="AD61" s="20"/>
      <c r="AE61" s="20"/>
    </row>
    <row r="62" spans="1:31" s="21" customFormat="1" ht="9" customHeight="1" x14ac:dyDescent="0.2">
      <c r="A62" s="15"/>
      <c r="B62" s="62">
        <v>1080</v>
      </c>
      <c r="C62" s="62">
        <v>1090</v>
      </c>
      <c r="D62" s="45">
        <v>20.65</v>
      </c>
      <c r="E62" s="45">
        <v>18.98</v>
      </c>
      <c r="F62" s="45">
        <v>17.32</v>
      </c>
      <c r="G62" s="45">
        <v>15.65</v>
      </c>
      <c r="H62" s="45">
        <v>13.98</v>
      </c>
      <c r="I62" s="45">
        <v>12.32</v>
      </c>
      <c r="J62" s="45">
        <v>10.65</v>
      </c>
      <c r="K62" s="45">
        <v>8.98</v>
      </c>
      <c r="L62" s="45">
        <v>7.32</v>
      </c>
      <c r="M62" s="45">
        <v>5.65</v>
      </c>
      <c r="N62" s="46">
        <v>3.98</v>
      </c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20"/>
      <c r="AA62" s="20"/>
      <c r="AB62" s="20"/>
      <c r="AC62" s="20"/>
      <c r="AD62" s="20"/>
      <c r="AE62" s="20"/>
    </row>
    <row r="63" spans="1:31" s="21" customFormat="1" ht="9" customHeight="1" x14ac:dyDescent="0.2">
      <c r="A63" s="15"/>
      <c r="B63" s="99">
        <v>1090</v>
      </c>
      <c r="C63" s="99">
        <v>1100</v>
      </c>
      <c r="D63" s="93">
        <v>21.03</v>
      </c>
      <c r="E63" s="93">
        <v>19.36</v>
      </c>
      <c r="F63" s="93">
        <v>17.7</v>
      </c>
      <c r="G63" s="93">
        <v>16.03</v>
      </c>
      <c r="H63" s="93">
        <v>14.36</v>
      </c>
      <c r="I63" s="93">
        <v>12.7</v>
      </c>
      <c r="J63" s="93">
        <v>11.03</v>
      </c>
      <c r="K63" s="93">
        <v>9.36</v>
      </c>
      <c r="L63" s="93">
        <v>7.7</v>
      </c>
      <c r="M63" s="93">
        <v>6.03</v>
      </c>
      <c r="N63" s="94">
        <v>4.3600000000000003</v>
      </c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20"/>
      <c r="AA63" s="20"/>
      <c r="AB63" s="20"/>
      <c r="AC63" s="20"/>
      <c r="AD63" s="20"/>
      <c r="AE63" s="20"/>
    </row>
    <row r="64" spans="1:31" s="21" customFormat="1" ht="9" customHeight="1" x14ac:dyDescent="0.2">
      <c r="A64" s="15"/>
      <c r="B64" s="62">
        <v>1100</v>
      </c>
      <c r="C64" s="62">
        <v>1110</v>
      </c>
      <c r="D64" s="45">
        <v>21.41</v>
      </c>
      <c r="E64" s="45">
        <v>19.739999999999998</v>
      </c>
      <c r="F64" s="45">
        <v>18.079999999999998</v>
      </c>
      <c r="G64" s="45">
        <v>16.41</v>
      </c>
      <c r="H64" s="45">
        <v>14.74</v>
      </c>
      <c r="I64" s="45">
        <v>13.08</v>
      </c>
      <c r="J64" s="45">
        <v>11.41</v>
      </c>
      <c r="K64" s="45">
        <v>9.74</v>
      </c>
      <c r="L64" s="45">
        <v>8.08</v>
      </c>
      <c r="M64" s="45">
        <v>6.41</v>
      </c>
      <c r="N64" s="46">
        <v>4.74</v>
      </c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20"/>
      <c r="AA64" s="20"/>
      <c r="AB64" s="20"/>
      <c r="AC64" s="20"/>
      <c r="AD64" s="20"/>
      <c r="AE64" s="20"/>
    </row>
    <row r="65" spans="1:31" s="21" customFormat="1" ht="9" customHeight="1" x14ac:dyDescent="0.2">
      <c r="A65" s="15"/>
      <c r="B65" s="62">
        <v>1110</v>
      </c>
      <c r="C65" s="62">
        <v>1120</v>
      </c>
      <c r="D65" s="45">
        <v>21.79</v>
      </c>
      <c r="E65" s="45">
        <v>20.12</v>
      </c>
      <c r="F65" s="45">
        <v>18.46</v>
      </c>
      <c r="G65" s="45">
        <v>16.79</v>
      </c>
      <c r="H65" s="45">
        <v>15.12</v>
      </c>
      <c r="I65" s="45">
        <v>13.46</v>
      </c>
      <c r="J65" s="45">
        <v>11.79</v>
      </c>
      <c r="K65" s="45">
        <v>10.119999999999999</v>
      </c>
      <c r="L65" s="45">
        <v>8.4600000000000009</v>
      </c>
      <c r="M65" s="45">
        <v>6.79</v>
      </c>
      <c r="N65" s="46">
        <v>5.12</v>
      </c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20"/>
      <c r="AA65" s="20"/>
      <c r="AB65" s="20"/>
      <c r="AC65" s="20"/>
      <c r="AD65" s="20"/>
      <c r="AE65" s="20"/>
    </row>
    <row r="66" spans="1:31" s="21" customFormat="1" ht="9" customHeight="1" x14ac:dyDescent="0.2">
      <c r="A66" s="15"/>
      <c r="B66" s="62">
        <v>1120</v>
      </c>
      <c r="C66" s="62">
        <v>1130</v>
      </c>
      <c r="D66" s="45">
        <v>22.17</v>
      </c>
      <c r="E66" s="45">
        <v>20.5</v>
      </c>
      <c r="F66" s="45">
        <v>18.84</v>
      </c>
      <c r="G66" s="45">
        <v>17.170000000000002</v>
      </c>
      <c r="H66" s="45">
        <v>15.5</v>
      </c>
      <c r="I66" s="45">
        <v>13.84</v>
      </c>
      <c r="J66" s="45">
        <v>12.17</v>
      </c>
      <c r="K66" s="45">
        <v>10.5</v>
      </c>
      <c r="L66" s="45">
        <v>8.84</v>
      </c>
      <c r="M66" s="45">
        <v>7.17</v>
      </c>
      <c r="N66" s="46">
        <v>5.5</v>
      </c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20"/>
      <c r="AA66" s="20"/>
      <c r="AB66" s="20"/>
      <c r="AC66" s="20"/>
      <c r="AD66" s="20"/>
      <c r="AE66" s="20"/>
    </row>
    <row r="67" spans="1:31" s="21" customFormat="1" ht="9" customHeight="1" x14ac:dyDescent="0.2">
      <c r="A67" s="15"/>
      <c r="B67" s="99">
        <v>1130</v>
      </c>
      <c r="C67" s="99">
        <v>1140</v>
      </c>
      <c r="D67" s="93">
        <v>22.55</v>
      </c>
      <c r="E67" s="93">
        <v>20.88</v>
      </c>
      <c r="F67" s="93">
        <v>19.22</v>
      </c>
      <c r="G67" s="93">
        <v>17.55</v>
      </c>
      <c r="H67" s="93">
        <v>15.88</v>
      </c>
      <c r="I67" s="93">
        <v>14.22</v>
      </c>
      <c r="J67" s="93">
        <v>12.55</v>
      </c>
      <c r="K67" s="93">
        <v>10.88</v>
      </c>
      <c r="L67" s="93">
        <v>9.2200000000000006</v>
      </c>
      <c r="M67" s="93">
        <v>7.55</v>
      </c>
      <c r="N67" s="94">
        <v>5.88</v>
      </c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20"/>
      <c r="AA67" s="20"/>
      <c r="AB67" s="20"/>
      <c r="AC67" s="20"/>
      <c r="AD67" s="20"/>
      <c r="AE67" s="20"/>
    </row>
    <row r="68" spans="1:31" s="21" customFormat="1" ht="9" customHeight="1" x14ac:dyDescent="0.2">
      <c r="A68" s="15"/>
      <c r="B68" s="62">
        <v>1140</v>
      </c>
      <c r="C68" s="62">
        <v>1150</v>
      </c>
      <c r="D68" s="45">
        <v>22.93</v>
      </c>
      <c r="E68" s="45">
        <v>21.26</v>
      </c>
      <c r="F68" s="45">
        <v>19.600000000000001</v>
      </c>
      <c r="G68" s="45">
        <v>17.93</v>
      </c>
      <c r="H68" s="45">
        <v>16.260000000000002</v>
      </c>
      <c r="I68" s="45">
        <v>14.6</v>
      </c>
      <c r="J68" s="45">
        <v>12.93</v>
      </c>
      <c r="K68" s="45">
        <v>11.26</v>
      </c>
      <c r="L68" s="45">
        <v>9.6</v>
      </c>
      <c r="M68" s="45">
        <v>7.93</v>
      </c>
      <c r="N68" s="46">
        <v>6.26</v>
      </c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20"/>
      <c r="AA68" s="20"/>
      <c r="AB68" s="20"/>
      <c r="AC68" s="20"/>
      <c r="AD68" s="20"/>
      <c r="AE68" s="20"/>
    </row>
    <row r="69" spans="1:31" s="21" customFormat="1" ht="9" customHeight="1" x14ac:dyDescent="0.2">
      <c r="A69" s="15"/>
      <c r="B69" s="62">
        <v>1150</v>
      </c>
      <c r="C69" s="62">
        <v>1160</v>
      </c>
      <c r="D69" s="45">
        <v>23.31</v>
      </c>
      <c r="E69" s="45">
        <v>21.64</v>
      </c>
      <c r="F69" s="45">
        <v>19.98</v>
      </c>
      <c r="G69" s="45">
        <v>18.309999999999999</v>
      </c>
      <c r="H69" s="45">
        <v>16.64</v>
      </c>
      <c r="I69" s="45">
        <v>14.98</v>
      </c>
      <c r="J69" s="45">
        <v>13.31</v>
      </c>
      <c r="K69" s="45">
        <v>11.64</v>
      </c>
      <c r="L69" s="45">
        <v>9.98</v>
      </c>
      <c r="M69" s="45">
        <v>8.31</v>
      </c>
      <c r="N69" s="46">
        <v>6.64</v>
      </c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20"/>
      <c r="AA69" s="20"/>
      <c r="AB69" s="20"/>
      <c r="AC69" s="20"/>
      <c r="AD69" s="20"/>
      <c r="AE69" s="20"/>
    </row>
    <row r="70" spans="1:31" s="21" customFormat="1" ht="9" customHeight="1" x14ac:dyDescent="0.2">
      <c r="A70" s="15"/>
      <c r="B70" s="62">
        <v>1160</v>
      </c>
      <c r="C70" s="62">
        <v>1170</v>
      </c>
      <c r="D70" s="45">
        <v>23.69</v>
      </c>
      <c r="E70" s="45">
        <v>22.02</v>
      </c>
      <c r="F70" s="45">
        <v>20.36</v>
      </c>
      <c r="G70" s="45">
        <v>18.690000000000001</v>
      </c>
      <c r="H70" s="45">
        <v>17.02</v>
      </c>
      <c r="I70" s="45">
        <v>15.36</v>
      </c>
      <c r="J70" s="45">
        <v>13.69</v>
      </c>
      <c r="K70" s="45">
        <v>12.02</v>
      </c>
      <c r="L70" s="45">
        <v>10.36</v>
      </c>
      <c r="M70" s="45">
        <v>8.69</v>
      </c>
      <c r="N70" s="46">
        <v>7.02</v>
      </c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20"/>
      <c r="AA70" s="20"/>
      <c r="AB70" s="20"/>
      <c r="AC70" s="20"/>
      <c r="AD70" s="20"/>
      <c r="AE70" s="20"/>
    </row>
    <row r="71" spans="1:31" s="21" customFormat="1" ht="9" customHeight="1" x14ac:dyDescent="0.2">
      <c r="A71" s="15"/>
      <c r="B71" s="99">
        <v>1170</v>
      </c>
      <c r="C71" s="99">
        <v>1180</v>
      </c>
      <c r="D71" s="93">
        <v>24.07</v>
      </c>
      <c r="E71" s="93">
        <v>22.4</v>
      </c>
      <c r="F71" s="93">
        <v>20.74</v>
      </c>
      <c r="G71" s="93">
        <v>19.07</v>
      </c>
      <c r="H71" s="93">
        <v>17.399999999999999</v>
      </c>
      <c r="I71" s="93">
        <v>15.74</v>
      </c>
      <c r="J71" s="93">
        <v>14.07</v>
      </c>
      <c r="K71" s="93">
        <v>12.4</v>
      </c>
      <c r="L71" s="93">
        <v>10.74</v>
      </c>
      <c r="M71" s="93">
        <v>9.07</v>
      </c>
      <c r="N71" s="94">
        <v>7.4</v>
      </c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20"/>
      <c r="AA71" s="20"/>
      <c r="AB71" s="20"/>
      <c r="AC71" s="20"/>
      <c r="AD71" s="20"/>
      <c r="AE71" s="20"/>
    </row>
    <row r="72" spans="1:31" s="21" customFormat="1" ht="9" customHeight="1" x14ac:dyDescent="0.2">
      <c r="A72" s="15"/>
      <c r="B72" s="62">
        <v>1180</v>
      </c>
      <c r="C72" s="62">
        <v>1190</v>
      </c>
      <c r="D72" s="45">
        <v>24.45</v>
      </c>
      <c r="E72" s="45">
        <v>22.78</v>
      </c>
      <c r="F72" s="45">
        <v>21.12</v>
      </c>
      <c r="G72" s="45">
        <v>19.45</v>
      </c>
      <c r="H72" s="45">
        <v>17.78</v>
      </c>
      <c r="I72" s="45">
        <v>16.12</v>
      </c>
      <c r="J72" s="45">
        <v>14.45</v>
      </c>
      <c r="K72" s="45">
        <v>12.78</v>
      </c>
      <c r="L72" s="45">
        <v>11.12</v>
      </c>
      <c r="M72" s="45">
        <v>9.4499999999999993</v>
      </c>
      <c r="N72" s="46">
        <v>7.78</v>
      </c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20"/>
      <c r="AA72" s="20"/>
      <c r="AB72" s="20"/>
      <c r="AC72" s="20"/>
      <c r="AD72" s="20"/>
      <c r="AE72" s="20"/>
    </row>
    <row r="73" spans="1:31" s="21" customFormat="1" ht="9" customHeight="1" x14ac:dyDescent="0.2">
      <c r="A73" s="15"/>
      <c r="B73" s="62">
        <v>1190</v>
      </c>
      <c r="C73" s="62">
        <v>1200</v>
      </c>
      <c r="D73" s="45">
        <v>24.83</v>
      </c>
      <c r="E73" s="45">
        <v>23.16</v>
      </c>
      <c r="F73" s="45">
        <v>21.5</v>
      </c>
      <c r="G73" s="45">
        <v>19.829999999999998</v>
      </c>
      <c r="H73" s="45">
        <v>18.16</v>
      </c>
      <c r="I73" s="45">
        <v>16.5</v>
      </c>
      <c r="J73" s="45">
        <v>14.83</v>
      </c>
      <c r="K73" s="45">
        <v>13.16</v>
      </c>
      <c r="L73" s="45">
        <v>11.5</v>
      </c>
      <c r="M73" s="45">
        <v>9.83</v>
      </c>
      <c r="N73" s="46">
        <v>8.16</v>
      </c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20"/>
      <c r="AA73" s="20"/>
      <c r="AB73" s="20"/>
      <c r="AC73" s="20"/>
      <c r="AD73" s="20"/>
      <c r="AE73" s="20"/>
    </row>
    <row r="74" spans="1:31" s="21" customFormat="1" ht="9" customHeight="1" x14ac:dyDescent="0.2">
      <c r="A74" s="15"/>
      <c r="B74" s="62">
        <v>1200</v>
      </c>
      <c r="C74" s="62">
        <v>1210</v>
      </c>
      <c r="D74" s="45">
        <v>25.21</v>
      </c>
      <c r="E74" s="45">
        <v>23.54</v>
      </c>
      <c r="F74" s="45">
        <v>21.88</v>
      </c>
      <c r="G74" s="45">
        <v>20.21</v>
      </c>
      <c r="H74" s="45">
        <v>18.54</v>
      </c>
      <c r="I74" s="45">
        <v>16.88</v>
      </c>
      <c r="J74" s="45">
        <v>15.21</v>
      </c>
      <c r="K74" s="45">
        <v>13.54</v>
      </c>
      <c r="L74" s="45">
        <v>11.88</v>
      </c>
      <c r="M74" s="45">
        <v>10.210000000000001</v>
      </c>
      <c r="N74" s="46">
        <v>8.5399999999999991</v>
      </c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20"/>
      <c r="AA74" s="20"/>
      <c r="AB74" s="20"/>
      <c r="AC74" s="20"/>
      <c r="AD74" s="20"/>
      <c r="AE74" s="20"/>
    </row>
    <row r="75" spans="1:31" s="21" customFormat="1" ht="9" customHeight="1" x14ac:dyDescent="0.2">
      <c r="A75" s="15"/>
      <c r="B75" s="99">
        <v>1210</v>
      </c>
      <c r="C75" s="99">
        <v>1220</v>
      </c>
      <c r="D75" s="93">
        <v>25.59</v>
      </c>
      <c r="E75" s="93">
        <v>23.92</v>
      </c>
      <c r="F75" s="93">
        <v>22.26</v>
      </c>
      <c r="G75" s="93">
        <v>20.59</v>
      </c>
      <c r="H75" s="93">
        <v>18.920000000000002</v>
      </c>
      <c r="I75" s="93">
        <v>17.260000000000002</v>
      </c>
      <c r="J75" s="93">
        <v>15.59</v>
      </c>
      <c r="K75" s="93">
        <v>13.92</v>
      </c>
      <c r="L75" s="93">
        <v>12.26</v>
      </c>
      <c r="M75" s="93">
        <v>10.59</v>
      </c>
      <c r="N75" s="94">
        <v>8.92</v>
      </c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20"/>
      <c r="AA75" s="20"/>
      <c r="AB75" s="20"/>
      <c r="AC75" s="20"/>
      <c r="AD75" s="20"/>
      <c r="AE75" s="20"/>
    </row>
    <row r="76" spans="1:31" s="21" customFormat="1" ht="9" customHeight="1" x14ac:dyDescent="0.2">
      <c r="A76" s="15"/>
      <c r="B76" s="62">
        <v>1220</v>
      </c>
      <c r="C76" s="62">
        <v>1230</v>
      </c>
      <c r="D76" s="45">
        <v>25.97</v>
      </c>
      <c r="E76" s="45">
        <v>24.3</v>
      </c>
      <c r="F76" s="45">
        <v>22.64</v>
      </c>
      <c r="G76" s="45">
        <v>20.97</v>
      </c>
      <c r="H76" s="45">
        <v>19.3</v>
      </c>
      <c r="I76" s="45">
        <v>17.64</v>
      </c>
      <c r="J76" s="45">
        <v>15.97</v>
      </c>
      <c r="K76" s="45">
        <v>14.3</v>
      </c>
      <c r="L76" s="45">
        <v>12.64</v>
      </c>
      <c r="M76" s="45">
        <v>10.97</v>
      </c>
      <c r="N76" s="46">
        <v>9.3000000000000007</v>
      </c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20"/>
      <c r="AA76" s="20"/>
      <c r="AB76" s="20"/>
      <c r="AC76" s="20"/>
      <c r="AD76" s="20"/>
      <c r="AE76" s="20"/>
    </row>
    <row r="77" spans="1:31" s="21" customFormat="1" ht="9" customHeight="1" x14ac:dyDescent="0.2">
      <c r="A77" s="15"/>
      <c r="B77" s="62">
        <v>1230</v>
      </c>
      <c r="C77" s="62">
        <v>1240</v>
      </c>
      <c r="D77" s="45">
        <v>26.35</v>
      </c>
      <c r="E77" s="45">
        <v>24.68</v>
      </c>
      <c r="F77" s="45">
        <v>23.02</v>
      </c>
      <c r="G77" s="45">
        <v>21.35</v>
      </c>
      <c r="H77" s="45">
        <v>19.68</v>
      </c>
      <c r="I77" s="45">
        <v>18.02</v>
      </c>
      <c r="J77" s="45">
        <v>16.350000000000001</v>
      </c>
      <c r="K77" s="45">
        <v>14.68</v>
      </c>
      <c r="L77" s="45">
        <v>13.02</v>
      </c>
      <c r="M77" s="45">
        <v>11.35</v>
      </c>
      <c r="N77" s="46">
        <v>9.68</v>
      </c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20"/>
      <c r="AA77" s="20"/>
      <c r="AB77" s="20"/>
      <c r="AC77" s="20"/>
      <c r="AD77" s="20"/>
      <c r="AE77" s="20"/>
    </row>
    <row r="78" spans="1:31" s="21" customFormat="1" ht="9" customHeight="1" x14ac:dyDescent="0.2">
      <c r="A78" s="15"/>
      <c r="B78" s="62">
        <v>1240</v>
      </c>
      <c r="C78" s="62">
        <v>1250</v>
      </c>
      <c r="D78" s="45">
        <v>26.73</v>
      </c>
      <c r="E78" s="45">
        <v>25.06</v>
      </c>
      <c r="F78" s="45">
        <v>23.4</v>
      </c>
      <c r="G78" s="45">
        <v>21.73</v>
      </c>
      <c r="H78" s="45">
        <v>20.059999999999999</v>
      </c>
      <c r="I78" s="45">
        <v>18.399999999999999</v>
      </c>
      <c r="J78" s="45">
        <v>16.73</v>
      </c>
      <c r="K78" s="45">
        <v>15.06</v>
      </c>
      <c r="L78" s="45">
        <v>13.4</v>
      </c>
      <c r="M78" s="45">
        <v>11.73</v>
      </c>
      <c r="N78" s="46">
        <v>10.06</v>
      </c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20"/>
      <c r="AA78" s="20"/>
      <c r="AB78" s="20"/>
      <c r="AC78" s="20"/>
      <c r="AD78" s="20"/>
      <c r="AE78" s="20"/>
    </row>
    <row r="79" spans="1:31" s="21" customFormat="1" ht="9" customHeight="1" x14ac:dyDescent="0.2">
      <c r="A79" s="15"/>
      <c r="B79" s="99">
        <v>1250</v>
      </c>
      <c r="C79" s="99">
        <v>1260</v>
      </c>
      <c r="D79" s="93">
        <v>27.11</v>
      </c>
      <c r="E79" s="93">
        <v>25.44</v>
      </c>
      <c r="F79" s="93">
        <v>23.78</v>
      </c>
      <c r="G79" s="93">
        <v>22.11</v>
      </c>
      <c r="H79" s="93">
        <v>20.440000000000001</v>
      </c>
      <c r="I79" s="93">
        <v>18.78</v>
      </c>
      <c r="J79" s="93">
        <v>17.11</v>
      </c>
      <c r="K79" s="93">
        <v>15.44</v>
      </c>
      <c r="L79" s="93">
        <v>13.78</v>
      </c>
      <c r="M79" s="93">
        <v>12.11</v>
      </c>
      <c r="N79" s="94">
        <v>10.44</v>
      </c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20"/>
      <c r="AA79" s="20"/>
      <c r="AB79" s="20"/>
      <c r="AC79" s="20"/>
      <c r="AD79" s="20"/>
      <c r="AE79" s="20"/>
    </row>
    <row r="80" spans="1:31" s="21" customFormat="1" ht="9" customHeight="1" x14ac:dyDescent="0.2">
      <c r="A80" s="15"/>
      <c r="B80" s="62">
        <v>1260</v>
      </c>
      <c r="C80" s="62">
        <v>1280</v>
      </c>
      <c r="D80" s="45">
        <v>27.68</v>
      </c>
      <c r="E80" s="45">
        <v>26.01</v>
      </c>
      <c r="F80" s="45">
        <v>24.35</v>
      </c>
      <c r="G80" s="45">
        <v>22.68</v>
      </c>
      <c r="H80" s="45">
        <v>21.01</v>
      </c>
      <c r="I80" s="45">
        <v>19.350000000000001</v>
      </c>
      <c r="J80" s="45">
        <v>17.68</v>
      </c>
      <c r="K80" s="45">
        <v>16.010000000000002</v>
      </c>
      <c r="L80" s="45">
        <v>14.35</v>
      </c>
      <c r="M80" s="45">
        <v>12.68</v>
      </c>
      <c r="N80" s="46">
        <v>11.01</v>
      </c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20"/>
      <c r="AA80" s="20"/>
      <c r="AB80" s="20"/>
      <c r="AC80" s="20"/>
      <c r="AD80" s="20"/>
      <c r="AE80" s="20"/>
    </row>
    <row r="81" spans="1:31" s="21" customFormat="1" ht="9" customHeight="1" x14ac:dyDescent="0.2">
      <c r="A81" s="15"/>
      <c r="B81" s="62">
        <v>1280</v>
      </c>
      <c r="C81" s="62">
        <v>1300</v>
      </c>
      <c r="D81" s="45">
        <v>28.44</v>
      </c>
      <c r="E81" s="45">
        <v>26.77</v>
      </c>
      <c r="F81" s="45">
        <v>25.11</v>
      </c>
      <c r="G81" s="45">
        <v>23.44</v>
      </c>
      <c r="H81" s="45">
        <v>21.77</v>
      </c>
      <c r="I81" s="45">
        <v>20.11</v>
      </c>
      <c r="J81" s="45">
        <v>18.440000000000001</v>
      </c>
      <c r="K81" s="45">
        <v>16.77</v>
      </c>
      <c r="L81" s="45">
        <v>15.11</v>
      </c>
      <c r="M81" s="45">
        <v>13.44</v>
      </c>
      <c r="N81" s="46">
        <v>11.77</v>
      </c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20"/>
      <c r="AA81" s="20"/>
      <c r="AB81" s="20"/>
      <c r="AC81" s="20"/>
      <c r="AD81" s="20"/>
      <c r="AE81" s="20"/>
    </row>
    <row r="82" spans="1:31" s="21" customFormat="1" ht="9" customHeight="1" x14ac:dyDescent="0.2">
      <c r="A82" s="15"/>
      <c r="B82" s="62">
        <v>1300</v>
      </c>
      <c r="C82" s="62">
        <v>1320</v>
      </c>
      <c r="D82" s="45">
        <v>29.2</v>
      </c>
      <c r="E82" s="45">
        <v>27.53</v>
      </c>
      <c r="F82" s="45">
        <v>25.87</v>
      </c>
      <c r="G82" s="45">
        <v>24.2</v>
      </c>
      <c r="H82" s="45">
        <v>22.53</v>
      </c>
      <c r="I82" s="45">
        <v>20.87</v>
      </c>
      <c r="J82" s="45">
        <v>19.2</v>
      </c>
      <c r="K82" s="45">
        <v>17.53</v>
      </c>
      <c r="L82" s="45">
        <v>15.87</v>
      </c>
      <c r="M82" s="45">
        <v>14.2</v>
      </c>
      <c r="N82" s="46">
        <v>12.53</v>
      </c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20"/>
      <c r="AA82" s="20"/>
      <c r="AB82" s="20"/>
      <c r="AC82" s="20"/>
      <c r="AD82" s="20"/>
      <c r="AE82" s="20"/>
    </row>
    <row r="83" spans="1:31" s="21" customFormat="1" ht="9" customHeight="1" x14ac:dyDescent="0.2">
      <c r="A83" s="15"/>
      <c r="B83" s="99">
        <v>1320</v>
      </c>
      <c r="C83" s="99">
        <v>1340</v>
      </c>
      <c r="D83" s="93">
        <v>29.96</v>
      </c>
      <c r="E83" s="93">
        <v>28.29</v>
      </c>
      <c r="F83" s="93">
        <v>26.63</v>
      </c>
      <c r="G83" s="93">
        <v>24.96</v>
      </c>
      <c r="H83" s="93">
        <v>23.29</v>
      </c>
      <c r="I83" s="93">
        <v>21.63</v>
      </c>
      <c r="J83" s="93">
        <v>19.96</v>
      </c>
      <c r="K83" s="93">
        <v>18.29</v>
      </c>
      <c r="L83" s="93">
        <v>16.63</v>
      </c>
      <c r="M83" s="93">
        <v>14.96</v>
      </c>
      <c r="N83" s="94">
        <v>13.29</v>
      </c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20"/>
      <c r="AA83" s="20"/>
      <c r="AB83" s="20"/>
      <c r="AC83" s="20"/>
      <c r="AD83" s="20"/>
      <c r="AE83" s="20"/>
    </row>
    <row r="84" spans="1:31" s="21" customFormat="1" ht="9" customHeight="1" x14ac:dyDescent="0.2">
      <c r="A84" s="15"/>
      <c r="B84" s="62">
        <v>1340</v>
      </c>
      <c r="C84" s="62">
        <v>1360</v>
      </c>
      <c r="D84" s="45">
        <v>30.72</v>
      </c>
      <c r="E84" s="45">
        <v>29.05</v>
      </c>
      <c r="F84" s="45">
        <v>27.39</v>
      </c>
      <c r="G84" s="45">
        <v>25.72</v>
      </c>
      <c r="H84" s="45">
        <v>24.05</v>
      </c>
      <c r="I84" s="45">
        <v>22.39</v>
      </c>
      <c r="J84" s="45">
        <v>20.72</v>
      </c>
      <c r="K84" s="45">
        <v>19.05</v>
      </c>
      <c r="L84" s="45">
        <v>17.39</v>
      </c>
      <c r="M84" s="45">
        <v>15.72</v>
      </c>
      <c r="N84" s="46">
        <v>14.05</v>
      </c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20"/>
      <c r="AA84" s="20"/>
      <c r="AB84" s="20"/>
      <c r="AC84" s="20"/>
      <c r="AD84" s="20"/>
      <c r="AE84" s="20"/>
    </row>
    <row r="85" spans="1:31" s="21" customFormat="1" ht="9" customHeight="1" x14ac:dyDescent="0.2">
      <c r="A85" s="15"/>
      <c r="B85" s="62">
        <v>1360</v>
      </c>
      <c r="C85" s="62">
        <v>1380</v>
      </c>
      <c r="D85" s="45">
        <v>31.48</v>
      </c>
      <c r="E85" s="45">
        <v>29.81</v>
      </c>
      <c r="F85" s="45">
        <v>28.15</v>
      </c>
      <c r="G85" s="45">
        <v>26.48</v>
      </c>
      <c r="H85" s="45">
        <v>24.81</v>
      </c>
      <c r="I85" s="45">
        <v>23.15</v>
      </c>
      <c r="J85" s="45">
        <v>21.48</v>
      </c>
      <c r="K85" s="45">
        <v>19.809999999999999</v>
      </c>
      <c r="L85" s="45">
        <v>18.149999999999999</v>
      </c>
      <c r="M85" s="45">
        <v>16.48</v>
      </c>
      <c r="N85" s="46">
        <v>14.81</v>
      </c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20"/>
      <c r="AA85" s="20"/>
      <c r="AB85" s="20"/>
      <c r="AC85" s="20"/>
      <c r="AD85" s="20"/>
      <c r="AE85" s="20"/>
    </row>
    <row r="86" spans="1:31" s="21" customFormat="1" ht="9" customHeight="1" x14ac:dyDescent="0.2">
      <c r="A86" s="15"/>
      <c r="B86" s="62">
        <v>1380</v>
      </c>
      <c r="C86" s="62">
        <v>1400</v>
      </c>
      <c r="D86" s="45">
        <v>32.24</v>
      </c>
      <c r="E86" s="45">
        <v>30.57</v>
      </c>
      <c r="F86" s="45">
        <v>28.91</v>
      </c>
      <c r="G86" s="45">
        <v>27.24</v>
      </c>
      <c r="H86" s="45">
        <v>25.57</v>
      </c>
      <c r="I86" s="45">
        <v>23.91</v>
      </c>
      <c r="J86" s="45">
        <v>22.24</v>
      </c>
      <c r="K86" s="45">
        <v>20.57</v>
      </c>
      <c r="L86" s="45">
        <v>18.91</v>
      </c>
      <c r="M86" s="45">
        <v>17.239999999999998</v>
      </c>
      <c r="N86" s="46">
        <v>15.57</v>
      </c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20"/>
      <c r="AA86" s="20"/>
      <c r="AB86" s="20"/>
      <c r="AC86" s="20"/>
      <c r="AD86" s="20"/>
      <c r="AE86" s="20"/>
    </row>
    <row r="87" spans="1:31" s="21" customFormat="1" ht="9" customHeight="1" x14ac:dyDescent="0.2">
      <c r="A87" s="15"/>
      <c r="B87" s="99">
        <v>1400</v>
      </c>
      <c r="C87" s="99">
        <v>1420</v>
      </c>
      <c r="D87" s="93">
        <v>33</v>
      </c>
      <c r="E87" s="93">
        <v>31.33</v>
      </c>
      <c r="F87" s="93">
        <v>29.67</v>
      </c>
      <c r="G87" s="93">
        <v>28</v>
      </c>
      <c r="H87" s="93">
        <v>26.33</v>
      </c>
      <c r="I87" s="93">
        <v>24.67</v>
      </c>
      <c r="J87" s="93">
        <v>23</v>
      </c>
      <c r="K87" s="93">
        <v>21.33</v>
      </c>
      <c r="L87" s="93">
        <v>19.670000000000002</v>
      </c>
      <c r="M87" s="93">
        <v>18</v>
      </c>
      <c r="N87" s="94">
        <v>16.329999999999998</v>
      </c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20"/>
      <c r="AA87" s="20"/>
      <c r="AB87" s="20"/>
      <c r="AC87" s="20"/>
      <c r="AD87" s="20"/>
      <c r="AE87" s="20"/>
    </row>
    <row r="88" spans="1:31" s="21" customFormat="1" ht="9" customHeight="1" x14ac:dyDescent="0.2">
      <c r="A88" s="15"/>
      <c r="B88" s="62">
        <v>1420</v>
      </c>
      <c r="C88" s="62">
        <v>1440</v>
      </c>
      <c r="D88" s="45">
        <v>33.76</v>
      </c>
      <c r="E88" s="45">
        <v>32.090000000000003</v>
      </c>
      <c r="F88" s="45">
        <v>30.43</v>
      </c>
      <c r="G88" s="45">
        <v>28.76</v>
      </c>
      <c r="H88" s="45">
        <v>27.09</v>
      </c>
      <c r="I88" s="45">
        <v>25.43</v>
      </c>
      <c r="J88" s="45">
        <v>23.76</v>
      </c>
      <c r="K88" s="45">
        <v>22.09</v>
      </c>
      <c r="L88" s="45">
        <v>20.43</v>
      </c>
      <c r="M88" s="45">
        <v>18.760000000000002</v>
      </c>
      <c r="N88" s="46">
        <v>17.09</v>
      </c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20"/>
      <c r="AA88" s="20"/>
      <c r="AB88" s="20"/>
      <c r="AC88" s="20"/>
      <c r="AD88" s="20"/>
      <c r="AE88" s="20"/>
    </row>
    <row r="89" spans="1:31" s="14" customFormat="1" ht="9" customHeight="1" x14ac:dyDescent="0.2">
      <c r="A89" s="15"/>
      <c r="B89" s="62">
        <v>1440</v>
      </c>
      <c r="C89" s="62">
        <v>1460</v>
      </c>
      <c r="D89" s="45">
        <v>34.520000000000003</v>
      </c>
      <c r="E89" s="45">
        <v>32.85</v>
      </c>
      <c r="F89" s="45">
        <v>31.19</v>
      </c>
      <c r="G89" s="45">
        <v>29.52</v>
      </c>
      <c r="H89" s="45">
        <v>27.85</v>
      </c>
      <c r="I89" s="45">
        <v>26.19</v>
      </c>
      <c r="J89" s="45">
        <v>24.52</v>
      </c>
      <c r="K89" s="45">
        <v>22.85</v>
      </c>
      <c r="L89" s="45">
        <v>21.19</v>
      </c>
      <c r="M89" s="45">
        <v>19.52</v>
      </c>
      <c r="N89" s="46">
        <v>17.850000000000001</v>
      </c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</row>
    <row r="90" spans="1:31" s="15" customFormat="1" ht="9" customHeight="1" x14ac:dyDescent="0.2">
      <c r="B90" s="62">
        <v>1460</v>
      </c>
      <c r="C90" s="62">
        <v>1480</v>
      </c>
      <c r="D90" s="45">
        <v>35.28</v>
      </c>
      <c r="E90" s="45">
        <v>33.61</v>
      </c>
      <c r="F90" s="45">
        <v>31.95</v>
      </c>
      <c r="G90" s="45">
        <v>30.28</v>
      </c>
      <c r="H90" s="45">
        <v>28.61</v>
      </c>
      <c r="I90" s="45">
        <v>26.95</v>
      </c>
      <c r="J90" s="45">
        <v>25.28</v>
      </c>
      <c r="K90" s="45">
        <v>23.61</v>
      </c>
      <c r="L90" s="45">
        <v>21.95</v>
      </c>
      <c r="M90" s="45">
        <v>20.28</v>
      </c>
      <c r="N90" s="46">
        <v>18.61</v>
      </c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14"/>
      <c r="AA90" s="14"/>
      <c r="AB90" s="14"/>
      <c r="AC90" s="14"/>
      <c r="AD90" s="14"/>
      <c r="AE90" s="14"/>
    </row>
    <row r="91" spans="1:31" s="15" customFormat="1" ht="9" customHeight="1" x14ac:dyDescent="0.2">
      <c r="B91" s="99">
        <v>1480</v>
      </c>
      <c r="C91" s="99">
        <v>1500</v>
      </c>
      <c r="D91" s="93">
        <v>36.04</v>
      </c>
      <c r="E91" s="93">
        <v>34.369999999999997</v>
      </c>
      <c r="F91" s="93">
        <v>32.71</v>
      </c>
      <c r="G91" s="93">
        <v>31.04</v>
      </c>
      <c r="H91" s="93">
        <v>29.37</v>
      </c>
      <c r="I91" s="93">
        <v>27.71</v>
      </c>
      <c r="J91" s="93">
        <v>26.04</v>
      </c>
      <c r="K91" s="93">
        <v>24.37</v>
      </c>
      <c r="L91" s="93">
        <v>22.71</v>
      </c>
      <c r="M91" s="93">
        <v>21.04</v>
      </c>
      <c r="N91" s="94">
        <v>19.37</v>
      </c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14"/>
      <c r="AA91" s="14"/>
      <c r="AB91" s="14"/>
      <c r="AC91" s="14"/>
      <c r="AD91" s="14"/>
      <c r="AE91" s="14"/>
    </row>
    <row r="92" spans="1:31" s="15" customFormat="1" ht="9" customHeight="1" x14ac:dyDescent="0.2">
      <c r="B92" s="62">
        <v>1500</v>
      </c>
      <c r="C92" s="62">
        <v>1520</v>
      </c>
      <c r="D92" s="45">
        <v>36.799999999999997</v>
      </c>
      <c r="E92" s="45">
        <v>35.130000000000003</v>
      </c>
      <c r="F92" s="45">
        <v>33.47</v>
      </c>
      <c r="G92" s="45">
        <v>31.8</v>
      </c>
      <c r="H92" s="45">
        <v>30.13</v>
      </c>
      <c r="I92" s="45">
        <v>28.47</v>
      </c>
      <c r="J92" s="45">
        <v>26.8</v>
      </c>
      <c r="K92" s="45">
        <v>25.13</v>
      </c>
      <c r="L92" s="45">
        <v>23.47</v>
      </c>
      <c r="M92" s="45">
        <v>21.8</v>
      </c>
      <c r="N92" s="46">
        <v>20.13</v>
      </c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14"/>
      <c r="AA92" s="14"/>
      <c r="AB92" s="14"/>
      <c r="AC92" s="14"/>
      <c r="AD92" s="14"/>
      <c r="AE92" s="14"/>
    </row>
    <row r="93" spans="1:31" s="15" customFormat="1" ht="9" customHeight="1" x14ac:dyDescent="0.2">
      <c r="B93" s="62">
        <v>1520</v>
      </c>
      <c r="C93" s="62">
        <v>1540</v>
      </c>
      <c r="D93" s="45">
        <v>37.56</v>
      </c>
      <c r="E93" s="45">
        <v>35.89</v>
      </c>
      <c r="F93" s="45">
        <v>34.229999999999997</v>
      </c>
      <c r="G93" s="45">
        <v>32.56</v>
      </c>
      <c r="H93" s="45">
        <v>30.89</v>
      </c>
      <c r="I93" s="45">
        <v>29.23</v>
      </c>
      <c r="J93" s="45">
        <v>27.56</v>
      </c>
      <c r="K93" s="45">
        <v>25.89</v>
      </c>
      <c r="L93" s="45">
        <v>24.23</v>
      </c>
      <c r="M93" s="45">
        <v>22.56</v>
      </c>
      <c r="N93" s="46">
        <v>20.89</v>
      </c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14"/>
      <c r="AA93" s="14"/>
      <c r="AB93" s="14"/>
      <c r="AC93" s="14"/>
      <c r="AD93" s="14"/>
      <c r="AE93" s="14"/>
    </row>
    <row r="94" spans="1:31" s="15" customFormat="1" ht="9" customHeight="1" x14ac:dyDescent="0.2">
      <c r="B94" s="62">
        <v>1540</v>
      </c>
      <c r="C94" s="62">
        <v>1560</v>
      </c>
      <c r="D94" s="45">
        <v>38.32</v>
      </c>
      <c r="E94" s="45">
        <v>36.65</v>
      </c>
      <c r="F94" s="45">
        <v>34.99</v>
      </c>
      <c r="G94" s="45">
        <v>33.32</v>
      </c>
      <c r="H94" s="45">
        <v>31.65</v>
      </c>
      <c r="I94" s="45">
        <v>29.99</v>
      </c>
      <c r="J94" s="45">
        <v>28.32</v>
      </c>
      <c r="K94" s="45">
        <v>26.65</v>
      </c>
      <c r="L94" s="45">
        <v>24.99</v>
      </c>
      <c r="M94" s="45">
        <v>23.32</v>
      </c>
      <c r="N94" s="46">
        <v>21.65</v>
      </c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4"/>
      <c r="AA94" s="14"/>
      <c r="AB94" s="14"/>
      <c r="AC94" s="14"/>
      <c r="AD94" s="14"/>
      <c r="AE94" s="14"/>
    </row>
    <row r="95" spans="1:31" s="15" customFormat="1" ht="9" customHeight="1" x14ac:dyDescent="0.2">
      <c r="B95" s="99">
        <v>1560</v>
      </c>
      <c r="C95" s="99">
        <v>1580</v>
      </c>
      <c r="D95" s="93">
        <v>39.08</v>
      </c>
      <c r="E95" s="93">
        <v>37.409999999999997</v>
      </c>
      <c r="F95" s="93">
        <v>35.75</v>
      </c>
      <c r="G95" s="93">
        <v>34.08</v>
      </c>
      <c r="H95" s="93">
        <v>32.409999999999997</v>
      </c>
      <c r="I95" s="93">
        <v>30.75</v>
      </c>
      <c r="J95" s="93">
        <v>29.08</v>
      </c>
      <c r="K95" s="93">
        <v>27.41</v>
      </c>
      <c r="L95" s="93">
        <v>25.75</v>
      </c>
      <c r="M95" s="93">
        <v>24.08</v>
      </c>
      <c r="N95" s="94">
        <v>22.41</v>
      </c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14"/>
      <c r="AA95" s="14"/>
      <c r="AB95" s="14"/>
      <c r="AC95" s="14"/>
      <c r="AD95" s="14"/>
      <c r="AE95" s="14"/>
    </row>
    <row r="96" spans="1:31" s="15" customFormat="1" ht="9" customHeight="1" x14ac:dyDescent="0.2">
      <c r="B96" s="62">
        <v>1580</v>
      </c>
      <c r="C96" s="62">
        <v>1600</v>
      </c>
      <c r="D96" s="45">
        <v>39.840000000000003</v>
      </c>
      <c r="E96" s="45">
        <v>38.17</v>
      </c>
      <c r="F96" s="45">
        <v>36.51</v>
      </c>
      <c r="G96" s="45">
        <v>34.840000000000003</v>
      </c>
      <c r="H96" s="45">
        <v>33.17</v>
      </c>
      <c r="I96" s="45">
        <v>31.51</v>
      </c>
      <c r="J96" s="45">
        <v>29.84</v>
      </c>
      <c r="K96" s="45">
        <v>28.17</v>
      </c>
      <c r="L96" s="45">
        <v>26.51</v>
      </c>
      <c r="M96" s="45">
        <v>24.84</v>
      </c>
      <c r="N96" s="46">
        <v>23.17</v>
      </c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14"/>
      <c r="AA96" s="14"/>
      <c r="AB96" s="14"/>
      <c r="AC96" s="14"/>
      <c r="AD96" s="14"/>
      <c r="AE96" s="14"/>
    </row>
    <row r="97" spans="2:31" s="15" customFormat="1" ht="9" customHeight="1" x14ac:dyDescent="0.2">
      <c r="B97" s="62">
        <v>1600</v>
      </c>
      <c r="C97" s="62">
        <v>1620</v>
      </c>
      <c r="D97" s="45">
        <v>40.6</v>
      </c>
      <c r="E97" s="45">
        <v>38.93</v>
      </c>
      <c r="F97" s="45">
        <v>37.270000000000003</v>
      </c>
      <c r="G97" s="45">
        <v>35.6</v>
      </c>
      <c r="H97" s="45">
        <v>33.93</v>
      </c>
      <c r="I97" s="45">
        <v>32.270000000000003</v>
      </c>
      <c r="J97" s="45">
        <v>30.6</v>
      </c>
      <c r="K97" s="45">
        <v>28.93</v>
      </c>
      <c r="L97" s="45">
        <v>27.27</v>
      </c>
      <c r="M97" s="45">
        <v>25.6</v>
      </c>
      <c r="N97" s="46">
        <v>23.93</v>
      </c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14"/>
      <c r="AA97" s="14"/>
      <c r="AB97" s="14"/>
      <c r="AC97" s="14"/>
      <c r="AD97" s="14"/>
      <c r="AE97" s="14"/>
    </row>
    <row r="98" spans="2:31" s="15" customFormat="1" ht="9" customHeight="1" x14ac:dyDescent="0.2">
      <c r="B98" s="62">
        <v>1620</v>
      </c>
      <c r="C98" s="62">
        <v>1640</v>
      </c>
      <c r="D98" s="45">
        <v>41.36</v>
      </c>
      <c r="E98" s="45">
        <v>39.69</v>
      </c>
      <c r="F98" s="45">
        <v>38.03</v>
      </c>
      <c r="G98" s="45">
        <v>36.36</v>
      </c>
      <c r="H98" s="45">
        <v>34.69</v>
      </c>
      <c r="I98" s="45">
        <v>33.03</v>
      </c>
      <c r="J98" s="45">
        <v>31.36</v>
      </c>
      <c r="K98" s="45">
        <v>29.69</v>
      </c>
      <c r="L98" s="45">
        <v>28.03</v>
      </c>
      <c r="M98" s="45">
        <v>26.36</v>
      </c>
      <c r="N98" s="46">
        <v>24.69</v>
      </c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14"/>
      <c r="AA98" s="14"/>
      <c r="AB98" s="14"/>
      <c r="AC98" s="14"/>
      <c r="AD98" s="14"/>
      <c r="AE98" s="14"/>
    </row>
    <row r="99" spans="2:31" s="15" customFormat="1" ht="9" customHeight="1" x14ac:dyDescent="0.2">
      <c r="B99" s="99">
        <v>1640</v>
      </c>
      <c r="C99" s="99">
        <v>1660</v>
      </c>
      <c r="D99" s="93">
        <v>42.12</v>
      </c>
      <c r="E99" s="93">
        <v>40.450000000000003</v>
      </c>
      <c r="F99" s="93">
        <v>38.79</v>
      </c>
      <c r="G99" s="93">
        <v>37.119999999999997</v>
      </c>
      <c r="H99" s="93">
        <v>35.450000000000003</v>
      </c>
      <c r="I99" s="93">
        <v>33.79</v>
      </c>
      <c r="J99" s="93">
        <v>32.119999999999997</v>
      </c>
      <c r="K99" s="93">
        <v>30.45</v>
      </c>
      <c r="L99" s="93">
        <v>28.79</v>
      </c>
      <c r="M99" s="93">
        <v>27.12</v>
      </c>
      <c r="N99" s="94">
        <v>25.45</v>
      </c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14"/>
      <c r="AA99" s="14"/>
      <c r="AB99" s="14"/>
      <c r="AC99" s="14"/>
      <c r="AD99" s="14"/>
      <c r="AE99" s="14"/>
    </row>
    <row r="100" spans="2:31" s="15" customFormat="1" ht="9" customHeight="1" x14ac:dyDescent="0.2">
      <c r="B100" s="62">
        <v>1660</v>
      </c>
      <c r="C100" s="62">
        <v>1680</v>
      </c>
      <c r="D100" s="45">
        <v>42.88</v>
      </c>
      <c r="E100" s="45">
        <v>41.21</v>
      </c>
      <c r="F100" s="45">
        <v>39.549999999999997</v>
      </c>
      <c r="G100" s="45">
        <v>37.880000000000003</v>
      </c>
      <c r="H100" s="45">
        <v>36.21</v>
      </c>
      <c r="I100" s="45">
        <v>34.549999999999997</v>
      </c>
      <c r="J100" s="45">
        <v>32.880000000000003</v>
      </c>
      <c r="K100" s="45">
        <v>31.21</v>
      </c>
      <c r="L100" s="45">
        <v>29.55</v>
      </c>
      <c r="M100" s="45">
        <v>27.88</v>
      </c>
      <c r="N100" s="46">
        <v>26.21</v>
      </c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14"/>
      <c r="AA100" s="14"/>
      <c r="AB100" s="14"/>
      <c r="AC100" s="14"/>
      <c r="AD100" s="14"/>
      <c r="AE100" s="14"/>
    </row>
    <row r="101" spans="2:31" s="15" customFormat="1" ht="9" customHeight="1" x14ac:dyDescent="0.2">
      <c r="B101" s="62">
        <v>1680</v>
      </c>
      <c r="C101" s="62">
        <v>1700</v>
      </c>
      <c r="D101" s="45">
        <v>43.64</v>
      </c>
      <c r="E101" s="45">
        <v>41.97</v>
      </c>
      <c r="F101" s="45">
        <v>40.31</v>
      </c>
      <c r="G101" s="45">
        <v>38.64</v>
      </c>
      <c r="H101" s="45">
        <v>36.97</v>
      </c>
      <c r="I101" s="45">
        <v>35.31</v>
      </c>
      <c r="J101" s="45">
        <v>33.64</v>
      </c>
      <c r="K101" s="45">
        <v>31.97</v>
      </c>
      <c r="L101" s="45">
        <v>30.31</v>
      </c>
      <c r="M101" s="45">
        <v>28.64</v>
      </c>
      <c r="N101" s="46">
        <v>26.97</v>
      </c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4"/>
      <c r="AA101" s="14"/>
      <c r="AB101" s="14"/>
      <c r="AC101" s="14"/>
      <c r="AD101" s="14"/>
      <c r="AE101" s="14"/>
    </row>
    <row r="102" spans="2:31" s="15" customFormat="1" ht="9" customHeight="1" x14ac:dyDescent="0.2">
      <c r="B102" s="62">
        <v>1700</v>
      </c>
      <c r="C102" s="62">
        <v>1720</v>
      </c>
      <c r="D102" s="45">
        <v>44.4</v>
      </c>
      <c r="E102" s="45">
        <v>42.73</v>
      </c>
      <c r="F102" s="45">
        <v>41.07</v>
      </c>
      <c r="G102" s="45">
        <v>39.4</v>
      </c>
      <c r="H102" s="45">
        <v>37.729999999999997</v>
      </c>
      <c r="I102" s="45">
        <v>36.07</v>
      </c>
      <c r="J102" s="45">
        <v>34.4</v>
      </c>
      <c r="K102" s="45">
        <v>32.729999999999997</v>
      </c>
      <c r="L102" s="45">
        <v>31.07</v>
      </c>
      <c r="M102" s="45">
        <v>29.4</v>
      </c>
      <c r="N102" s="46">
        <v>27.73</v>
      </c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4"/>
      <c r="AA102" s="14"/>
      <c r="AB102" s="14"/>
      <c r="AC102" s="14"/>
      <c r="AD102" s="14"/>
      <c r="AE102" s="14"/>
    </row>
    <row r="103" spans="2:31" s="15" customFormat="1" ht="9" customHeight="1" x14ac:dyDescent="0.2">
      <c r="B103" s="99">
        <v>1720</v>
      </c>
      <c r="C103" s="99">
        <v>1740</v>
      </c>
      <c r="D103" s="93">
        <v>45.16</v>
      </c>
      <c r="E103" s="93">
        <v>43.49</v>
      </c>
      <c r="F103" s="93">
        <v>41.83</v>
      </c>
      <c r="G103" s="93">
        <v>40.159999999999997</v>
      </c>
      <c r="H103" s="93">
        <v>38.49</v>
      </c>
      <c r="I103" s="93">
        <v>36.83</v>
      </c>
      <c r="J103" s="93">
        <v>35.159999999999997</v>
      </c>
      <c r="K103" s="93">
        <v>33.49</v>
      </c>
      <c r="L103" s="93">
        <v>31.83</v>
      </c>
      <c r="M103" s="93">
        <v>30.16</v>
      </c>
      <c r="N103" s="94">
        <v>28.49</v>
      </c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4"/>
      <c r="AA103" s="14"/>
      <c r="AB103" s="14"/>
      <c r="AC103" s="14"/>
      <c r="AD103" s="14"/>
      <c r="AE103" s="14"/>
    </row>
    <row r="104" spans="2:31" s="15" customFormat="1" ht="9" customHeight="1" x14ac:dyDescent="0.2">
      <c r="B104" s="62">
        <v>1740</v>
      </c>
      <c r="C104" s="62">
        <v>1760</v>
      </c>
      <c r="D104" s="45">
        <v>45.92</v>
      </c>
      <c r="E104" s="45">
        <v>44.25</v>
      </c>
      <c r="F104" s="45">
        <v>42.59</v>
      </c>
      <c r="G104" s="45">
        <v>40.92</v>
      </c>
      <c r="H104" s="45">
        <v>39.25</v>
      </c>
      <c r="I104" s="45">
        <v>37.590000000000003</v>
      </c>
      <c r="J104" s="45">
        <v>35.92</v>
      </c>
      <c r="K104" s="45">
        <v>34.25</v>
      </c>
      <c r="L104" s="45">
        <v>32.590000000000003</v>
      </c>
      <c r="M104" s="45">
        <v>30.92</v>
      </c>
      <c r="N104" s="46">
        <v>29.25</v>
      </c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4"/>
      <c r="AA104" s="14"/>
      <c r="AB104" s="14"/>
      <c r="AC104" s="14"/>
      <c r="AD104" s="14"/>
      <c r="AE104" s="14"/>
    </row>
    <row r="105" spans="2:31" s="15" customFormat="1" ht="9" customHeight="1" x14ac:dyDescent="0.2">
      <c r="B105" s="62">
        <v>1760</v>
      </c>
      <c r="C105" s="62">
        <v>1780</v>
      </c>
      <c r="D105" s="45">
        <v>46.68</v>
      </c>
      <c r="E105" s="45">
        <v>45.01</v>
      </c>
      <c r="F105" s="45">
        <v>43.35</v>
      </c>
      <c r="G105" s="45">
        <v>41.68</v>
      </c>
      <c r="H105" s="45">
        <v>40.01</v>
      </c>
      <c r="I105" s="45">
        <v>38.35</v>
      </c>
      <c r="J105" s="45">
        <v>36.68</v>
      </c>
      <c r="K105" s="45">
        <v>35.01</v>
      </c>
      <c r="L105" s="45">
        <v>33.35</v>
      </c>
      <c r="M105" s="45">
        <v>31.68</v>
      </c>
      <c r="N105" s="46">
        <v>30.01</v>
      </c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4"/>
      <c r="AA105" s="14"/>
      <c r="AB105" s="14"/>
      <c r="AC105" s="14"/>
      <c r="AD105" s="14"/>
      <c r="AE105" s="14"/>
    </row>
    <row r="106" spans="2:31" s="15" customFormat="1" ht="9" customHeight="1" x14ac:dyDescent="0.2">
      <c r="B106" s="62">
        <v>1780</v>
      </c>
      <c r="C106" s="62">
        <v>1800</v>
      </c>
      <c r="D106" s="45">
        <v>47.44</v>
      </c>
      <c r="E106" s="45">
        <v>45.77</v>
      </c>
      <c r="F106" s="45">
        <v>44.11</v>
      </c>
      <c r="G106" s="45">
        <v>42.44</v>
      </c>
      <c r="H106" s="45">
        <v>40.770000000000003</v>
      </c>
      <c r="I106" s="45">
        <v>39.11</v>
      </c>
      <c r="J106" s="45">
        <v>37.44</v>
      </c>
      <c r="K106" s="45">
        <v>35.770000000000003</v>
      </c>
      <c r="L106" s="45">
        <v>34.11</v>
      </c>
      <c r="M106" s="45">
        <v>32.44</v>
      </c>
      <c r="N106" s="46">
        <v>30.77</v>
      </c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4"/>
      <c r="AA106" s="14"/>
      <c r="AB106" s="14"/>
      <c r="AC106" s="14"/>
      <c r="AD106" s="14"/>
      <c r="AE106" s="14"/>
    </row>
    <row r="107" spans="2:31" s="15" customFormat="1" ht="9" customHeight="1" x14ac:dyDescent="0.2">
      <c r="B107" s="99">
        <v>1800</v>
      </c>
      <c r="C107" s="99">
        <v>1820</v>
      </c>
      <c r="D107" s="93">
        <v>48.2</v>
      </c>
      <c r="E107" s="93">
        <v>46.53</v>
      </c>
      <c r="F107" s="93">
        <v>44.87</v>
      </c>
      <c r="G107" s="93">
        <v>43.2</v>
      </c>
      <c r="H107" s="93">
        <v>41.53</v>
      </c>
      <c r="I107" s="93">
        <v>39.869999999999997</v>
      </c>
      <c r="J107" s="93">
        <v>38.200000000000003</v>
      </c>
      <c r="K107" s="93">
        <v>36.53</v>
      </c>
      <c r="L107" s="93">
        <v>34.869999999999997</v>
      </c>
      <c r="M107" s="93">
        <v>33.200000000000003</v>
      </c>
      <c r="N107" s="94">
        <v>31.53</v>
      </c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4"/>
      <c r="AA107" s="14"/>
      <c r="AB107" s="14"/>
      <c r="AC107" s="14"/>
      <c r="AD107" s="14"/>
      <c r="AE107" s="14"/>
    </row>
    <row r="108" spans="2:31" s="15" customFormat="1" ht="9" customHeight="1" x14ac:dyDescent="0.2">
      <c r="B108" s="62">
        <v>1820</v>
      </c>
      <c r="C108" s="62">
        <v>1840</v>
      </c>
      <c r="D108" s="45">
        <v>48.96</v>
      </c>
      <c r="E108" s="45">
        <v>47.29</v>
      </c>
      <c r="F108" s="45">
        <v>45.63</v>
      </c>
      <c r="G108" s="45">
        <v>43.96</v>
      </c>
      <c r="H108" s="45">
        <v>42.29</v>
      </c>
      <c r="I108" s="45">
        <v>40.630000000000003</v>
      </c>
      <c r="J108" s="45">
        <v>38.96</v>
      </c>
      <c r="K108" s="45">
        <v>37.29</v>
      </c>
      <c r="L108" s="45">
        <v>35.630000000000003</v>
      </c>
      <c r="M108" s="45">
        <v>33.96</v>
      </c>
      <c r="N108" s="46">
        <v>32.29</v>
      </c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14"/>
      <c r="AA108" s="14"/>
      <c r="AB108" s="14"/>
      <c r="AC108" s="14"/>
      <c r="AD108" s="14"/>
      <c r="AE108" s="14"/>
    </row>
    <row r="109" spans="2:31" s="15" customFormat="1" ht="9" customHeight="1" x14ac:dyDescent="0.2">
      <c r="B109" s="62">
        <v>1840</v>
      </c>
      <c r="C109" s="62">
        <v>1860</v>
      </c>
      <c r="D109" s="45">
        <v>49.72</v>
      </c>
      <c r="E109" s="45">
        <v>48.05</v>
      </c>
      <c r="F109" s="45">
        <v>46.39</v>
      </c>
      <c r="G109" s="45">
        <v>44.72</v>
      </c>
      <c r="H109" s="45">
        <v>43.05</v>
      </c>
      <c r="I109" s="45">
        <v>41.39</v>
      </c>
      <c r="J109" s="45">
        <v>39.72</v>
      </c>
      <c r="K109" s="45">
        <v>38.049999999999997</v>
      </c>
      <c r="L109" s="45">
        <v>36.39</v>
      </c>
      <c r="M109" s="45">
        <v>34.72</v>
      </c>
      <c r="N109" s="46">
        <v>33.049999999999997</v>
      </c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14"/>
      <c r="AA109" s="14"/>
      <c r="AB109" s="14"/>
      <c r="AC109" s="14"/>
      <c r="AD109" s="14"/>
      <c r="AE109" s="14"/>
    </row>
    <row r="110" spans="2:31" s="15" customFormat="1" ht="9" customHeight="1" x14ac:dyDescent="0.2">
      <c r="B110" s="62">
        <v>1860</v>
      </c>
      <c r="C110" s="62">
        <v>1880</v>
      </c>
      <c r="D110" s="45">
        <v>50.48</v>
      </c>
      <c r="E110" s="45">
        <v>48.81</v>
      </c>
      <c r="F110" s="45">
        <v>47.15</v>
      </c>
      <c r="G110" s="45">
        <v>45.48</v>
      </c>
      <c r="H110" s="45">
        <v>43.81</v>
      </c>
      <c r="I110" s="45">
        <v>42.15</v>
      </c>
      <c r="J110" s="45">
        <v>40.479999999999997</v>
      </c>
      <c r="K110" s="45">
        <v>38.81</v>
      </c>
      <c r="L110" s="45">
        <v>37.15</v>
      </c>
      <c r="M110" s="45">
        <v>35.479999999999997</v>
      </c>
      <c r="N110" s="46">
        <v>33.81</v>
      </c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14"/>
      <c r="AA110" s="14"/>
      <c r="AB110" s="14"/>
      <c r="AC110" s="14"/>
      <c r="AD110" s="14"/>
      <c r="AE110" s="14"/>
    </row>
    <row r="111" spans="2:31" s="15" customFormat="1" ht="9" customHeight="1" x14ac:dyDescent="0.2">
      <c r="B111" s="99">
        <v>1880</v>
      </c>
      <c r="C111" s="99">
        <v>1900</v>
      </c>
      <c r="D111" s="93">
        <v>51.24</v>
      </c>
      <c r="E111" s="93">
        <v>49.57</v>
      </c>
      <c r="F111" s="93">
        <v>47.91</v>
      </c>
      <c r="G111" s="93">
        <v>46.24</v>
      </c>
      <c r="H111" s="93">
        <v>44.57</v>
      </c>
      <c r="I111" s="93">
        <v>42.91</v>
      </c>
      <c r="J111" s="93">
        <v>41.24</v>
      </c>
      <c r="K111" s="93">
        <v>39.57</v>
      </c>
      <c r="L111" s="93">
        <v>37.909999999999997</v>
      </c>
      <c r="M111" s="93">
        <v>36.24</v>
      </c>
      <c r="N111" s="94">
        <v>34.57</v>
      </c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14"/>
      <c r="AA111" s="14"/>
      <c r="AB111" s="14"/>
      <c r="AC111" s="14"/>
      <c r="AD111" s="14"/>
      <c r="AE111" s="14"/>
    </row>
    <row r="112" spans="2:31" s="15" customFormat="1" ht="9" customHeight="1" x14ac:dyDescent="0.2">
      <c r="B112" s="62">
        <v>1900</v>
      </c>
      <c r="C112" s="62">
        <v>1920</v>
      </c>
      <c r="D112" s="45">
        <v>52</v>
      </c>
      <c r="E112" s="45">
        <v>50.33</v>
      </c>
      <c r="F112" s="45">
        <v>48.67</v>
      </c>
      <c r="G112" s="45">
        <v>47</v>
      </c>
      <c r="H112" s="45">
        <v>45.33</v>
      </c>
      <c r="I112" s="45">
        <v>43.67</v>
      </c>
      <c r="J112" s="45">
        <v>42</v>
      </c>
      <c r="K112" s="45">
        <v>40.33</v>
      </c>
      <c r="L112" s="45">
        <v>38.67</v>
      </c>
      <c r="M112" s="45">
        <v>37</v>
      </c>
      <c r="N112" s="46">
        <v>35.33</v>
      </c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14"/>
      <c r="AA112" s="14"/>
      <c r="AB112" s="14"/>
      <c r="AC112" s="14"/>
      <c r="AD112" s="14"/>
      <c r="AE112" s="14"/>
    </row>
    <row r="113" spans="2:31" s="15" customFormat="1" ht="9" customHeight="1" x14ac:dyDescent="0.2">
      <c r="B113" s="62">
        <v>1920</v>
      </c>
      <c r="C113" s="62">
        <v>1940</v>
      </c>
      <c r="D113" s="45">
        <v>52.76</v>
      </c>
      <c r="E113" s="45">
        <v>51.09</v>
      </c>
      <c r="F113" s="45">
        <v>49.43</v>
      </c>
      <c r="G113" s="45">
        <v>47.76</v>
      </c>
      <c r="H113" s="45">
        <v>46.09</v>
      </c>
      <c r="I113" s="45">
        <v>44.43</v>
      </c>
      <c r="J113" s="45">
        <v>42.76</v>
      </c>
      <c r="K113" s="45">
        <v>41.09</v>
      </c>
      <c r="L113" s="45">
        <v>39.43</v>
      </c>
      <c r="M113" s="45">
        <v>37.76</v>
      </c>
      <c r="N113" s="46">
        <v>36.090000000000003</v>
      </c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14"/>
      <c r="AA113" s="14"/>
      <c r="AB113" s="14"/>
      <c r="AC113" s="14"/>
      <c r="AD113" s="14"/>
      <c r="AE113" s="14"/>
    </row>
    <row r="114" spans="2:31" s="15" customFormat="1" ht="9" customHeight="1" x14ac:dyDescent="0.2">
      <c r="B114" s="62">
        <v>1940</v>
      </c>
      <c r="C114" s="62">
        <v>1960</v>
      </c>
      <c r="D114" s="45">
        <v>53.52</v>
      </c>
      <c r="E114" s="45">
        <v>51.85</v>
      </c>
      <c r="F114" s="45">
        <v>50.19</v>
      </c>
      <c r="G114" s="45">
        <v>48.52</v>
      </c>
      <c r="H114" s="45">
        <v>46.85</v>
      </c>
      <c r="I114" s="45">
        <v>45.19</v>
      </c>
      <c r="J114" s="45">
        <v>43.52</v>
      </c>
      <c r="K114" s="45">
        <v>41.85</v>
      </c>
      <c r="L114" s="45">
        <v>40.19</v>
      </c>
      <c r="M114" s="45">
        <v>38.520000000000003</v>
      </c>
      <c r="N114" s="46">
        <v>36.85</v>
      </c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14"/>
      <c r="AA114" s="14"/>
      <c r="AB114" s="14"/>
      <c r="AC114" s="14"/>
      <c r="AD114" s="14"/>
      <c r="AE114" s="14"/>
    </row>
    <row r="115" spans="2:31" s="15" customFormat="1" ht="9" customHeight="1" x14ac:dyDescent="0.2">
      <c r="B115" s="99">
        <v>1960</v>
      </c>
      <c r="C115" s="99">
        <v>1980</v>
      </c>
      <c r="D115" s="93">
        <v>54.28</v>
      </c>
      <c r="E115" s="93">
        <v>52.61</v>
      </c>
      <c r="F115" s="93">
        <v>50.95</v>
      </c>
      <c r="G115" s="93">
        <v>49.28</v>
      </c>
      <c r="H115" s="93">
        <v>47.61</v>
      </c>
      <c r="I115" s="93">
        <v>45.95</v>
      </c>
      <c r="J115" s="93">
        <v>44.28</v>
      </c>
      <c r="K115" s="93">
        <v>42.61</v>
      </c>
      <c r="L115" s="93">
        <v>40.950000000000003</v>
      </c>
      <c r="M115" s="93">
        <v>39.28</v>
      </c>
      <c r="N115" s="94">
        <v>37.61</v>
      </c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14"/>
      <c r="AA115" s="14"/>
      <c r="AB115" s="14"/>
      <c r="AC115" s="14"/>
      <c r="AD115" s="14"/>
      <c r="AE115" s="14"/>
    </row>
    <row r="116" spans="2:31" s="15" customFormat="1" ht="9" customHeight="1" x14ac:dyDescent="0.2">
      <c r="B116" s="62">
        <v>1980</v>
      </c>
      <c r="C116" s="62">
        <v>2000</v>
      </c>
      <c r="D116" s="45">
        <v>55.04</v>
      </c>
      <c r="E116" s="45">
        <v>53.37</v>
      </c>
      <c r="F116" s="45">
        <v>51.71</v>
      </c>
      <c r="G116" s="45">
        <v>50.04</v>
      </c>
      <c r="H116" s="45">
        <v>48.37</v>
      </c>
      <c r="I116" s="45">
        <v>46.71</v>
      </c>
      <c r="J116" s="45">
        <v>45.04</v>
      </c>
      <c r="K116" s="45">
        <v>43.37</v>
      </c>
      <c r="L116" s="45">
        <v>41.71</v>
      </c>
      <c r="M116" s="45">
        <v>40.04</v>
      </c>
      <c r="N116" s="46">
        <v>38.369999999999997</v>
      </c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14"/>
      <c r="AA116" s="14"/>
      <c r="AB116" s="14"/>
      <c r="AC116" s="14"/>
      <c r="AD116" s="14"/>
      <c r="AE116" s="14"/>
    </row>
    <row r="117" spans="2:31" s="15" customFormat="1" ht="9" customHeight="1" x14ac:dyDescent="0.2">
      <c r="B117" s="62">
        <v>2000</v>
      </c>
      <c r="C117" s="62">
        <v>2020</v>
      </c>
      <c r="D117" s="45">
        <v>55.8</v>
      </c>
      <c r="E117" s="45">
        <v>54.13</v>
      </c>
      <c r="F117" s="45">
        <v>52.47</v>
      </c>
      <c r="G117" s="45">
        <v>50.8</v>
      </c>
      <c r="H117" s="45">
        <v>49.13</v>
      </c>
      <c r="I117" s="45">
        <v>47.47</v>
      </c>
      <c r="J117" s="45">
        <v>45.8</v>
      </c>
      <c r="K117" s="45">
        <v>44.13</v>
      </c>
      <c r="L117" s="45">
        <v>42.47</v>
      </c>
      <c r="M117" s="45">
        <v>40.799999999999997</v>
      </c>
      <c r="N117" s="46">
        <v>39.130000000000003</v>
      </c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14"/>
      <c r="AA117" s="14"/>
      <c r="AB117" s="14"/>
      <c r="AC117" s="14"/>
      <c r="AD117" s="14"/>
      <c r="AE117" s="14"/>
    </row>
    <row r="118" spans="2:31" s="15" customFormat="1" ht="9" customHeight="1" x14ac:dyDescent="0.2">
      <c r="B118" s="62">
        <v>2020</v>
      </c>
      <c r="C118" s="62">
        <v>2040</v>
      </c>
      <c r="D118" s="45">
        <v>56.56</v>
      </c>
      <c r="E118" s="45">
        <v>54.89</v>
      </c>
      <c r="F118" s="45">
        <v>53.23</v>
      </c>
      <c r="G118" s="45">
        <v>51.56</v>
      </c>
      <c r="H118" s="45">
        <v>49.89</v>
      </c>
      <c r="I118" s="45">
        <v>48.23</v>
      </c>
      <c r="J118" s="45">
        <v>46.56</v>
      </c>
      <c r="K118" s="45">
        <v>44.89</v>
      </c>
      <c r="L118" s="45">
        <v>43.23</v>
      </c>
      <c r="M118" s="45">
        <v>41.56</v>
      </c>
      <c r="N118" s="46">
        <v>39.89</v>
      </c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14"/>
      <c r="AA118" s="14"/>
      <c r="AB118" s="14"/>
      <c r="AC118" s="14"/>
      <c r="AD118" s="14"/>
      <c r="AE118" s="14"/>
    </row>
    <row r="119" spans="2:31" s="15" customFormat="1" ht="9" customHeight="1" x14ac:dyDescent="0.2">
      <c r="B119" s="99">
        <v>2040</v>
      </c>
      <c r="C119" s="99">
        <v>2060</v>
      </c>
      <c r="D119" s="93">
        <v>57.32</v>
      </c>
      <c r="E119" s="93">
        <v>55.65</v>
      </c>
      <c r="F119" s="93">
        <v>53.99</v>
      </c>
      <c r="G119" s="93">
        <v>52.32</v>
      </c>
      <c r="H119" s="93">
        <v>50.65</v>
      </c>
      <c r="I119" s="93">
        <v>48.99</v>
      </c>
      <c r="J119" s="93">
        <v>47.32</v>
      </c>
      <c r="K119" s="93">
        <v>45.65</v>
      </c>
      <c r="L119" s="93">
        <v>43.99</v>
      </c>
      <c r="M119" s="93">
        <v>42.32</v>
      </c>
      <c r="N119" s="94">
        <v>40.65</v>
      </c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14"/>
      <c r="AA119" s="14"/>
      <c r="AB119" s="14"/>
      <c r="AC119" s="14"/>
      <c r="AD119" s="14"/>
      <c r="AE119" s="14"/>
    </row>
    <row r="120" spans="2:31" s="15" customFormat="1" ht="9" customHeight="1" x14ac:dyDescent="0.2">
      <c r="B120" s="62">
        <v>2060</v>
      </c>
      <c r="C120" s="62">
        <v>2080</v>
      </c>
      <c r="D120" s="45">
        <v>58.08</v>
      </c>
      <c r="E120" s="45">
        <v>56.41</v>
      </c>
      <c r="F120" s="45">
        <v>54.75</v>
      </c>
      <c r="G120" s="45">
        <v>53.08</v>
      </c>
      <c r="H120" s="45">
        <v>51.41</v>
      </c>
      <c r="I120" s="45">
        <v>49.75</v>
      </c>
      <c r="J120" s="45">
        <v>48.08</v>
      </c>
      <c r="K120" s="45">
        <v>46.41</v>
      </c>
      <c r="L120" s="45">
        <v>44.75</v>
      </c>
      <c r="M120" s="45">
        <v>43.08</v>
      </c>
      <c r="N120" s="46">
        <v>41.41</v>
      </c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14"/>
      <c r="AA120" s="14"/>
      <c r="AB120" s="14"/>
      <c r="AC120" s="14"/>
      <c r="AD120" s="14"/>
      <c r="AE120" s="14"/>
    </row>
    <row r="121" spans="2:31" s="15" customFormat="1" ht="9" customHeight="1" x14ac:dyDescent="0.2">
      <c r="B121" s="62">
        <v>2080</v>
      </c>
      <c r="C121" s="62">
        <v>2100</v>
      </c>
      <c r="D121" s="45">
        <v>58.84</v>
      </c>
      <c r="E121" s="45">
        <v>57.17</v>
      </c>
      <c r="F121" s="45">
        <v>55.51</v>
      </c>
      <c r="G121" s="45">
        <v>53.84</v>
      </c>
      <c r="H121" s="45">
        <v>52.17</v>
      </c>
      <c r="I121" s="45">
        <v>50.51</v>
      </c>
      <c r="J121" s="45">
        <v>48.84</v>
      </c>
      <c r="K121" s="45">
        <v>47.17</v>
      </c>
      <c r="L121" s="45">
        <v>45.51</v>
      </c>
      <c r="M121" s="45">
        <v>43.84</v>
      </c>
      <c r="N121" s="46">
        <v>42.17</v>
      </c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14"/>
      <c r="AA121" s="14"/>
      <c r="AB121" s="14"/>
      <c r="AC121" s="14"/>
      <c r="AD121" s="14"/>
      <c r="AE121" s="14"/>
    </row>
    <row r="122" spans="2:31" s="15" customFormat="1" ht="9" customHeight="1" x14ac:dyDescent="0.2">
      <c r="B122" s="62">
        <v>2100</v>
      </c>
      <c r="C122" s="62">
        <v>2120</v>
      </c>
      <c r="D122" s="45">
        <v>59.6</v>
      </c>
      <c r="E122" s="45">
        <v>57.93</v>
      </c>
      <c r="F122" s="45">
        <v>56.27</v>
      </c>
      <c r="G122" s="45">
        <v>54.6</v>
      </c>
      <c r="H122" s="45">
        <v>52.93</v>
      </c>
      <c r="I122" s="45">
        <v>51.27</v>
      </c>
      <c r="J122" s="45">
        <v>49.6</v>
      </c>
      <c r="K122" s="45">
        <v>47.93</v>
      </c>
      <c r="L122" s="45">
        <v>46.27</v>
      </c>
      <c r="M122" s="45">
        <v>44.6</v>
      </c>
      <c r="N122" s="46">
        <v>42.93</v>
      </c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14"/>
      <c r="AA122" s="14"/>
      <c r="AB122" s="14"/>
      <c r="AC122" s="14"/>
      <c r="AD122" s="14"/>
      <c r="AE122" s="14"/>
    </row>
    <row r="123" spans="2:31" s="15" customFormat="1" ht="9" customHeight="1" x14ac:dyDescent="0.2">
      <c r="B123" s="99">
        <v>2120</v>
      </c>
      <c r="C123" s="99">
        <v>2140</v>
      </c>
      <c r="D123" s="93">
        <v>60.36</v>
      </c>
      <c r="E123" s="93">
        <v>58.69</v>
      </c>
      <c r="F123" s="93">
        <v>57.03</v>
      </c>
      <c r="G123" s="93">
        <v>55.36</v>
      </c>
      <c r="H123" s="93">
        <v>53.69</v>
      </c>
      <c r="I123" s="93">
        <v>52.03</v>
      </c>
      <c r="J123" s="93">
        <v>50.36</v>
      </c>
      <c r="K123" s="93">
        <v>48.69</v>
      </c>
      <c r="L123" s="93">
        <v>47.03</v>
      </c>
      <c r="M123" s="93">
        <v>45.36</v>
      </c>
      <c r="N123" s="94">
        <v>43.69</v>
      </c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14"/>
      <c r="AA123" s="14"/>
      <c r="AB123" s="14"/>
      <c r="AC123" s="14"/>
      <c r="AD123" s="14"/>
      <c r="AE123" s="14"/>
    </row>
    <row r="124" spans="2:31" s="15" customFormat="1" ht="9" customHeight="1" x14ac:dyDescent="0.2">
      <c r="B124" s="62">
        <v>2140</v>
      </c>
      <c r="C124" s="62">
        <v>2160</v>
      </c>
      <c r="D124" s="45">
        <v>61.12</v>
      </c>
      <c r="E124" s="45">
        <v>59.45</v>
      </c>
      <c r="F124" s="45">
        <v>57.79</v>
      </c>
      <c r="G124" s="45">
        <v>56.12</v>
      </c>
      <c r="H124" s="45">
        <v>54.45</v>
      </c>
      <c r="I124" s="45">
        <v>52.79</v>
      </c>
      <c r="J124" s="45">
        <v>51.12</v>
      </c>
      <c r="K124" s="45">
        <v>49.45</v>
      </c>
      <c r="L124" s="45">
        <v>47.79</v>
      </c>
      <c r="M124" s="45">
        <v>46.12</v>
      </c>
      <c r="N124" s="46">
        <v>44.45</v>
      </c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14"/>
      <c r="AA124" s="14"/>
      <c r="AB124" s="14"/>
      <c r="AC124" s="14"/>
      <c r="AD124" s="14"/>
      <c r="AE124" s="14"/>
    </row>
    <row r="125" spans="2:31" s="15" customFormat="1" ht="9" customHeight="1" x14ac:dyDescent="0.2">
      <c r="B125" s="62">
        <v>2160</v>
      </c>
      <c r="C125" s="62">
        <v>2180</v>
      </c>
      <c r="D125" s="45">
        <v>61.88</v>
      </c>
      <c r="E125" s="45">
        <v>60.21</v>
      </c>
      <c r="F125" s="45">
        <v>58.55</v>
      </c>
      <c r="G125" s="45">
        <v>56.88</v>
      </c>
      <c r="H125" s="45">
        <v>55.21</v>
      </c>
      <c r="I125" s="45">
        <v>53.55</v>
      </c>
      <c r="J125" s="45">
        <v>51.88</v>
      </c>
      <c r="K125" s="45">
        <v>50.21</v>
      </c>
      <c r="L125" s="45">
        <v>48.55</v>
      </c>
      <c r="M125" s="45">
        <v>46.88</v>
      </c>
      <c r="N125" s="46">
        <v>45.21</v>
      </c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14"/>
      <c r="AA125" s="14"/>
      <c r="AB125" s="14"/>
      <c r="AC125" s="14"/>
      <c r="AD125" s="14"/>
      <c r="AE125" s="14"/>
    </row>
    <row r="126" spans="2:31" s="15" customFormat="1" ht="9" customHeight="1" x14ac:dyDescent="0.2">
      <c r="B126" s="62">
        <v>2180</v>
      </c>
      <c r="C126" s="62">
        <v>2200</v>
      </c>
      <c r="D126" s="45">
        <v>62.64</v>
      </c>
      <c r="E126" s="45">
        <v>60.97</v>
      </c>
      <c r="F126" s="45">
        <v>59.31</v>
      </c>
      <c r="G126" s="45">
        <v>57.64</v>
      </c>
      <c r="H126" s="45">
        <v>55.97</v>
      </c>
      <c r="I126" s="45">
        <v>54.31</v>
      </c>
      <c r="J126" s="45">
        <v>52.64</v>
      </c>
      <c r="K126" s="45">
        <v>50.97</v>
      </c>
      <c r="L126" s="45">
        <v>49.31</v>
      </c>
      <c r="M126" s="45">
        <v>47.64</v>
      </c>
      <c r="N126" s="46">
        <v>45.97</v>
      </c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14"/>
      <c r="AA126" s="14"/>
      <c r="AB126" s="14"/>
      <c r="AC126" s="14"/>
      <c r="AD126" s="14"/>
      <c r="AE126" s="14"/>
    </row>
    <row r="127" spans="2:31" s="15" customFormat="1" ht="9" customHeight="1" x14ac:dyDescent="0.2">
      <c r="B127" s="99">
        <v>2200</v>
      </c>
      <c r="C127" s="99">
        <v>2220</v>
      </c>
      <c r="D127" s="93">
        <v>63.4</v>
      </c>
      <c r="E127" s="93">
        <v>61.73</v>
      </c>
      <c r="F127" s="93">
        <v>60.07</v>
      </c>
      <c r="G127" s="93">
        <v>58.4</v>
      </c>
      <c r="H127" s="93">
        <v>56.73</v>
      </c>
      <c r="I127" s="93">
        <v>55.07</v>
      </c>
      <c r="J127" s="93">
        <v>53.4</v>
      </c>
      <c r="K127" s="93">
        <v>51.73</v>
      </c>
      <c r="L127" s="93">
        <v>50.07</v>
      </c>
      <c r="M127" s="93">
        <v>48.4</v>
      </c>
      <c r="N127" s="94">
        <v>46.73</v>
      </c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14"/>
      <c r="AA127" s="14"/>
      <c r="AB127" s="14"/>
      <c r="AC127" s="14"/>
      <c r="AD127" s="14"/>
      <c r="AE127" s="14"/>
    </row>
    <row r="128" spans="2:31" s="15" customFormat="1" ht="9" customHeight="1" x14ac:dyDescent="0.2">
      <c r="B128" s="62">
        <v>2220</v>
      </c>
      <c r="C128" s="62">
        <v>2240</v>
      </c>
      <c r="D128" s="45">
        <v>64.16</v>
      </c>
      <c r="E128" s="45">
        <v>62.49</v>
      </c>
      <c r="F128" s="45">
        <v>60.83</v>
      </c>
      <c r="G128" s="45">
        <v>59.16</v>
      </c>
      <c r="H128" s="45">
        <v>57.49</v>
      </c>
      <c r="I128" s="45">
        <v>55.83</v>
      </c>
      <c r="J128" s="45">
        <v>54.16</v>
      </c>
      <c r="K128" s="45">
        <v>52.49</v>
      </c>
      <c r="L128" s="45">
        <v>50.83</v>
      </c>
      <c r="M128" s="45">
        <v>49.16</v>
      </c>
      <c r="N128" s="46">
        <v>47.49</v>
      </c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14"/>
      <c r="AA128" s="14"/>
      <c r="AB128" s="14"/>
      <c r="AC128" s="14"/>
      <c r="AD128" s="14"/>
      <c r="AE128" s="14"/>
    </row>
    <row r="129" spans="2:31" s="15" customFormat="1" ht="9" customHeight="1" x14ac:dyDescent="0.2">
      <c r="B129" s="62">
        <v>2240</v>
      </c>
      <c r="C129" s="62">
        <v>2260</v>
      </c>
      <c r="D129" s="45">
        <v>64.92</v>
      </c>
      <c r="E129" s="45">
        <v>63.25</v>
      </c>
      <c r="F129" s="45">
        <v>61.59</v>
      </c>
      <c r="G129" s="45">
        <v>59.92</v>
      </c>
      <c r="H129" s="45">
        <v>58.25</v>
      </c>
      <c r="I129" s="45">
        <v>56.59</v>
      </c>
      <c r="J129" s="45">
        <v>54.92</v>
      </c>
      <c r="K129" s="45">
        <v>53.25</v>
      </c>
      <c r="L129" s="45">
        <v>51.59</v>
      </c>
      <c r="M129" s="45">
        <v>49.92</v>
      </c>
      <c r="N129" s="46">
        <v>48.25</v>
      </c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14"/>
      <c r="AA129" s="14"/>
      <c r="AB129" s="14"/>
      <c r="AC129" s="14"/>
      <c r="AD129" s="14"/>
      <c r="AE129" s="14"/>
    </row>
    <row r="130" spans="2:31" s="15" customFormat="1" ht="9" customHeight="1" x14ac:dyDescent="0.2">
      <c r="B130" s="62">
        <v>2260</v>
      </c>
      <c r="C130" s="62">
        <v>2280</v>
      </c>
      <c r="D130" s="45">
        <v>65.680000000000007</v>
      </c>
      <c r="E130" s="45">
        <v>64.010000000000005</v>
      </c>
      <c r="F130" s="45">
        <v>62.35</v>
      </c>
      <c r="G130" s="45">
        <v>60.68</v>
      </c>
      <c r="H130" s="45">
        <v>59.01</v>
      </c>
      <c r="I130" s="45">
        <v>57.35</v>
      </c>
      <c r="J130" s="45">
        <v>55.68</v>
      </c>
      <c r="K130" s="45">
        <v>54.01</v>
      </c>
      <c r="L130" s="45">
        <v>52.35</v>
      </c>
      <c r="M130" s="45">
        <v>50.68</v>
      </c>
      <c r="N130" s="46">
        <v>49.01</v>
      </c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14"/>
      <c r="AA130" s="14"/>
      <c r="AB130" s="14"/>
      <c r="AC130" s="14"/>
      <c r="AD130" s="14"/>
      <c r="AE130" s="14"/>
    </row>
    <row r="131" spans="2:31" s="15" customFormat="1" ht="9" customHeight="1" x14ac:dyDescent="0.2">
      <c r="B131" s="99">
        <v>2280</v>
      </c>
      <c r="C131" s="99">
        <v>2300</v>
      </c>
      <c r="D131" s="93">
        <v>66.44</v>
      </c>
      <c r="E131" s="93">
        <v>64.77</v>
      </c>
      <c r="F131" s="93">
        <v>63.11</v>
      </c>
      <c r="G131" s="93">
        <v>61.44</v>
      </c>
      <c r="H131" s="93">
        <v>59.77</v>
      </c>
      <c r="I131" s="93">
        <v>58.11</v>
      </c>
      <c r="J131" s="93">
        <v>56.44</v>
      </c>
      <c r="K131" s="93">
        <v>54.77</v>
      </c>
      <c r="L131" s="93">
        <v>53.11</v>
      </c>
      <c r="M131" s="93">
        <v>51.44</v>
      </c>
      <c r="N131" s="94">
        <v>49.77</v>
      </c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14"/>
      <c r="AA131" s="14"/>
      <c r="AB131" s="14"/>
      <c r="AC131" s="14"/>
      <c r="AD131" s="14"/>
      <c r="AE131" s="14"/>
    </row>
    <row r="132" spans="2:31" s="15" customFormat="1" ht="9" customHeight="1" x14ac:dyDescent="0.2">
      <c r="B132" s="62">
        <v>2300</v>
      </c>
      <c r="C132" s="62">
        <v>2320</v>
      </c>
      <c r="D132" s="45">
        <v>67.2</v>
      </c>
      <c r="E132" s="45">
        <v>65.53</v>
      </c>
      <c r="F132" s="45">
        <v>63.87</v>
      </c>
      <c r="G132" s="45">
        <v>62.2</v>
      </c>
      <c r="H132" s="45">
        <v>60.53</v>
      </c>
      <c r="I132" s="45">
        <v>58.87</v>
      </c>
      <c r="J132" s="45">
        <v>57.2</v>
      </c>
      <c r="K132" s="45">
        <v>55.53</v>
      </c>
      <c r="L132" s="45">
        <v>53.87</v>
      </c>
      <c r="M132" s="45">
        <v>52.2</v>
      </c>
      <c r="N132" s="46">
        <v>50.53</v>
      </c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14"/>
      <c r="AA132" s="14"/>
      <c r="AB132" s="14"/>
      <c r="AC132" s="14"/>
      <c r="AD132" s="14"/>
      <c r="AE132" s="14"/>
    </row>
    <row r="133" spans="2:31" s="15" customFormat="1" ht="9" customHeight="1" x14ac:dyDescent="0.2">
      <c r="B133" s="62">
        <v>2320</v>
      </c>
      <c r="C133" s="62">
        <v>2340</v>
      </c>
      <c r="D133" s="45">
        <v>67.959999999999994</v>
      </c>
      <c r="E133" s="45">
        <v>66.290000000000006</v>
      </c>
      <c r="F133" s="45">
        <v>64.63</v>
      </c>
      <c r="G133" s="45">
        <v>62.96</v>
      </c>
      <c r="H133" s="45">
        <v>61.29</v>
      </c>
      <c r="I133" s="45">
        <v>59.63</v>
      </c>
      <c r="J133" s="45">
        <v>57.96</v>
      </c>
      <c r="K133" s="45">
        <v>56.29</v>
      </c>
      <c r="L133" s="45">
        <v>54.63</v>
      </c>
      <c r="M133" s="45">
        <v>52.96</v>
      </c>
      <c r="N133" s="46">
        <v>51.29</v>
      </c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14"/>
      <c r="AA133" s="14"/>
      <c r="AB133" s="14"/>
      <c r="AC133" s="14"/>
      <c r="AD133" s="14"/>
      <c r="AE133" s="14"/>
    </row>
    <row r="134" spans="2:31" s="15" customFormat="1" ht="9" customHeight="1" x14ac:dyDescent="0.2">
      <c r="B134" s="62">
        <v>2340</v>
      </c>
      <c r="C134" s="62">
        <v>2360</v>
      </c>
      <c r="D134" s="45">
        <v>68.72</v>
      </c>
      <c r="E134" s="45">
        <v>67.05</v>
      </c>
      <c r="F134" s="45">
        <v>65.39</v>
      </c>
      <c r="G134" s="45">
        <v>63.72</v>
      </c>
      <c r="H134" s="45">
        <v>62.05</v>
      </c>
      <c r="I134" s="45">
        <v>60.39</v>
      </c>
      <c r="J134" s="45">
        <v>58.72</v>
      </c>
      <c r="K134" s="45">
        <v>57.05</v>
      </c>
      <c r="L134" s="45">
        <v>55.39</v>
      </c>
      <c r="M134" s="45">
        <v>53.72</v>
      </c>
      <c r="N134" s="46">
        <v>52.05</v>
      </c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14"/>
      <c r="AA134" s="14"/>
      <c r="AB134" s="14"/>
      <c r="AC134" s="14"/>
      <c r="AD134" s="14"/>
      <c r="AE134" s="14"/>
    </row>
    <row r="135" spans="2:31" s="15" customFormat="1" ht="9" customHeight="1" x14ac:dyDescent="0.2">
      <c r="B135" s="99">
        <v>2360</v>
      </c>
      <c r="C135" s="99">
        <v>2380</v>
      </c>
      <c r="D135" s="93">
        <v>69.48</v>
      </c>
      <c r="E135" s="93">
        <v>67.81</v>
      </c>
      <c r="F135" s="93">
        <v>66.150000000000006</v>
      </c>
      <c r="G135" s="93">
        <v>64.48</v>
      </c>
      <c r="H135" s="93">
        <v>62.81</v>
      </c>
      <c r="I135" s="93">
        <v>61.15</v>
      </c>
      <c r="J135" s="93">
        <v>59.48</v>
      </c>
      <c r="K135" s="93">
        <v>57.81</v>
      </c>
      <c r="L135" s="93">
        <v>56.15</v>
      </c>
      <c r="M135" s="93">
        <v>54.48</v>
      </c>
      <c r="N135" s="94">
        <v>52.81</v>
      </c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14"/>
      <c r="AA135" s="14"/>
      <c r="AB135" s="14"/>
      <c r="AC135" s="14"/>
      <c r="AD135" s="14"/>
      <c r="AE135" s="14"/>
    </row>
    <row r="136" spans="2:31" s="15" customFormat="1" ht="9" customHeight="1" x14ac:dyDescent="0.2">
      <c r="B136" s="62">
        <v>2380</v>
      </c>
      <c r="C136" s="62">
        <v>2400</v>
      </c>
      <c r="D136" s="45">
        <v>70.239999999999995</v>
      </c>
      <c r="E136" s="45">
        <v>68.569999999999993</v>
      </c>
      <c r="F136" s="45">
        <v>66.91</v>
      </c>
      <c r="G136" s="45">
        <v>65.239999999999995</v>
      </c>
      <c r="H136" s="45">
        <v>63.57</v>
      </c>
      <c r="I136" s="45">
        <v>61.91</v>
      </c>
      <c r="J136" s="45">
        <v>60.24</v>
      </c>
      <c r="K136" s="45">
        <v>58.57</v>
      </c>
      <c r="L136" s="45">
        <v>56.91</v>
      </c>
      <c r="M136" s="45">
        <v>55.24</v>
      </c>
      <c r="N136" s="46">
        <v>53.57</v>
      </c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14"/>
      <c r="AA136" s="14"/>
      <c r="AB136" s="14"/>
      <c r="AC136" s="14"/>
      <c r="AD136" s="14"/>
      <c r="AE136" s="14"/>
    </row>
    <row r="137" spans="2:31" s="15" customFormat="1" ht="9" customHeight="1" x14ac:dyDescent="0.2">
      <c r="B137" s="62">
        <v>2400</v>
      </c>
      <c r="C137" s="62">
        <v>2420</v>
      </c>
      <c r="D137" s="45">
        <v>71</v>
      </c>
      <c r="E137" s="45">
        <v>69.33</v>
      </c>
      <c r="F137" s="45">
        <v>67.67</v>
      </c>
      <c r="G137" s="45">
        <v>66</v>
      </c>
      <c r="H137" s="45">
        <v>64.33</v>
      </c>
      <c r="I137" s="45">
        <v>62.67</v>
      </c>
      <c r="J137" s="45">
        <v>61</v>
      </c>
      <c r="K137" s="45">
        <v>59.33</v>
      </c>
      <c r="L137" s="45">
        <v>57.67</v>
      </c>
      <c r="M137" s="45">
        <v>56</v>
      </c>
      <c r="N137" s="46">
        <v>54.33</v>
      </c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14"/>
      <c r="AA137" s="14"/>
      <c r="AB137" s="14"/>
      <c r="AC137" s="14"/>
      <c r="AD137" s="14"/>
      <c r="AE137" s="14"/>
    </row>
    <row r="138" spans="2:31" s="15" customFormat="1" ht="9" customHeight="1" x14ac:dyDescent="0.2">
      <c r="B138" s="62">
        <v>2420</v>
      </c>
      <c r="C138" s="62">
        <v>2440</v>
      </c>
      <c r="D138" s="45">
        <v>71.760000000000005</v>
      </c>
      <c r="E138" s="45">
        <v>70.09</v>
      </c>
      <c r="F138" s="45">
        <v>68.430000000000007</v>
      </c>
      <c r="G138" s="45">
        <v>66.760000000000005</v>
      </c>
      <c r="H138" s="45">
        <v>65.09</v>
      </c>
      <c r="I138" s="45">
        <v>63.43</v>
      </c>
      <c r="J138" s="45">
        <v>61.76</v>
      </c>
      <c r="K138" s="45">
        <v>60.09</v>
      </c>
      <c r="L138" s="45">
        <v>58.43</v>
      </c>
      <c r="M138" s="45">
        <v>56.76</v>
      </c>
      <c r="N138" s="46">
        <v>55.09</v>
      </c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14"/>
      <c r="AA138" s="14"/>
      <c r="AB138" s="14"/>
      <c r="AC138" s="14"/>
      <c r="AD138" s="14"/>
      <c r="AE138" s="14"/>
    </row>
    <row r="139" spans="2:31" s="15" customFormat="1" ht="9" customHeight="1" x14ac:dyDescent="0.2">
      <c r="B139" s="99">
        <v>2440</v>
      </c>
      <c r="C139" s="99">
        <v>2460</v>
      </c>
      <c r="D139" s="93">
        <v>72.52</v>
      </c>
      <c r="E139" s="93">
        <v>70.849999999999994</v>
      </c>
      <c r="F139" s="93">
        <v>69.19</v>
      </c>
      <c r="G139" s="93">
        <v>67.52</v>
      </c>
      <c r="H139" s="93">
        <v>65.849999999999994</v>
      </c>
      <c r="I139" s="93">
        <v>64.19</v>
      </c>
      <c r="J139" s="93">
        <v>62.52</v>
      </c>
      <c r="K139" s="93">
        <v>60.85</v>
      </c>
      <c r="L139" s="93">
        <v>59.19</v>
      </c>
      <c r="M139" s="93">
        <v>57.52</v>
      </c>
      <c r="N139" s="94">
        <v>55.85</v>
      </c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14"/>
      <c r="AA139" s="14"/>
      <c r="AB139" s="14"/>
      <c r="AC139" s="14"/>
      <c r="AD139" s="14"/>
      <c r="AE139" s="14"/>
    </row>
    <row r="140" spans="2:31" s="15" customFormat="1" ht="9" customHeight="1" x14ac:dyDescent="0.2">
      <c r="B140" s="62">
        <v>2460</v>
      </c>
      <c r="C140" s="62">
        <v>2480</v>
      </c>
      <c r="D140" s="45">
        <v>73.28</v>
      </c>
      <c r="E140" s="45">
        <v>71.61</v>
      </c>
      <c r="F140" s="45">
        <v>69.95</v>
      </c>
      <c r="G140" s="45">
        <v>68.28</v>
      </c>
      <c r="H140" s="45">
        <v>66.61</v>
      </c>
      <c r="I140" s="45">
        <v>64.95</v>
      </c>
      <c r="J140" s="45">
        <v>63.28</v>
      </c>
      <c r="K140" s="45">
        <v>61.61</v>
      </c>
      <c r="L140" s="45">
        <v>59.95</v>
      </c>
      <c r="M140" s="45">
        <v>58.28</v>
      </c>
      <c r="N140" s="46">
        <v>56.61</v>
      </c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14"/>
      <c r="AA140" s="14"/>
      <c r="AB140" s="14"/>
      <c r="AC140" s="14"/>
      <c r="AD140" s="14"/>
      <c r="AE140" s="14"/>
    </row>
    <row r="141" spans="2:31" s="15" customFormat="1" ht="9" customHeight="1" x14ac:dyDescent="0.2">
      <c r="B141" s="62">
        <v>2480</v>
      </c>
      <c r="C141" s="62">
        <v>2500</v>
      </c>
      <c r="D141" s="45">
        <v>74.040000000000006</v>
      </c>
      <c r="E141" s="45">
        <v>72.37</v>
      </c>
      <c r="F141" s="45">
        <v>70.709999999999994</v>
      </c>
      <c r="G141" s="45">
        <v>69.040000000000006</v>
      </c>
      <c r="H141" s="45">
        <v>67.37</v>
      </c>
      <c r="I141" s="45">
        <v>65.709999999999994</v>
      </c>
      <c r="J141" s="45">
        <v>64.040000000000006</v>
      </c>
      <c r="K141" s="45">
        <v>62.37</v>
      </c>
      <c r="L141" s="45">
        <v>60.71</v>
      </c>
      <c r="M141" s="45">
        <v>59.04</v>
      </c>
      <c r="N141" s="46">
        <v>57.37</v>
      </c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14"/>
      <c r="AA141" s="14"/>
      <c r="AB141" s="14"/>
      <c r="AC141" s="14"/>
      <c r="AD141" s="14"/>
      <c r="AE141" s="14"/>
    </row>
    <row r="142" spans="2:31" s="15" customFormat="1" ht="9" customHeight="1" x14ac:dyDescent="0.2">
      <c r="B142" s="62">
        <v>2500</v>
      </c>
      <c r="C142" s="62">
        <v>2520</v>
      </c>
      <c r="D142" s="45">
        <v>74.8</v>
      </c>
      <c r="E142" s="45">
        <v>73.13</v>
      </c>
      <c r="F142" s="45">
        <v>71.47</v>
      </c>
      <c r="G142" s="45">
        <v>69.8</v>
      </c>
      <c r="H142" s="45">
        <v>68.13</v>
      </c>
      <c r="I142" s="45">
        <v>66.47</v>
      </c>
      <c r="J142" s="45">
        <v>64.8</v>
      </c>
      <c r="K142" s="45">
        <v>63.13</v>
      </c>
      <c r="L142" s="45">
        <v>61.47</v>
      </c>
      <c r="M142" s="45">
        <v>59.8</v>
      </c>
      <c r="N142" s="46">
        <v>58.13</v>
      </c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14"/>
      <c r="AA142" s="14"/>
      <c r="AB142" s="14"/>
      <c r="AC142" s="14"/>
      <c r="AD142" s="14"/>
      <c r="AE142" s="14"/>
    </row>
    <row r="143" spans="2:31" s="15" customFormat="1" ht="9" customHeight="1" x14ac:dyDescent="0.2">
      <c r="B143" s="99">
        <v>2520</v>
      </c>
      <c r="C143" s="99">
        <v>2540</v>
      </c>
      <c r="D143" s="93">
        <v>75.56</v>
      </c>
      <c r="E143" s="93">
        <v>73.89</v>
      </c>
      <c r="F143" s="93">
        <v>72.23</v>
      </c>
      <c r="G143" s="93">
        <v>70.56</v>
      </c>
      <c r="H143" s="93">
        <v>68.89</v>
      </c>
      <c r="I143" s="93">
        <v>67.23</v>
      </c>
      <c r="J143" s="93">
        <v>65.56</v>
      </c>
      <c r="K143" s="93">
        <v>63.89</v>
      </c>
      <c r="L143" s="93">
        <v>62.23</v>
      </c>
      <c r="M143" s="93">
        <v>60.56</v>
      </c>
      <c r="N143" s="94">
        <v>58.89</v>
      </c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14"/>
      <c r="AA143" s="14"/>
      <c r="AB143" s="14"/>
      <c r="AC143" s="14"/>
      <c r="AD143" s="14"/>
      <c r="AE143" s="14"/>
    </row>
    <row r="144" spans="2:31" s="15" customFormat="1" ht="9" customHeight="1" x14ac:dyDescent="0.2">
      <c r="B144" s="62">
        <v>2540</v>
      </c>
      <c r="C144" s="62">
        <v>2560</v>
      </c>
      <c r="D144" s="45">
        <v>76.319999999999993</v>
      </c>
      <c r="E144" s="45">
        <v>74.650000000000006</v>
      </c>
      <c r="F144" s="45">
        <v>72.989999999999995</v>
      </c>
      <c r="G144" s="45">
        <v>71.319999999999993</v>
      </c>
      <c r="H144" s="45">
        <v>69.650000000000006</v>
      </c>
      <c r="I144" s="45">
        <v>67.989999999999995</v>
      </c>
      <c r="J144" s="45">
        <v>66.319999999999993</v>
      </c>
      <c r="K144" s="45">
        <v>64.650000000000006</v>
      </c>
      <c r="L144" s="45">
        <v>62.99</v>
      </c>
      <c r="M144" s="45">
        <v>61.32</v>
      </c>
      <c r="N144" s="46">
        <v>59.65</v>
      </c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14"/>
      <c r="AA144" s="14"/>
      <c r="AB144" s="14"/>
      <c r="AC144" s="14"/>
      <c r="AD144" s="14"/>
      <c r="AE144" s="14"/>
    </row>
    <row r="145" spans="2:31" s="15" customFormat="1" ht="9" customHeight="1" x14ac:dyDescent="0.2">
      <c r="B145" s="62">
        <v>2560</v>
      </c>
      <c r="C145" s="62">
        <v>2580</v>
      </c>
      <c r="D145" s="45">
        <v>77.08</v>
      </c>
      <c r="E145" s="45">
        <v>75.41</v>
      </c>
      <c r="F145" s="45">
        <v>73.75</v>
      </c>
      <c r="G145" s="45">
        <v>72.08</v>
      </c>
      <c r="H145" s="45">
        <v>70.41</v>
      </c>
      <c r="I145" s="45">
        <v>68.75</v>
      </c>
      <c r="J145" s="45">
        <v>67.08</v>
      </c>
      <c r="K145" s="45">
        <v>65.41</v>
      </c>
      <c r="L145" s="45">
        <v>63.75</v>
      </c>
      <c r="M145" s="45">
        <v>62.08</v>
      </c>
      <c r="N145" s="46">
        <v>60.41</v>
      </c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14"/>
      <c r="AA145" s="14"/>
      <c r="AB145" s="14"/>
      <c r="AC145" s="14"/>
      <c r="AD145" s="14"/>
      <c r="AE145" s="14"/>
    </row>
    <row r="146" spans="2:31" s="15" customFormat="1" ht="9" customHeight="1" x14ac:dyDescent="0.2">
      <c r="B146" s="62">
        <v>2580</v>
      </c>
      <c r="C146" s="62">
        <v>2600</v>
      </c>
      <c r="D146" s="45">
        <v>77.84</v>
      </c>
      <c r="E146" s="45">
        <v>76.17</v>
      </c>
      <c r="F146" s="45">
        <v>74.510000000000005</v>
      </c>
      <c r="G146" s="45">
        <v>72.84</v>
      </c>
      <c r="H146" s="45">
        <v>71.17</v>
      </c>
      <c r="I146" s="45">
        <v>69.510000000000005</v>
      </c>
      <c r="J146" s="45">
        <v>67.84</v>
      </c>
      <c r="K146" s="45">
        <v>66.17</v>
      </c>
      <c r="L146" s="45">
        <v>64.510000000000005</v>
      </c>
      <c r="M146" s="45">
        <v>62.84</v>
      </c>
      <c r="N146" s="46">
        <v>61.17</v>
      </c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14"/>
      <c r="AA146" s="14"/>
      <c r="AB146" s="14"/>
      <c r="AC146" s="14"/>
      <c r="AD146" s="14"/>
      <c r="AE146" s="14"/>
    </row>
    <row r="147" spans="2:31" s="15" customFormat="1" ht="9" customHeight="1" x14ac:dyDescent="0.2">
      <c r="B147" s="99">
        <v>2600</v>
      </c>
      <c r="C147" s="99">
        <v>2620</v>
      </c>
      <c r="D147" s="93">
        <v>78.599999999999994</v>
      </c>
      <c r="E147" s="93">
        <v>76.930000000000007</v>
      </c>
      <c r="F147" s="93">
        <v>75.27</v>
      </c>
      <c r="G147" s="93">
        <v>73.599999999999994</v>
      </c>
      <c r="H147" s="93">
        <v>71.930000000000007</v>
      </c>
      <c r="I147" s="93">
        <v>70.27</v>
      </c>
      <c r="J147" s="93">
        <v>68.599999999999994</v>
      </c>
      <c r="K147" s="93">
        <v>66.930000000000007</v>
      </c>
      <c r="L147" s="93">
        <v>65.27</v>
      </c>
      <c r="M147" s="93">
        <v>63.6</v>
      </c>
      <c r="N147" s="94">
        <v>61.93</v>
      </c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14"/>
      <c r="AA147" s="14"/>
      <c r="AB147" s="14"/>
      <c r="AC147" s="14"/>
      <c r="AD147" s="14"/>
      <c r="AE147" s="14"/>
    </row>
    <row r="148" spans="2:31" s="15" customFormat="1" ht="9" customHeight="1" x14ac:dyDescent="0.2">
      <c r="B148" s="62">
        <v>2620</v>
      </c>
      <c r="C148" s="62">
        <v>2640</v>
      </c>
      <c r="D148" s="45">
        <v>79.36</v>
      </c>
      <c r="E148" s="45">
        <v>77.69</v>
      </c>
      <c r="F148" s="45">
        <v>76.03</v>
      </c>
      <c r="G148" s="45">
        <v>74.36</v>
      </c>
      <c r="H148" s="45">
        <v>72.69</v>
      </c>
      <c r="I148" s="45">
        <v>71.03</v>
      </c>
      <c r="J148" s="45">
        <v>69.36</v>
      </c>
      <c r="K148" s="45">
        <v>67.69</v>
      </c>
      <c r="L148" s="45">
        <v>66.03</v>
      </c>
      <c r="M148" s="45">
        <v>64.36</v>
      </c>
      <c r="N148" s="46">
        <v>62.69</v>
      </c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14"/>
      <c r="AA148" s="14"/>
      <c r="AB148" s="14"/>
      <c r="AC148" s="14"/>
      <c r="AD148" s="14"/>
      <c r="AE148" s="14"/>
    </row>
    <row r="149" spans="2:31" s="15" customFormat="1" ht="9" customHeight="1" x14ac:dyDescent="0.2">
      <c r="B149" s="62">
        <v>2640</v>
      </c>
      <c r="C149" s="62">
        <v>2660</v>
      </c>
      <c r="D149" s="45">
        <v>80.12</v>
      </c>
      <c r="E149" s="45">
        <v>78.45</v>
      </c>
      <c r="F149" s="45">
        <v>76.790000000000006</v>
      </c>
      <c r="G149" s="45">
        <v>75.12</v>
      </c>
      <c r="H149" s="45">
        <v>73.45</v>
      </c>
      <c r="I149" s="45">
        <v>71.790000000000006</v>
      </c>
      <c r="J149" s="45">
        <v>70.12</v>
      </c>
      <c r="K149" s="45">
        <v>68.45</v>
      </c>
      <c r="L149" s="45">
        <v>66.790000000000006</v>
      </c>
      <c r="M149" s="45">
        <v>65.12</v>
      </c>
      <c r="N149" s="46">
        <v>63.45</v>
      </c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14"/>
      <c r="AA149" s="14"/>
      <c r="AB149" s="14"/>
      <c r="AC149" s="14"/>
      <c r="AD149" s="14"/>
      <c r="AE149" s="14"/>
    </row>
    <row r="150" spans="2:31" s="15" customFormat="1" ht="9" customHeight="1" x14ac:dyDescent="0.2">
      <c r="B150" s="62">
        <v>2660</v>
      </c>
      <c r="C150" s="62">
        <v>2680</v>
      </c>
      <c r="D150" s="45">
        <v>80.88</v>
      </c>
      <c r="E150" s="45">
        <v>79.209999999999994</v>
      </c>
      <c r="F150" s="45">
        <v>77.55</v>
      </c>
      <c r="G150" s="45">
        <v>75.88</v>
      </c>
      <c r="H150" s="45">
        <v>74.209999999999994</v>
      </c>
      <c r="I150" s="45">
        <v>72.55</v>
      </c>
      <c r="J150" s="45">
        <v>70.88</v>
      </c>
      <c r="K150" s="45">
        <v>69.209999999999994</v>
      </c>
      <c r="L150" s="45">
        <v>67.55</v>
      </c>
      <c r="M150" s="45">
        <v>65.88</v>
      </c>
      <c r="N150" s="46">
        <v>64.209999999999994</v>
      </c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14"/>
      <c r="AA150" s="14"/>
      <c r="AB150" s="14"/>
      <c r="AC150" s="14"/>
      <c r="AD150" s="14"/>
      <c r="AE150" s="14"/>
    </row>
    <row r="151" spans="2:31" s="15" customFormat="1" ht="9" customHeight="1" x14ac:dyDescent="0.2">
      <c r="B151" s="99">
        <v>2680</v>
      </c>
      <c r="C151" s="99">
        <v>2700</v>
      </c>
      <c r="D151" s="93">
        <v>81.64</v>
      </c>
      <c r="E151" s="93">
        <v>79.97</v>
      </c>
      <c r="F151" s="93">
        <v>78.31</v>
      </c>
      <c r="G151" s="93">
        <v>76.64</v>
      </c>
      <c r="H151" s="93">
        <v>74.97</v>
      </c>
      <c r="I151" s="93">
        <v>73.31</v>
      </c>
      <c r="J151" s="93">
        <v>71.64</v>
      </c>
      <c r="K151" s="93">
        <v>69.97</v>
      </c>
      <c r="L151" s="93">
        <v>68.31</v>
      </c>
      <c r="M151" s="93">
        <v>66.64</v>
      </c>
      <c r="N151" s="94">
        <v>64.97</v>
      </c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14"/>
      <c r="AA151" s="14"/>
      <c r="AB151" s="14"/>
      <c r="AC151" s="14"/>
      <c r="AD151" s="14"/>
      <c r="AE151" s="14"/>
    </row>
    <row r="152" spans="2:31" s="15" customFormat="1" ht="9" customHeight="1" x14ac:dyDescent="0.2">
      <c r="B152" s="62">
        <v>2700</v>
      </c>
      <c r="C152" s="62">
        <v>2720</v>
      </c>
      <c r="D152" s="45">
        <v>82.4</v>
      </c>
      <c r="E152" s="45">
        <v>80.73</v>
      </c>
      <c r="F152" s="45">
        <v>79.069999999999993</v>
      </c>
      <c r="G152" s="45">
        <v>77.400000000000006</v>
      </c>
      <c r="H152" s="45">
        <v>75.73</v>
      </c>
      <c r="I152" s="45">
        <v>74.069999999999993</v>
      </c>
      <c r="J152" s="45">
        <v>72.400000000000006</v>
      </c>
      <c r="K152" s="45">
        <v>70.73</v>
      </c>
      <c r="L152" s="45">
        <v>69.069999999999993</v>
      </c>
      <c r="M152" s="45">
        <v>67.400000000000006</v>
      </c>
      <c r="N152" s="46">
        <v>65.73</v>
      </c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14"/>
      <c r="AA152" s="14"/>
      <c r="AB152" s="14"/>
      <c r="AC152" s="14"/>
      <c r="AD152" s="14"/>
      <c r="AE152" s="14"/>
    </row>
    <row r="153" spans="2:31" s="15" customFormat="1" ht="9" customHeight="1" x14ac:dyDescent="0.2">
      <c r="B153" s="62">
        <v>2720</v>
      </c>
      <c r="C153" s="62">
        <v>2740</v>
      </c>
      <c r="D153" s="45">
        <v>83.16</v>
      </c>
      <c r="E153" s="45">
        <v>81.489999999999995</v>
      </c>
      <c r="F153" s="45">
        <v>79.83</v>
      </c>
      <c r="G153" s="45">
        <v>78.16</v>
      </c>
      <c r="H153" s="45">
        <v>76.489999999999995</v>
      </c>
      <c r="I153" s="45">
        <v>74.83</v>
      </c>
      <c r="J153" s="45">
        <v>73.16</v>
      </c>
      <c r="K153" s="45">
        <v>71.489999999999995</v>
      </c>
      <c r="L153" s="45">
        <v>69.83</v>
      </c>
      <c r="M153" s="45">
        <v>68.16</v>
      </c>
      <c r="N153" s="46">
        <v>66.489999999999995</v>
      </c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14"/>
      <c r="AA153" s="14"/>
      <c r="AB153" s="14"/>
      <c r="AC153" s="14"/>
      <c r="AD153" s="14"/>
      <c r="AE153" s="14"/>
    </row>
    <row r="154" spans="2:31" s="15" customFormat="1" ht="9" customHeight="1" x14ac:dyDescent="0.2">
      <c r="B154" s="62">
        <v>2740</v>
      </c>
      <c r="C154" s="62">
        <v>2760</v>
      </c>
      <c r="D154" s="45">
        <v>83.92</v>
      </c>
      <c r="E154" s="45">
        <v>82.25</v>
      </c>
      <c r="F154" s="45">
        <v>80.59</v>
      </c>
      <c r="G154" s="45">
        <v>78.92</v>
      </c>
      <c r="H154" s="45">
        <v>77.25</v>
      </c>
      <c r="I154" s="45">
        <v>75.59</v>
      </c>
      <c r="J154" s="45">
        <v>73.92</v>
      </c>
      <c r="K154" s="45">
        <v>72.25</v>
      </c>
      <c r="L154" s="45">
        <v>70.59</v>
      </c>
      <c r="M154" s="45">
        <v>68.92</v>
      </c>
      <c r="N154" s="46">
        <v>67.25</v>
      </c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14"/>
      <c r="AA154" s="14"/>
      <c r="AB154" s="14"/>
      <c r="AC154" s="14"/>
      <c r="AD154" s="14"/>
      <c r="AE154" s="14"/>
    </row>
    <row r="155" spans="2:31" s="15" customFormat="1" ht="9" customHeight="1" x14ac:dyDescent="0.2">
      <c r="B155" s="99">
        <v>2760</v>
      </c>
      <c r="C155" s="99">
        <v>2780</v>
      </c>
      <c r="D155" s="93">
        <v>84.68</v>
      </c>
      <c r="E155" s="93">
        <v>83.01</v>
      </c>
      <c r="F155" s="93">
        <v>81.349999999999994</v>
      </c>
      <c r="G155" s="93">
        <v>79.680000000000007</v>
      </c>
      <c r="H155" s="93">
        <v>78.010000000000005</v>
      </c>
      <c r="I155" s="93">
        <v>76.349999999999994</v>
      </c>
      <c r="J155" s="93">
        <v>74.680000000000007</v>
      </c>
      <c r="K155" s="93">
        <v>73.010000000000005</v>
      </c>
      <c r="L155" s="93">
        <v>71.349999999999994</v>
      </c>
      <c r="M155" s="93">
        <v>69.680000000000007</v>
      </c>
      <c r="N155" s="94">
        <v>68.010000000000005</v>
      </c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14"/>
      <c r="AA155" s="14"/>
      <c r="AB155" s="14"/>
      <c r="AC155" s="14"/>
      <c r="AD155" s="14"/>
      <c r="AE155" s="14"/>
    </row>
    <row r="156" spans="2:31" s="15" customFormat="1" ht="9" customHeight="1" x14ac:dyDescent="0.2">
      <c r="B156" s="62">
        <v>2780</v>
      </c>
      <c r="C156" s="62">
        <v>2800</v>
      </c>
      <c r="D156" s="45">
        <v>85.44</v>
      </c>
      <c r="E156" s="45">
        <v>83.77</v>
      </c>
      <c r="F156" s="45">
        <v>82.11</v>
      </c>
      <c r="G156" s="45">
        <v>80.44</v>
      </c>
      <c r="H156" s="45">
        <v>78.77</v>
      </c>
      <c r="I156" s="45">
        <v>77.11</v>
      </c>
      <c r="J156" s="45">
        <v>75.44</v>
      </c>
      <c r="K156" s="45">
        <v>73.77</v>
      </c>
      <c r="L156" s="45">
        <v>72.11</v>
      </c>
      <c r="M156" s="45">
        <v>70.44</v>
      </c>
      <c r="N156" s="46">
        <v>68.77</v>
      </c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14"/>
      <c r="AA156" s="14"/>
      <c r="AB156" s="14"/>
      <c r="AC156" s="14"/>
      <c r="AD156" s="14"/>
      <c r="AE156" s="14"/>
    </row>
    <row r="157" spans="2:31" s="15" customFormat="1" ht="9" customHeight="1" x14ac:dyDescent="0.2">
      <c r="B157" s="62">
        <v>2800</v>
      </c>
      <c r="C157" s="62">
        <v>2820</v>
      </c>
      <c r="D157" s="45">
        <v>86.2</v>
      </c>
      <c r="E157" s="45">
        <v>84.53</v>
      </c>
      <c r="F157" s="45">
        <v>82.87</v>
      </c>
      <c r="G157" s="45">
        <v>81.2</v>
      </c>
      <c r="H157" s="45">
        <v>79.53</v>
      </c>
      <c r="I157" s="45">
        <v>77.87</v>
      </c>
      <c r="J157" s="45">
        <v>76.2</v>
      </c>
      <c r="K157" s="45">
        <v>74.53</v>
      </c>
      <c r="L157" s="45">
        <v>72.87</v>
      </c>
      <c r="M157" s="45">
        <v>71.2</v>
      </c>
      <c r="N157" s="46">
        <v>69.53</v>
      </c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14"/>
      <c r="AA157" s="14"/>
      <c r="AB157" s="14"/>
      <c r="AC157" s="14"/>
      <c r="AD157" s="14"/>
      <c r="AE157" s="14"/>
    </row>
    <row r="158" spans="2:31" s="15" customFormat="1" ht="9" customHeight="1" x14ac:dyDescent="0.2">
      <c r="B158" s="62">
        <v>2820</v>
      </c>
      <c r="C158" s="62">
        <v>2840</v>
      </c>
      <c r="D158" s="45">
        <v>86.96</v>
      </c>
      <c r="E158" s="45">
        <v>85.29</v>
      </c>
      <c r="F158" s="45">
        <v>83.63</v>
      </c>
      <c r="G158" s="45">
        <v>81.96</v>
      </c>
      <c r="H158" s="45">
        <v>80.290000000000006</v>
      </c>
      <c r="I158" s="45">
        <v>78.63</v>
      </c>
      <c r="J158" s="45">
        <v>76.959999999999994</v>
      </c>
      <c r="K158" s="45">
        <v>75.290000000000006</v>
      </c>
      <c r="L158" s="45">
        <v>73.63</v>
      </c>
      <c r="M158" s="45">
        <v>71.959999999999994</v>
      </c>
      <c r="N158" s="46">
        <v>70.290000000000006</v>
      </c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14"/>
      <c r="AA158" s="14"/>
      <c r="AB158" s="14"/>
      <c r="AC158" s="14"/>
      <c r="AD158" s="14"/>
      <c r="AE158" s="14"/>
    </row>
    <row r="159" spans="2:31" s="15" customFormat="1" ht="9" customHeight="1" x14ac:dyDescent="0.2">
      <c r="B159" s="99">
        <v>2840</v>
      </c>
      <c r="C159" s="99">
        <v>2860</v>
      </c>
      <c r="D159" s="93">
        <v>87.72</v>
      </c>
      <c r="E159" s="93">
        <v>86.05</v>
      </c>
      <c r="F159" s="93">
        <v>84.39</v>
      </c>
      <c r="G159" s="93">
        <v>82.72</v>
      </c>
      <c r="H159" s="93">
        <v>81.05</v>
      </c>
      <c r="I159" s="93">
        <v>79.39</v>
      </c>
      <c r="J159" s="93">
        <v>77.72</v>
      </c>
      <c r="K159" s="93">
        <v>76.05</v>
      </c>
      <c r="L159" s="93">
        <v>74.39</v>
      </c>
      <c r="M159" s="93">
        <v>72.72</v>
      </c>
      <c r="N159" s="94">
        <v>71.05</v>
      </c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14"/>
      <c r="AA159" s="14"/>
      <c r="AB159" s="14"/>
      <c r="AC159" s="14"/>
      <c r="AD159" s="14"/>
      <c r="AE159" s="14"/>
    </row>
    <row r="160" spans="2:31" s="15" customFormat="1" ht="9" customHeight="1" x14ac:dyDescent="0.2">
      <c r="B160" s="62">
        <v>2860</v>
      </c>
      <c r="C160" s="62">
        <v>2880</v>
      </c>
      <c r="D160" s="45">
        <v>88.48</v>
      </c>
      <c r="E160" s="45">
        <v>86.81</v>
      </c>
      <c r="F160" s="45">
        <v>85.15</v>
      </c>
      <c r="G160" s="45">
        <v>83.48</v>
      </c>
      <c r="H160" s="45">
        <v>81.81</v>
      </c>
      <c r="I160" s="45">
        <v>80.150000000000006</v>
      </c>
      <c r="J160" s="45">
        <v>78.48</v>
      </c>
      <c r="K160" s="45">
        <v>76.81</v>
      </c>
      <c r="L160" s="45">
        <v>75.150000000000006</v>
      </c>
      <c r="M160" s="45">
        <v>73.48</v>
      </c>
      <c r="N160" s="46">
        <v>71.81</v>
      </c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14"/>
      <c r="AA160" s="14"/>
      <c r="AB160" s="14"/>
      <c r="AC160" s="14"/>
      <c r="AD160" s="14"/>
      <c r="AE160" s="14"/>
    </row>
    <row r="161" spans="2:31" s="15" customFormat="1" ht="9" customHeight="1" x14ac:dyDescent="0.2">
      <c r="B161" s="62">
        <v>2880</v>
      </c>
      <c r="C161" s="62">
        <v>2900</v>
      </c>
      <c r="D161" s="45">
        <v>89.24</v>
      </c>
      <c r="E161" s="45">
        <v>87.57</v>
      </c>
      <c r="F161" s="45">
        <v>85.91</v>
      </c>
      <c r="G161" s="45">
        <v>84.24</v>
      </c>
      <c r="H161" s="45">
        <v>82.57</v>
      </c>
      <c r="I161" s="45">
        <v>80.91</v>
      </c>
      <c r="J161" s="45">
        <v>79.239999999999995</v>
      </c>
      <c r="K161" s="45">
        <v>77.569999999999993</v>
      </c>
      <c r="L161" s="45">
        <v>75.91</v>
      </c>
      <c r="M161" s="45">
        <v>74.239999999999995</v>
      </c>
      <c r="N161" s="46">
        <v>72.569999999999993</v>
      </c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14"/>
      <c r="AA161" s="14"/>
      <c r="AB161" s="14"/>
      <c r="AC161" s="14"/>
      <c r="AD161" s="14"/>
      <c r="AE161" s="14"/>
    </row>
    <row r="162" spans="2:31" s="15" customFormat="1" ht="9" customHeight="1" x14ac:dyDescent="0.2">
      <c r="B162" s="62">
        <v>2900</v>
      </c>
      <c r="C162" s="62">
        <v>2920</v>
      </c>
      <c r="D162" s="45">
        <v>90</v>
      </c>
      <c r="E162" s="45">
        <v>88.33</v>
      </c>
      <c r="F162" s="45">
        <v>86.67</v>
      </c>
      <c r="G162" s="45">
        <v>85</v>
      </c>
      <c r="H162" s="45">
        <v>83.33</v>
      </c>
      <c r="I162" s="45">
        <v>81.67</v>
      </c>
      <c r="J162" s="45">
        <v>80</v>
      </c>
      <c r="K162" s="45">
        <v>78.33</v>
      </c>
      <c r="L162" s="45">
        <v>76.67</v>
      </c>
      <c r="M162" s="45">
        <v>75</v>
      </c>
      <c r="N162" s="46">
        <v>73.33</v>
      </c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14"/>
      <c r="AA162" s="14"/>
      <c r="AB162" s="14"/>
      <c r="AC162" s="14"/>
      <c r="AD162" s="14"/>
      <c r="AE162" s="14"/>
    </row>
    <row r="163" spans="2:31" s="15" customFormat="1" ht="9" customHeight="1" x14ac:dyDescent="0.2">
      <c r="B163" s="99">
        <v>2920</v>
      </c>
      <c r="C163" s="99">
        <v>2940</v>
      </c>
      <c r="D163" s="93">
        <v>90.76</v>
      </c>
      <c r="E163" s="93">
        <v>89.09</v>
      </c>
      <c r="F163" s="93">
        <v>87.43</v>
      </c>
      <c r="G163" s="93">
        <v>85.76</v>
      </c>
      <c r="H163" s="93">
        <v>84.09</v>
      </c>
      <c r="I163" s="93">
        <v>82.43</v>
      </c>
      <c r="J163" s="93">
        <v>80.760000000000005</v>
      </c>
      <c r="K163" s="93">
        <v>79.09</v>
      </c>
      <c r="L163" s="93">
        <v>77.430000000000007</v>
      </c>
      <c r="M163" s="93">
        <v>75.760000000000005</v>
      </c>
      <c r="N163" s="94">
        <v>74.09</v>
      </c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14"/>
      <c r="AA163" s="14"/>
      <c r="AB163" s="14"/>
      <c r="AC163" s="14"/>
      <c r="AD163" s="14"/>
      <c r="AE163" s="14"/>
    </row>
    <row r="164" spans="2:31" s="15" customFormat="1" ht="9" customHeight="1" x14ac:dyDescent="0.2">
      <c r="B164" s="62">
        <v>2940</v>
      </c>
      <c r="C164" s="62">
        <v>2960</v>
      </c>
      <c r="D164" s="45">
        <v>91.52</v>
      </c>
      <c r="E164" s="45">
        <v>89.85</v>
      </c>
      <c r="F164" s="45">
        <v>88.19</v>
      </c>
      <c r="G164" s="45">
        <v>86.52</v>
      </c>
      <c r="H164" s="45">
        <v>84.85</v>
      </c>
      <c r="I164" s="45">
        <v>83.19</v>
      </c>
      <c r="J164" s="45">
        <v>81.52</v>
      </c>
      <c r="K164" s="45">
        <v>79.849999999999994</v>
      </c>
      <c r="L164" s="45">
        <v>78.19</v>
      </c>
      <c r="M164" s="45">
        <v>76.52</v>
      </c>
      <c r="N164" s="46">
        <v>74.849999999999994</v>
      </c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14"/>
      <c r="AA164" s="14"/>
      <c r="AB164" s="14"/>
      <c r="AC164" s="14"/>
      <c r="AD164" s="14"/>
      <c r="AE164" s="14"/>
    </row>
    <row r="165" spans="2:31" s="15" customFormat="1" ht="9" customHeight="1" x14ac:dyDescent="0.2">
      <c r="B165" s="62">
        <v>2960</v>
      </c>
      <c r="C165" s="62">
        <v>2980</v>
      </c>
      <c r="D165" s="45">
        <v>92.28</v>
      </c>
      <c r="E165" s="45">
        <v>90.61</v>
      </c>
      <c r="F165" s="45">
        <v>88.95</v>
      </c>
      <c r="G165" s="45">
        <v>87.28</v>
      </c>
      <c r="H165" s="45">
        <v>85.61</v>
      </c>
      <c r="I165" s="45">
        <v>83.95</v>
      </c>
      <c r="J165" s="45">
        <v>82.28</v>
      </c>
      <c r="K165" s="45">
        <v>80.61</v>
      </c>
      <c r="L165" s="45">
        <v>78.95</v>
      </c>
      <c r="M165" s="45">
        <v>77.28</v>
      </c>
      <c r="N165" s="46">
        <v>75.61</v>
      </c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14"/>
      <c r="AA165" s="14"/>
      <c r="AB165" s="14"/>
      <c r="AC165" s="14"/>
      <c r="AD165" s="14"/>
      <c r="AE165" s="14"/>
    </row>
    <row r="166" spans="2:31" s="15" customFormat="1" ht="9" customHeight="1" x14ac:dyDescent="0.2">
      <c r="B166" s="62">
        <v>2980</v>
      </c>
      <c r="C166" s="62">
        <v>3000</v>
      </c>
      <c r="D166" s="45">
        <v>93.04</v>
      </c>
      <c r="E166" s="45">
        <v>91.37</v>
      </c>
      <c r="F166" s="45">
        <v>89.71</v>
      </c>
      <c r="G166" s="45">
        <v>88.04</v>
      </c>
      <c r="H166" s="45">
        <v>86.37</v>
      </c>
      <c r="I166" s="45">
        <v>84.71</v>
      </c>
      <c r="J166" s="45">
        <v>83.04</v>
      </c>
      <c r="K166" s="45">
        <v>81.37</v>
      </c>
      <c r="L166" s="45">
        <v>79.709999999999994</v>
      </c>
      <c r="M166" s="45">
        <v>78.040000000000006</v>
      </c>
      <c r="N166" s="46">
        <v>76.37</v>
      </c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14"/>
      <c r="AA166" s="14"/>
      <c r="AB166" s="14"/>
      <c r="AC166" s="14"/>
      <c r="AD166" s="14"/>
      <c r="AE166" s="14"/>
    </row>
    <row r="167" spans="2:31" s="15" customFormat="1" ht="9" customHeight="1" x14ac:dyDescent="0.2">
      <c r="B167" s="99">
        <v>3000</v>
      </c>
      <c r="C167" s="99">
        <v>3020</v>
      </c>
      <c r="D167" s="93">
        <v>93.8</v>
      </c>
      <c r="E167" s="93">
        <v>92.13</v>
      </c>
      <c r="F167" s="93">
        <v>90.47</v>
      </c>
      <c r="G167" s="93">
        <v>88.8</v>
      </c>
      <c r="H167" s="93">
        <v>87.13</v>
      </c>
      <c r="I167" s="93">
        <v>85.47</v>
      </c>
      <c r="J167" s="93">
        <v>83.8</v>
      </c>
      <c r="K167" s="93">
        <v>82.13</v>
      </c>
      <c r="L167" s="93">
        <v>80.47</v>
      </c>
      <c r="M167" s="93">
        <v>78.8</v>
      </c>
      <c r="N167" s="94">
        <v>77.13</v>
      </c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14"/>
      <c r="AA167" s="14"/>
      <c r="AB167" s="14"/>
      <c r="AC167" s="14"/>
      <c r="AD167" s="14"/>
      <c r="AE167" s="14"/>
    </row>
    <row r="168" spans="2:31" s="15" customFormat="1" ht="9" customHeight="1" x14ac:dyDescent="0.2">
      <c r="B168" s="62">
        <v>3020</v>
      </c>
      <c r="C168" s="62">
        <v>3040</v>
      </c>
      <c r="D168" s="45">
        <v>94.56</v>
      </c>
      <c r="E168" s="45">
        <v>92.89</v>
      </c>
      <c r="F168" s="45">
        <v>91.23</v>
      </c>
      <c r="G168" s="45">
        <v>89.56</v>
      </c>
      <c r="H168" s="45">
        <v>87.89</v>
      </c>
      <c r="I168" s="45">
        <v>86.23</v>
      </c>
      <c r="J168" s="45">
        <v>84.56</v>
      </c>
      <c r="K168" s="45">
        <v>82.89</v>
      </c>
      <c r="L168" s="45">
        <v>81.23</v>
      </c>
      <c r="M168" s="45">
        <v>79.56</v>
      </c>
      <c r="N168" s="46">
        <v>77.89</v>
      </c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14"/>
      <c r="AA168" s="14"/>
      <c r="AB168" s="14"/>
      <c r="AC168" s="14"/>
      <c r="AD168" s="14"/>
      <c r="AE168" s="14"/>
    </row>
    <row r="169" spans="2:31" s="15" customFormat="1" ht="9" customHeight="1" x14ac:dyDescent="0.2">
      <c r="B169" s="62">
        <v>3040</v>
      </c>
      <c r="C169" s="62">
        <v>3060</v>
      </c>
      <c r="D169" s="45">
        <v>95.32</v>
      </c>
      <c r="E169" s="45">
        <v>93.65</v>
      </c>
      <c r="F169" s="45">
        <v>91.99</v>
      </c>
      <c r="G169" s="45">
        <v>90.32</v>
      </c>
      <c r="H169" s="45">
        <v>88.65</v>
      </c>
      <c r="I169" s="45">
        <v>86.99</v>
      </c>
      <c r="J169" s="45">
        <v>85.32</v>
      </c>
      <c r="K169" s="45">
        <v>83.65</v>
      </c>
      <c r="L169" s="45">
        <v>81.99</v>
      </c>
      <c r="M169" s="45">
        <v>80.319999999999993</v>
      </c>
      <c r="N169" s="46">
        <v>78.650000000000006</v>
      </c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14"/>
      <c r="AA169" s="14"/>
      <c r="AB169" s="14"/>
      <c r="AC169" s="14"/>
      <c r="AD169" s="14"/>
      <c r="AE169" s="14"/>
    </row>
    <row r="170" spans="2:31" s="15" customFormat="1" ht="9" customHeight="1" x14ac:dyDescent="0.2">
      <c r="B170" s="62">
        <v>3060</v>
      </c>
      <c r="C170" s="62">
        <v>3080</v>
      </c>
      <c r="D170" s="45">
        <v>96.08</v>
      </c>
      <c r="E170" s="45">
        <v>94.41</v>
      </c>
      <c r="F170" s="45">
        <v>92.75</v>
      </c>
      <c r="G170" s="45">
        <v>91.08</v>
      </c>
      <c r="H170" s="45">
        <v>89.41</v>
      </c>
      <c r="I170" s="45">
        <v>87.75</v>
      </c>
      <c r="J170" s="45">
        <v>86.08</v>
      </c>
      <c r="K170" s="45">
        <v>84.41</v>
      </c>
      <c r="L170" s="45">
        <v>82.75</v>
      </c>
      <c r="M170" s="45">
        <v>81.08</v>
      </c>
      <c r="N170" s="46">
        <v>79.41</v>
      </c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14"/>
      <c r="AA170" s="14"/>
      <c r="AB170" s="14"/>
      <c r="AC170" s="14"/>
      <c r="AD170" s="14"/>
      <c r="AE170" s="14"/>
    </row>
    <row r="171" spans="2:31" s="15" customFormat="1" ht="9" customHeight="1" x14ac:dyDescent="0.2">
      <c r="B171" s="99">
        <v>3080</v>
      </c>
      <c r="C171" s="99">
        <v>3100</v>
      </c>
      <c r="D171" s="93">
        <v>96.84</v>
      </c>
      <c r="E171" s="93">
        <v>95.17</v>
      </c>
      <c r="F171" s="93">
        <v>93.51</v>
      </c>
      <c r="G171" s="93">
        <v>91.84</v>
      </c>
      <c r="H171" s="93">
        <v>90.17</v>
      </c>
      <c r="I171" s="93">
        <v>88.51</v>
      </c>
      <c r="J171" s="93">
        <v>86.84</v>
      </c>
      <c r="K171" s="93">
        <v>85.17</v>
      </c>
      <c r="L171" s="93">
        <v>83.51</v>
      </c>
      <c r="M171" s="93">
        <v>81.84</v>
      </c>
      <c r="N171" s="94">
        <v>80.17</v>
      </c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14"/>
      <c r="AA171" s="14"/>
      <c r="AB171" s="14"/>
      <c r="AC171" s="14"/>
      <c r="AD171" s="14"/>
      <c r="AE171" s="14"/>
    </row>
    <row r="172" spans="2:31" s="15" customFormat="1" ht="9" customHeight="1" x14ac:dyDescent="0.2">
      <c r="B172" s="62">
        <v>3100</v>
      </c>
      <c r="C172" s="62">
        <v>3120</v>
      </c>
      <c r="D172" s="45">
        <v>97.6</v>
      </c>
      <c r="E172" s="45">
        <v>95.93</v>
      </c>
      <c r="F172" s="45">
        <v>94.27</v>
      </c>
      <c r="G172" s="45">
        <v>92.6</v>
      </c>
      <c r="H172" s="45">
        <v>90.93</v>
      </c>
      <c r="I172" s="45">
        <v>89.27</v>
      </c>
      <c r="J172" s="45">
        <v>87.6</v>
      </c>
      <c r="K172" s="45">
        <v>85.93</v>
      </c>
      <c r="L172" s="45">
        <v>84.27</v>
      </c>
      <c r="M172" s="45">
        <v>82.6</v>
      </c>
      <c r="N172" s="46">
        <v>80.930000000000007</v>
      </c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14"/>
      <c r="AA172" s="14"/>
      <c r="AB172" s="14"/>
      <c r="AC172" s="14"/>
      <c r="AD172" s="14"/>
      <c r="AE172" s="14"/>
    </row>
    <row r="173" spans="2:31" s="15" customFormat="1" ht="9" customHeight="1" x14ac:dyDescent="0.2">
      <c r="B173" s="62">
        <v>3120</v>
      </c>
      <c r="C173" s="62">
        <v>3140</v>
      </c>
      <c r="D173" s="45">
        <v>98.36</v>
      </c>
      <c r="E173" s="45">
        <v>96.69</v>
      </c>
      <c r="F173" s="45">
        <v>95.03</v>
      </c>
      <c r="G173" s="45">
        <v>93.36</v>
      </c>
      <c r="H173" s="45">
        <v>91.69</v>
      </c>
      <c r="I173" s="45">
        <v>90.03</v>
      </c>
      <c r="J173" s="45">
        <v>88.36</v>
      </c>
      <c r="K173" s="45">
        <v>86.69</v>
      </c>
      <c r="L173" s="45">
        <v>85.03</v>
      </c>
      <c r="M173" s="45">
        <v>83.36</v>
      </c>
      <c r="N173" s="46">
        <v>81.69</v>
      </c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14"/>
      <c r="AA173" s="14"/>
      <c r="AB173" s="14"/>
      <c r="AC173" s="14"/>
      <c r="AD173" s="14"/>
      <c r="AE173" s="14"/>
    </row>
    <row r="174" spans="2:31" s="15" customFormat="1" ht="9" customHeight="1" x14ac:dyDescent="0.2">
      <c r="B174" s="62">
        <v>3140</v>
      </c>
      <c r="C174" s="62">
        <v>3160</v>
      </c>
      <c r="D174" s="45">
        <v>99.12</v>
      </c>
      <c r="E174" s="45">
        <v>97.45</v>
      </c>
      <c r="F174" s="45">
        <v>95.79</v>
      </c>
      <c r="G174" s="45">
        <v>94.12</v>
      </c>
      <c r="H174" s="45">
        <v>92.45</v>
      </c>
      <c r="I174" s="45">
        <v>90.79</v>
      </c>
      <c r="J174" s="45">
        <v>89.12</v>
      </c>
      <c r="K174" s="45">
        <v>87.45</v>
      </c>
      <c r="L174" s="45">
        <v>85.79</v>
      </c>
      <c r="M174" s="45">
        <v>84.12</v>
      </c>
      <c r="N174" s="46">
        <v>82.45</v>
      </c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14"/>
      <c r="AA174" s="14"/>
      <c r="AB174" s="14"/>
      <c r="AC174" s="14"/>
      <c r="AD174" s="14"/>
      <c r="AE174" s="14"/>
    </row>
    <row r="175" spans="2:31" s="15" customFormat="1" ht="9" customHeight="1" x14ac:dyDescent="0.2">
      <c r="B175" s="99">
        <v>3160</v>
      </c>
      <c r="C175" s="99">
        <v>3180</v>
      </c>
      <c r="D175" s="93">
        <v>99.88</v>
      </c>
      <c r="E175" s="93">
        <v>98.21</v>
      </c>
      <c r="F175" s="93">
        <v>96.55</v>
      </c>
      <c r="G175" s="93">
        <v>94.88</v>
      </c>
      <c r="H175" s="93">
        <v>93.21</v>
      </c>
      <c r="I175" s="93">
        <v>91.55</v>
      </c>
      <c r="J175" s="93">
        <v>89.88</v>
      </c>
      <c r="K175" s="93">
        <v>88.21</v>
      </c>
      <c r="L175" s="93">
        <v>86.55</v>
      </c>
      <c r="M175" s="93">
        <v>84.88</v>
      </c>
      <c r="N175" s="94">
        <v>83.21</v>
      </c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14"/>
      <c r="AA175" s="14"/>
      <c r="AB175" s="14"/>
      <c r="AC175" s="14"/>
      <c r="AD175" s="14"/>
      <c r="AE175" s="14"/>
    </row>
    <row r="176" spans="2:31" s="15" customFormat="1" ht="9" customHeight="1" x14ac:dyDescent="0.2">
      <c r="B176" s="62">
        <v>3180</v>
      </c>
      <c r="C176" s="62">
        <v>3200</v>
      </c>
      <c r="D176" s="45">
        <v>100.64</v>
      </c>
      <c r="E176" s="45">
        <v>98.97</v>
      </c>
      <c r="F176" s="45">
        <v>97.31</v>
      </c>
      <c r="G176" s="45">
        <v>95.64</v>
      </c>
      <c r="H176" s="45">
        <v>93.97</v>
      </c>
      <c r="I176" s="45">
        <v>92.31</v>
      </c>
      <c r="J176" s="45">
        <v>90.64</v>
      </c>
      <c r="K176" s="45">
        <v>88.97</v>
      </c>
      <c r="L176" s="45">
        <v>87.31</v>
      </c>
      <c r="M176" s="45">
        <v>85.64</v>
      </c>
      <c r="N176" s="46">
        <v>83.97</v>
      </c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14"/>
      <c r="AA176" s="14"/>
      <c r="AB176" s="14"/>
      <c r="AC176" s="14"/>
      <c r="AD176" s="14"/>
      <c r="AE176" s="14"/>
    </row>
    <row r="177" spans="2:31" s="15" customFormat="1" ht="9" customHeight="1" x14ac:dyDescent="0.2">
      <c r="B177" s="62">
        <v>3200</v>
      </c>
      <c r="C177" s="62">
        <v>3220</v>
      </c>
      <c r="D177" s="45">
        <v>101.4</v>
      </c>
      <c r="E177" s="45">
        <v>99.73</v>
      </c>
      <c r="F177" s="45">
        <v>98.07</v>
      </c>
      <c r="G177" s="45">
        <v>96.4</v>
      </c>
      <c r="H177" s="45">
        <v>94.73</v>
      </c>
      <c r="I177" s="45">
        <v>93.07</v>
      </c>
      <c r="J177" s="45">
        <v>91.4</v>
      </c>
      <c r="K177" s="45">
        <v>89.73</v>
      </c>
      <c r="L177" s="45">
        <v>88.07</v>
      </c>
      <c r="M177" s="45">
        <v>86.4</v>
      </c>
      <c r="N177" s="46">
        <v>84.73</v>
      </c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14"/>
      <c r="AA177" s="14"/>
      <c r="AB177" s="14"/>
      <c r="AC177" s="14"/>
      <c r="AD177" s="14"/>
      <c r="AE177" s="14"/>
    </row>
    <row r="178" spans="2:31" s="15" customFormat="1" ht="9" customHeight="1" x14ac:dyDescent="0.2">
      <c r="B178" s="62">
        <v>3220</v>
      </c>
      <c r="C178" s="62">
        <v>3240</v>
      </c>
      <c r="D178" s="45">
        <v>102.16</v>
      </c>
      <c r="E178" s="45">
        <v>100.49</v>
      </c>
      <c r="F178" s="45">
        <v>98.83</v>
      </c>
      <c r="G178" s="45">
        <v>97.16</v>
      </c>
      <c r="H178" s="45">
        <v>95.49</v>
      </c>
      <c r="I178" s="45">
        <v>93.83</v>
      </c>
      <c r="J178" s="45">
        <v>92.16</v>
      </c>
      <c r="K178" s="45">
        <v>90.49</v>
      </c>
      <c r="L178" s="45">
        <v>88.83</v>
      </c>
      <c r="M178" s="45">
        <v>87.16</v>
      </c>
      <c r="N178" s="46">
        <v>85.49</v>
      </c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14"/>
      <c r="AA178" s="14"/>
      <c r="AB178" s="14"/>
      <c r="AC178" s="14"/>
      <c r="AD178" s="14"/>
      <c r="AE178" s="14"/>
    </row>
    <row r="179" spans="2:31" s="15" customFormat="1" ht="9" customHeight="1" x14ac:dyDescent="0.2">
      <c r="B179" s="99">
        <v>3240</v>
      </c>
      <c r="C179" s="99">
        <v>3260</v>
      </c>
      <c r="D179" s="93">
        <v>102.92</v>
      </c>
      <c r="E179" s="93">
        <v>101.25</v>
      </c>
      <c r="F179" s="93">
        <v>99.59</v>
      </c>
      <c r="G179" s="93">
        <v>97.92</v>
      </c>
      <c r="H179" s="93">
        <v>96.25</v>
      </c>
      <c r="I179" s="93">
        <v>94.59</v>
      </c>
      <c r="J179" s="93">
        <v>92.92</v>
      </c>
      <c r="K179" s="93">
        <v>91.25</v>
      </c>
      <c r="L179" s="93">
        <v>89.59</v>
      </c>
      <c r="M179" s="93">
        <v>87.92</v>
      </c>
      <c r="N179" s="94">
        <v>86.25</v>
      </c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14"/>
      <c r="AA179" s="14"/>
      <c r="AB179" s="14"/>
      <c r="AC179" s="14"/>
      <c r="AD179" s="14"/>
      <c r="AE179" s="14"/>
    </row>
    <row r="180" spans="2:31" s="15" customFormat="1" ht="9" customHeight="1" x14ac:dyDescent="0.2">
      <c r="B180" s="62">
        <v>3260</v>
      </c>
      <c r="C180" s="62">
        <v>3280</v>
      </c>
      <c r="D180" s="45">
        <v>103.68</v>
      </c>
      <c r="E180" s="45">
        <v>102.01</v>
      </c>
      <c r="F180" s="45">
        <v>100.35</v>
      </c>
      <c r="G180" s="45">
        <v>98.68</v>
      </c>
      <c r="H180" s="45">
        <v>97.01</v>
      </c>
      <c r="I180" s="45">
        <v>95.35</v>
      </c>
      <c r="J180" s="45">
        <v>93.68</v>
      </c>
      <c r="K180" s="45">
        <v>92.01</v>
      </c>
      <c r="L180" s="45">
        <v>90.35</v>
      </c>
      <c r="M180" s="45">
        <v>88.68</v>
      </c>
      <c r="N180" s="46">
        <v>87.01</v>
      </c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14"/>
      <c r="AA180" s="14"/>
      <c r="AB180" s="14"/>
      <c r="AC180" s="14"/>
      <c r="AD180" s="14"/>
      <c r="AE180" s="14"/>
    </row>
    <row r="181" spans="2:31" s="15" customFormat="1" ht="9" customHeight="1" x14ac:dyDescent="0.2">
      <c r="B181" s="62">
        <v>3280</v>
      </c>
      <c r="C181" s="62">
        <v>3300</v>
      </c>
      <c r="D181" s="45">
        <v>104.44</v>
      </c>
      <c r="E181" s="45">
        <v>102.77</v>
      </c>
      <c r="F181" s="45">
        <v>101.11</v>
      </c>
      <c r="G181" s="45">
        <v>99.44</v>
      </c>
      <c r="H181" s="45">
        <v>97.77</v>
      </c>
      <c r="I181" s="45">
        <v>96.11</v>
      </c>
      <c r="J181" s="45">
        <v>94.44</v>
      </c>
      <c r="K181" s="45">
        <v>92.77</v>
      </c>
      <c r="L181" s="45">
        <v>91.11</v>
      </c>
      <c r="M181" s="45">
        <v>89.44</v>
      </c>
      <c r="N181" s="46">
        <v>87.77</v>
      </c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14"/>
      <c r="AA181" s="14"/>
      <c r="AB181" s="14"/>
      <c r="AC181" s="14"/>
      <c r="AD181" s="14"/>
      <c r="AE181" s="14"/>
    </row>
    <row r="182" spans="2:31" s="15" customFormat="1" ht="9" customHeight="1" x14ac:dyDescent="0.2">
      <c r="B182" s="62">
        <v>3300</v>
      </c>
      <c r="C182" s="62">
        <v>3320</v>
      </c>
      <c r="D182" s="45">
        <v>105.2</v>
      </c>
      <c r="E182" s="45">
        <v>103.53</v>
      </c>
      <c r="F182" s="45">
        <v>101.87</v>
      </c>
      <c r="G182" s="45">
        <v>100.2</v>
      </c>
      <c r="H182" s="45">
        <v>98.53</v>
      </c>
      <c r="I182" s="45">
        <v>96.87</v>
      </c>
      <c r="J182" s="45">
        <v>95.2</v>
      </c>
      <c r="K182" s="45">
        <v>93.53</v>
      </c>
      <c r="L182" s="45">
        <v>91.87</v>
      </c>
      <c r="M182" s="45">
        <v>90.2</v>
      </c>
      <c r="N182" s="46">
        <v>88.53</v>
      </c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14"/>
      <c r="AA182" s="14"/>
      <c r="AB182" s="14"/>
      <c r="AC182" s="14"/>
      <c r="AD182" s="14"/>
      <c r="AE182" s="14"/>
    </row>
    <row r="183" spans="2:31" s="15" customFormat="1" ht="9" customHeight="1" x14ac:dyDescent="0.2">
      <c r="B183" s="99">
        <v>3320</v>
      </c>
      <c r="C183" s="99">
        <v>3340</v>
      </c>
      <c r="D183" s="93">
        <v>105.96</v>
      </c>
      <c r="E183" s="93">
        <v>104.29</v>
      </c>
      <c r="F183" s="93">
        <v>102.63</v>
      </c>
      <c r="G183" s="93">
        <v>100.96</v>
      </c>
      <c r="H183" s="93">
        <v>99.29</v>
      </c>
      <c r="I183" s="93">
        <v>97.63</v>
      </c>
      <c r="J183" s="93">
        <v>95.96</v>
      </c>
      <c r="K183" s="93">
        <v>94.29</v>
      </c>
      <c r="L183" s="93">
        <v>92.63</v>
      </c>
      <c r="M183" s="93">
        <v>90.96</v>
      </c>
      <c r="N183" s="94">
        <v>89.29</v>
      </c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14"/>
      <c r="AA183" s="14"/>
      <c r="AB183" s="14"/>
      <c r="AC183" s="14"/>
      <c r="AD183" s="14"/>
      <c r="AE183" s="14"/>
    </row>
    <row r="184" spans="2:31" s="15" customFormat="1" ht="9" customHeight="1" x14ac:dyDescent="0.2">
      <c r="B184" s="62">
        <v>3340</v>
      </c>
      <c r="C184" s="62">
        <v>3360</v>
      </c>
      <c r="D184" s="45">
        <v>106.72</v>
      </c>
      <c r="E184" s="45">
        <v>105.05</v>
      </c>
      <c r="F184" s="45">
        <v>103.39</v>
      </c>
      <c r="G184" s="45">
        <v>101.72</v>
      </c>
      <c r="H184" s="45">
        <v>100.05</v>
      </c>
      <c r="I184" s="45">
        <v>98.39</v>
      </c>
      <c r="J184" s="45">
        <v>96.72</v>
      </c>
      <c r="K184" s="45">
        <v>95.05</v>
      </c>
      <c r="L184" s="45">
        <v>93.39</v>
      </c>
      <c r="M184" s="45">
        <v>91.72</v>
      </c>
      <c r="N184" s="46">
        <v>90.05</v>
      </c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14"/>
      <c r="AA184" s="14"/>
      <c r="AB184" s="14"/>
      <c r="AC184" s="14"/>
      <c r="AD184" s="14"/>
      <c r="AE184" s="14"/>
    </row>
    <row r="185" spans="2:31" s="15" customFormat="1" ht="9" customHeight="1" x14ac:dyDescent="0.2">
      <c r="B185" s="62">
        <v>3360</v>
      </c>
      <c r="C185" s="62">
        <v>3380</v>
      </c>
      <c r="D185" s="45">
        <v>107.48</v>
      </c>
      <c r="E185" s="45">
        <v>105.81</v>
      </c>
      <c r="F185" s="45">
        <v>104.15</v>
      </c>
      <c r="G185" s="45">
        <v>102.48</v>
      </c>
      <c r="H185" s="45">
        <v>100.81</v>
      </c>
      <c r="I185" s="45">
        <v>99.15</v>
      </c>
      <c r="J185" s="45">
        <v>97.48</v>
      </c>
      <c r="K185" s="45">
        <v>95.81</v>
      </c>
      <c r="L185" s="45">
        <v>94.15</v>
      </c>
      <c r="M185" s="45">
        <v>92.48</v>
      </c>
      <c r="N185" s="46">
        <v>90.81</v>
      </c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14"/>
      <c r="AA185" s="14"/>
      <c r="AB185" s="14"/>
      <c r="AC185" s="14"/>
      <c r="AD185" s="14"/>
      <c r="AE185" s="14"/>
    </row>
    <row r="186" spans="2:31" s="15" customFormat="1" ht="9" customHeight="1" x14ac:dyDescent="0.2">
      <c r="B186" s="62">
        <v>3380</v>
      </c>
      <c r="C186" s="62">
        <v>3400</v>
      </c>
      <c r="D186" s="45">
        <v>108.24</v>
      </c>
      <c r="E186" s="45">
        <v>106.57</v>
      </c>
      <c r="F186" s="45">
        <v>104.91</v>
      </c>
      <c r="G186" s="45">
        <v>103.24</v>
      </c>
      <c r="H186" s="45">
        <v>101.57</v>
      </c>
      <c r="I186" s="45">
        <v>99.91</v>
      </c>
      <c r="J186" s="45">
        <v>98.24</v>
      </c>
      <c r="K186" s="45">
        <v>96.57</v>
      </c>
      <c r="L186" s="45">
        <v>94.91</v>
      </c>
      <c r="M186" s="45">
        <v>93.24</v>
      </c>
      <c r="N186" s="46">
        <v>91.57</v>
      </c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14"/>
      <c r="AA186" s="14"/>
      <c r="AB186" s="14"/>
      <c r="AC186" s="14"/>
      <c r="AD186" s="14"/>
      <c r="AE186" s="14"/>
    </row>
    <row r="187" spans="2:31" s="15" customFormat="1" ht="9" customHeight="1" x14ac:dyDescent="0.2">
      <c r="B187" s="99">
        <v>3400</v>
      </c>
      <c r="C187" s="99">
        <v>3420</v>
      </c>
      <c r="D187" s="93">
        <v>109</v>
      </c>
      <c r="E187" s="93">
        <v>107.33</v>
      </c>
      <c r="F187" s="93">
        <v>105.67</v>
      </c>
      <c r="G187" s="93">
        <v>104</v>
      </c>
      <c r="H187" s="93">
        <v>102.33</v>
      </c>
      <c r="I187" s="93">
        <v>100.67</v>
      </c>
      <c r="J187" s="93">
        <v>99</v>
      </c>
      <c r="K187" s="93">
        <v>97.33</v>
      </c>
      <c r="L187" s="93">
        <v>95.67</v>
      </c>
      <c r="M187" s="93">
        <v>94</v>
      </c>
      <c r="N187" s="94">
        <v>92.33</v>
      </c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14"/>
      <c r="AA187" s="14"/>
      <c r="AB187" s="14"/>
      <c r="AC187" s="14"/>
      <c r="AD187" s="14"/>
      <c r="AE187" s="14"/>
    </row>
    <row r="188" spans="2:31" s="15" customFormat="1" ht="9" customHeight="1" x14ac:dyDescent="0.2">
      <c r="B188" s="62">
        <v>3420</v>
      </c>
      <c r="C188" s="62">
        <v>3440</v>
      </c>
      <c r="D188" s="45">
        <v>109.76</v>
      </c>
      <c r="E188" s="45">
        <v>108.09</v>
      </c>
      <c r="F188" s="45">
        <v>106.43</v>
      </c>
      <c r="G188" s="45">
        <v>104.76</v>
      </c>
      <c r="H188" s="45">
        <v>103.09</v>
      </c>
      <c r="I188" s="45">
        <v>101.43</v>
      </c>
      <c r="J188" s="45">
        <v>99.76</v>
      </c>
      <c r="K188" s="45">
        <v>98.09</v>
      </c>
      <c r="L188" s="45">
        <v>96.43</v>
      </c>
      <c r="M188" s="45">
        <v>94.76</v>
      </c>
      <c r="N188" s="46">
        <v>93.09</v>
      </c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14"/>
      <c r="AA188" s="14"/>
      <c r="AB188" s="14"/>
      <c r="AC188" s="14"/>
      <c r="AD188" s="14"/>
      <c r="AE188" s="14"/>
    </row>
    <row r="189" spans="2:31" s="15" customFormat="1" ht="9" customHeight="1" x14ac:dyDescent="0.2">
      <c r="B189" s="62">
        <v>3440</v>
      </c>
      <c r="C189" s="62">
        <v>3460</v>
      </c>
      <c r="D189" s="45">
        <v>110.52</v>
      </c>
      <c r="E189" s="45">
        <v>108.85</v>
      </c>
      <c r="F189" s="45">
        <v>107.19</v>
      </c>
      <c r="G189" s="45">
        <v>105.52</v>
      </c>
      <c r="H189" s="45">
        <v>103.85</v>
      </c>
      <c r="I189" s="45">
        <v>102.19</v>
      </c>
      <c r="J189" s="45">
        <v>100.52</v>
      </c>
      <c r="K189" s="45">
        <v>98.85</v>
      </c>
      <c r="L189" s="45">
        <v>97.19</v>
      </c>
      <c r="M189" s="45">
        <v>95.52</v>
      </c>
      <c r="N189" s="46">
        <v>93.85</v>
      </c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14"/>
      <c r="AA189" s="14"/>
      <c r="AB189" s="14"/>
      <c r="AC189" s="14"/>
      <c r="AD189" s="14"/>
      <c r="AE189" s="14"/>
    </row>
    <row r="190" spans="2:31" s="15" customFormat="1" ht="9" customHeight="1" x14ac:dyDescent="0.2">
      <c r="B190" s="62">
        <v>3460</v>
      </c>
      <c r="C190" s="62">
        <v>3480</v>
      </c>
      <c r="D190" s="45">
        <v>111.28</v>
      </c>
      <c r="E190" s="45">
        <v>109.61</v>
      </c>
      <c r="F190" s="45">
        <v>107.95</v>
      </c>
      <c r="G190" s="45">
        <v>106.28</v>
      </c>
      <c r="H190" s="45">
        <v>104.61</v>
      </c>
      <c r="I190" s="45">
        <v>102.95</v>
      </c>
      <c r="J190" s="45">
        <v>101.28</v>
      </c>
      <c r="K190" s="45">
        <v>99.61</v>
      </c>
      <c r="L190" s="45">
        <v>97.95</v>
      </c>
      <c r="M190" s="45">
        <v>96.28</v>
      </c>
      <c r="N190" s="46">
        <v>94.61</v>
      </c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14"/>
      <c r="AA190" s="14"/>
      <c r="AB190" s="14"/>
      <c r="AC190" s="14"/>
      <c r="AD190" s="14"/>
      <c r="AE190" s="14"/>
    </row>
    <row r="191" spans="2:31" s="15" customFormat="1" ht="9" customHeight="1" x14ac:dyDescent="0.2">
      <c r="B191" s="99">
        <v>3480</v>
      </c>
      <c r="C191" s="99">
        <v>3500</v>
      </c>
      <c r="D191" s="93">
        <v>112.04</v>
      </c>
      <c r="E191" s="93">
        <v>110.37</v>
      </c>
      <c r="F191" s="93">
        <v>108.71</v>
      </c>
      <c r="G191" s="93">
        <v>107.04</v>
      </c>
      <c r="H191" s="93">
        <v>105.37</v>
      </c>
      <c r="I191" s="93">
        <v>103.71</v>
      </c>
      <c r="J191" s="93">
        <v>102.04</v>
      </c>
      <c r="K191" s="93">
        <v>100.37</v>
      </c>
      <c r="L191" s="93">
        <v>98.71</v>
      </c>
      <c r="M191" s="93">
        <v>97.04</v>
      </c>
      <c r="N191" s="94">
        <v>95.37</v>
      </c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14"/>
      <c r="AA191" s="14"/>
      <c r="AB191" s="14"/>
      <c r="AC191" s="14"/>
      <c r="AD191" s="14"/>
      <c r="AE191" s="14"/>
    </row>
    <row r="192" spans="2:31" s="15" customFormat="1" ht="9" customHeight="1" x14ac:dyDescent="0.2">
      <c r="B192" s="62">
        <v>3500</v>
      </c>
      <c r="C192" s="62">
        <v>3520</v>
      </c>
      <c r="D192" s="45">
        <v>112.8</v>
      </c>
      <c r="E192" s="45">
        <v>111.13</v>
      </c>
      <c r="F192" s="45">
        <v>109.47</v>
      </c>
      <c r="G192" s="45">
        <v>107.8</v>
      </c>
      <c r="H192" s="45">
        <v>106.13</v>
      </c>
      <c r="I192" s="45">
        <v>104.47</v>
      </c>
      <c r="J192" s="45">
        <v>102.8</v>
      </c>
      <c r="K192" s="45">
        <v>101.13</v>
      </c>
      <c r="L192" s="45">
        <v>99.47</v>
      </c>
      <c r="M192" s="45">
        <v>97.8</v>
      </c>
      <c r="N192" s="46">
        <v>96.13</v>
      </c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14"/>
      <c r="AA192" s="14"/>
      <c r="AB192" s="14"/>
      <c r="AC192" s="14"/>
      <c r="AD192" s="14"/>
      <c r="AE192" s="14"/>
    </row>
    <row r="193" spans="2:31" s="15" customFormat="1" ht="9" customHeight="1" x14ac:dyDescent="0.2">
      <c r="B193" s="62">
        <v>3520</v>
      </c>
      <c r="C193" s="62">
        <v>3540</v>
      </c>
      <c r="D193" s="45">
        <v>113.56</v>
      </c>
      <c r="E193" s="45">
        <v>111.89</v>
      </c>
      <c r="F193" s="45">
        <v>110.23</v>
      </c>
      <c r="G193" s="45">
        <v>108.56</v>
      </c>
      <c r="H193" s="45">
        <v>106.89</v>
      </c>
      <c r="I193" s="45">
        <v>105.23</v>
      </c>
      <c r="J193" s="45">
        <v>103.56</v>
      </c>
      <c r="K193" s="45">
        <v>101.89</v>
      </c>
      <c r="L193" s="45">
        <v>100.23</v>
      </c>
      <c r="M193" s="45">
        <v>98.56</v>
      </c>
      <c r="N193" s="46">
        <v>96.89</v>
      </c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14"/>
      <c r="AA193" s="14"/>
      <c r="AB193" s="14"/>
      <c r="AC193" s="14"/>
      <c r="AD193" s="14"/>
      <c r="AE193" s="14"/>
    </row>
    <row r="194" spans="2:31" s="15" customFormat="1" ht="9" customHeight="1" x14ac:dyDescent="0.2">
      <c r="B194" s="62">
        <v>3540</v>
      </c>
      <c r="C194" s="62">
        <v>3560</v>
      </c>
      <c r="D194" s="45">
        <v>114.32</v>
      </c>
      <c r="E194" s="45">
        <v>112.65</v>
      </c>
      <c r="F194" s="45">
        <v>110.99</v>
      </c>
      <c r="G194" s="45">
        <v>109.32</v>
      </c>
      <c r="H194" s="45">
        <v>107.65</v>
      </c>
      <c r="I194" s="45">
        <v>105.99</v>
      </c>
      <c r="J194" s="45">
        <v>104.32</v>
      </c>
      <c r="K194" s="45">
        <v>102.65</v>
      </c>
      <c r="L194" s="45">
        <v>100.99</v>
      </c>
      <c r="M194" s="45">
        <v>99.32</v>
      </c>
      <c r="N194" s="46">
        <v>97.65</v>
      </c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14"/>
      <c r="AA194" s="14"/>
      <c r="AB194" s="14"/>
      <c r="AC194" s="14"/>
      <c r="AD194" s="14"/>
      <c r="AE194" s="14"/>
    </row>
    <row r="195" spans="2:31" s="15" customFormat="1" ht="9" customHeight="1" x14ac:dyDescent="0.2">
      <c r="B195" s="99">
        <v>3560</v>
      </c>
      <c r="C195" s="99">
        <v>3580</v>
      </c>
      <c r="D195" s="93">
        <v>115.08</v>
      </c>
      <c r="E195" s="93">
        <v>113.41</v>
      </c>
      <c r="F195" s="93">
        <v>111.75</v>
      </c>
      <c r="G195" s="93">
        <v>110.08</v>
      </c>
      <c r="H195" s="93">
        <v>108.41</v>
      </c>
      <c r="I195" s="93">
        <v>106.75</v>
      </c>
      <c r="J195" s="93">
        <v>105.08</v>
      </c>
      <c r="K195" s="93">
        <v>103.41</v>
      </c>
      <c r="L195" s="93">
        <v>101.75</v>
      </c>
      <c r="M195" s="93">
        <v>100.08</v>
      </c>
      <c r="N195" s="94">
        <v>98.41</v>
      </c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14"/>
      <c r="AA195" s="14"/>
      <c r="AB195" s="14"/>
      <c r="AC195" s="14"/>
      <c r="AD195" s="14"/>
      <c r="AE195" s="14"/>
    </row>
    <row r="196" spans="2:31" s="15" customFormat="1" ht="9" customHeight="1" x14ac:dyDescent="0.2">
      <c r="B196" s="62">
        <v>3580</v>
      </c>
      <c r="C196" s="62">
        <v>3600</v>
      </c>
      <c r="D196" s="45">
        <v>115.84</v>
      </c>
      <c r="E196" s="45">
        <v>114.17</v>
      </c>
      <c r="F196" s="45">
        <v>112.51</v>
      </c>
      <c r="G196" s="45">
        <v>110.84</v>
      </c>
      <c r="H196" s="45">
        <v>109.17</v>
      </c>
      <c r="I196" s="45">
        <v>107.51</v>
      </c>
      <c r="J196" s="45">
        <v>105.84</v>
      </c>
      <c r="K196" s="45">
        <v>104.17</v>
      </c>
      <c r="L196" s="45">
        <v>102.51</v>
      </c>
      <c r="M196" s="45">
        <v>100.84</v>
      </c>
      <c r="N196" s="46">
        <v>99.17</v>
      </c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14"/>
      <c r="AA196" s="14"/>
      <c r="AB196" s="14"/>
      <c r="AC196" s="14"/>
      <c r="AD196" s="14"/>
      <c r="AE196" s="14"/>
    </row>
    <row r="197" spans="2:31" s="15" customFormat="1" ht="9" customHeight="1" x14ac:dyDescent="0.2">
      <c r="B197" s="62">
        <v>3600</v>
      </c>
      <c r="C197" s="62">
        <v>3620</v>
      </c>
      <c r="D197" s="45">
        <v>116.6</v>
      </c>
      <c r="E197" s="45">
        <v>114.93</v>
      </c>
      <c r="F197" s="45">
        <v>113.27</v>
      </c>
      <c r="G197" s="45">
        <v>111.6</v>
      </c>
      <c r="H197" s="45">
        <v>109.93</v>
      </c>
      <c r="I197" s="45">
        <v>108.27</v>
      </c>
      <c r="J197" s="45">
        <v>106.6</v>
      </c>
      <c r="K197" s="45">
        <v>104.93</v>
      </c>
      <c r="L197" s="45">
        <v>103.27</v>
      </c>
      <c r="M197" s="45">
        <v>101.6</v>
      </c>
      <c r="N197" s="46">
        <v>99.93</v>
      </c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14"/>
      <c r="AA197" s="14"/>
      <c r="AB197" s="14"/>
      <c r="AC197" s="14"/>
      <c r="AD197" s="14"/>
      <c r="AE197" s="14"/>
    </row>
    <row r="198" spans="2:31" s="15" customFormat="1" ht="9" customHeight="1" x14ac:dyDescent="0.2">
      <c r="B198" s="62">
        <v>3620</v>
      </c>
      <c r="C198" s="62">
        <v>3640</v>
      </c>
      <c r="D198" s="45">
        <v>117.36</v>
      </c>
      <c r="E198" s="45">
        <v>115.69</v>
      </c>
      <c r="F198" s="45">
        <v>114.03</v>
      </c>
      <c r="G198" s="45">
        <v>112.36</v>
      </c>
      <c r="H198" s="45">
        <v>110.69</v>
      </c>
      <c r="I198" s="45">
        <v>109.03</v>
      </c>
      <c r="J198" s="45">
        <v>107.36</v>
      </c>
      <c r="K198" s="45">
        <v>105.69</v>
      </c>
      <c r="L198" s="45">
        <v>104.03</v>
      </c>
      <c r="M198" s="45">
        <v>102.36</v>
      </c>
      <c r="N198" s="46">
        <v>100.69</v>
      </c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14"/>
      <c r="AA198" s="14"/>
      <c r="AB198" s="14"/>
      <c r="AC198" s="14"/>
      <c r="AD198" s="14"/>
      <c r="AE198" s="14"/>
    </row>
    <row r="199" spans="2:31" s="15" customFormat="1" ht="9" customHeight="1" x14ac:dyDescent="0.2">
      <c r="B199" s="99">
        <v>3640</v>
      </c>
      <c r="C199" s="99">
        <v>3660</v>
      </c>
      <c r="D199" s="93">
        <v>118.12</v>
      </c>
      <c r="E199" s="93">
        <v>116.45</v>
      </c>
      <c r="F199" s="93">
        <v>114.79</v>
      </c>
      <c r="G199" s="93">
        <v>113.12</v>
      </c>
      <c r="H199" s="93">
        <v>111.45</v>
      </c>
      <c r="I199" s="93">
        <v>109.79</v>
      </c>
      <c r="J199" s="93">
        <v>108.12</v>
      </c>
      <c r="K199" s="93">
        <v>106.45</v>
      </c>
      <c r="L199" s="93">
        <v>104.79</v>
      </c>
      <c r="M199" s="93">
        <v>103.12</v>
      </c>
      <c r="N199" s="94">
        <v>101.45</v>
      </c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14"/>
      <c r="AA199" s="14"/>
      <c r="AB199" s="14"/>
      <c r="AC199" s="14"/>
      <c r="AD199" s="14"/>
      <c r="AE199" s="14"/>
    </row>
    <row r="200" spans="2:31" s="15" customFormat="1" ht="9" customHeight="1" x14ac:dyDescent="0.2">
      <c r="B200" s="62">
        <v>3660</v>
      </c>
      <c r="C200" s="62">
        <v>3680</v>
      </c>
      <c r="D200" s="45">
        <v>118.88</v>
      </c>
      <c r="E200" s="45">
        <v>117.21</v>
      </c>
      <c r="F200" s="45">
        <v>115.55</v>
      </c>
      <c r="G200" s="45">
        <v>113.88</v>
      </c>
      <c r="H200" s="45">
        <v>112.21</v>
      </c>
      <c r="I200" s="45">
        <v>110.55</v>
      </c>
      <c r="J200" s="45">
        <v>108.88</v>
      </c>
      <c r="K200" s="45">
        <v>107.21</v>
      </c>
      <c r="L200" s="45">
        <v>105.55</v>
      </c>
      <c r="M200" s="45">
        <v>103.88</v>
      </c>
      <c r="N200" s="46">
        <v>102.21</v>
      </c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14"/>
      <c r="AA200" s="14"/>
      <c r="AB200" s="14"/>
      <c r="AC200" s="14"/>
      <c r="AD200" s="14"/>
      <c r="AE200" s="14"/>
    </row>
    <row r="201" spans="2:31" s="15" customFormat="1" ht="9" customHeight="1" x14ac:dyDescent="0.2">
      <c r="B201" s="62">
        <v>3680</v>
      </c>
      <c r="C201" s="62">
        <v>3700</v>
      </c>
      <c r="D201" s="45">
        <v>119.64</v>
      </c>
      <c r="E201" s="45">
        <v>117.97</v>
      </c>
      <c r="F201" s="45">
        <v>116.31</v>
      </c>
      <c r="G201" s="45">
        <v>114.64</v>
      </c>
      <c r="H201" s="45">
        <v>112.97</v>
      </c>
      <c r="I201" s="45">
        <v>111.31</v>
      </c>
      <c r="J201" s="45">
        <v>109.64</v>
      </c>
      <c r="K201" s="45">
        <v>107.97</v>
      </c>
      <c r="L201" s="45">
        <v>106.31</v>
      </c>
      <c r="M201" s="45">
        <v>104.64</v>
      </c>
      <c r="N201" s="46">
        <v>102.97</v>
      </c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14"/>
      <c r="AA201" s="14"/>
      <c r="AB201" s="14"/>
      <c r="AC201" s="14"/>
      <c r="AD201" s="14"/>
      <c r="AE201" s="14"/>
    </row>
    <row r="202" spans="2:31" s="15" customFormat="1" ht="9" customHeight="1" x14ac:dyDescent="0.2">
      <c r="B202" s="62">
        <v>3700</v>
      </c>
      <c r="C202" s="62">
        <v>3720</v>
      </c>
      <c r="D202" s="45">
        <v>120.4</v>
      </c>
      <c r="E202" s="45">
        <v>118.73</v>
      </c>
      <c r="F202" s="45">
        <v>117.07</v>
      </c>
      <c r="G202" s="45">
        <v>115.4</v>
      </c>
      <c r="H202" s="45">
        <v>113.73</v>
      </c>
      <c r="I202" s="45">
        <v>112.07</v>
      </c>
      <c r="J202" s="45">
        <v>110.4</v>
      </c>
      <c r="K202" s="45">
        <v>108.73</v>
      </c>
      <c r="L202" s="45">
        <v>107.07</v>
      </c>
      <c r="M202" s="45">
        <v>105.4</v>
      </c>
      <c r="N202" s="46">
        <v>103.73</v>
      </c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14"/>
      <c r="AA202" s="14"/>
      <c r="AB202" s="14"/>
      <c r="AC202" s="14"/>
      <c r="AD202" s="14"/>
      <c r="AE202" s="14"/>
    </row>
    <row r="203" spans="2:31" s="15" customFormat="1" ht="9" customHeight="1" x14ac:dyDescent="0.2">
      <c r="B203" s="99">
        <v>3720</v>
      </c>
      <c r="C203" s="99">
        <v>3740</v>
      </c>
      <c r="D203" s="93">
        <v>121.16</v>
      </c>
      <c r="E203" s="93">
        <v>119.49</v>
      </c>
      <c r="F203" s="93">
        <v>117.83</v>
      </c>
      <c r="G203" s="93">
        <v>116.16</v>
      </c>
      <c r="H203" s="93">
        <v>114.49</v>
      </c>
      <c r="I203" s="93">
        <v>112.83</v>
      </c>
      <c r="J203" s="93">
        <v>111.16</v>
      </c>
      <c r="K203" s="93">
        <v>109.49</v>
      </c>
      <c r="L203" s="93">
        <v>107.83</v>
      </c>
      <c r="M203" s="93">
        <v>106.16</v>
      </c>
      <c r="N203" s="94">
        <v>104.49</v>
      </c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14"/>
      <c r="AA203" s="14"/>
      <c r="AB203" s="14"/>
      <c r="AC203" s="14"/>
      <c r="AD203" s="14"/>
      <c r="AE203" s="14"/>
    </row>
    <row r="204" spans="2:31" s="15" customFormat="1" ht="9" customHeight="1" x14ac:dyDescent="0.2">
      <c r="B204" s="62">
        <v>3740</v>
      </c>
      <c r="C204" s="62">
        <v>3760</v>
      </c>
      <c r="D204" s="45">
        <v>121.92</v>
      </c>
      <c r="E204" s="45">
        <v>120.25</v>
      </c>
      <c r="F204" s="45">
        <v>118.59</v>
      </c>
      <c r="G204" s="45">
        <v>116.92</v>
      </c>
      <c r="H204" s="45">
        <v>115.25</v>
      </c>
      <c r="I204" s="45">
        <v>113.59</v>
      </c>
      <c r="J204" s="45">
        <v>111.92</v>
      </c>
      <c r="K204" s="45">
        <v>110.25</v>
      </c>
      <c r="L204" s="45">
        <v>108.59</v>
      </c>
      <c r="M204" s="45">
        <v>106.92</v>
      </c>
      <c r="N204" s="46">
        <v>105.25</v>
      </c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14"/>
      <c r="AA204" s="14"/>
      <c r="AB204" s="14"/>
      <c r="AC204" s="14"/>
      <c r="AD204" s="14"/>
      <c r="AE204" s="14"/>
    </row>
    <row r="205" spans="2:31" s="15" customFormat="1" ht="9" customHeight="1" x14ac:dyDescent="0.2">
      <c r="B205" s="62">
        <v>3760</v>
      </c>
      <c r="C205" s="62">
        <v>3780</v>
      </c>
      <c r="D205" s="45">
        <v>122.68</v>
      </c>
      <c r="E205" s="45">
        <v>121.01</v>
      </c>
      <c r="F205" s="45">
        <v>119.35</v>
      </c>
      <c r="G205" s="45">
        <v>117.68</v>
      </c>
      <c r="H205" s="45">
        <v>116.01</v>
      </c>
      <c r="I205" s="45">
        <v>114.35</v>
      </c>
      <c r="J205" s="45">
        <v>112.68</v>
      </c>
      <c r="K205" s="45">
        <v>111.01</v>
      </c>
      <c r="L205" s="45">
        <v>109.35</v>
      </c>
      <c r="M205" s="45">
        <v>107.68</v>
      </c>
      <c r="N205" s="46">
        <v>106.01</v>
      </c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14"/>
      <c r="AA205" s="14"/>
      <c r="AB205" s="14"/>
      <c r="AC205" s="14"/>
      <c r="AD205" s="14"/>
      <c r="AE205" s="14"/>
    </row>
    <row r="206" spans="2:31" s="15" customFormat="1" ht="9" customHeight="1" x14ac:dyDescent="0.2">
      <c r="B206" s="62">
        <v>3780</v>
      </c>
      <c r="C206" s="62">
        <v>3800</v>
      </c>
      <c r="D206" s="45">
        <v>123.44</v>
      </c>
      <c r="E206" s="45">
        <v>121.77</v>
      </c>
      <c r="F206" s="45">
        <v>120.11</v>
      </c>
      <c r="G206" s="45">
        <v>118.44</v>
      </c>
      <c r="H206" s="45">
        <v>116.77</v>
      </c>
      <c r="I206" s="45">
        <v>115.11</v>
      </c>
      <c r="J206" s="45">
        <v>113.44</v>
      </c>
      <c r="K206" s="45">
        <v>111.77</v>
      </c>
      <c r="L206" s="45">
        <v>110.11</v>
      </c>
      <c r="M206" s="45">
        <v>108.44</v>
      </c>
      <c r="N206" s="46">
        <v>106.77</v>
      </c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14"/>
      <c r="AA206" s="14"/>
      <c r="AB206" s="14"/>
      <c r="AC206" s="14"/>
      <c r="AD206" s="14"/>
      <c r="AE206" s="14"/>
    </row>
    <row r="207" spans="2:31" s="15" customFormat="1" ht="9" customHeight="1" x14ac:dyDescent="0.2">
      <c r="B207" s="99">
        <v>3800</v>
      </c>
      <c r="C207" s="99">
        <v>3820</v>
      </c>
      <c r="D207" s="93">
        <v>124.2</v>
      </c>
      <c r="E207" s="93">
        <v>122.53</v>
      </c>
      <c r="F207" s="93">
        <v>120.87</v>
      </c>
      <c r="G207" s="93">
        <v>119.2</v>
      </c>
      <c r="H207" s="93">
        <v>117.53</v>
      </c>
      <c r="I207" s="93">
        <v>115.87</v>
      </c>
      <c r="J207" s="93">
        <v>114.2</v>
      </c>
      <c r="K207" s="93">
        <v>112.53</v>
      </c>
      <c r="L207" s="93">
        <v>110.87</v>
      </c>
      <c r="M207" s="93">
        <v>109.2</v>
      </c>
      <c r="N207" s="94">
        <v>107.53</v>
      </c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14"/>
      <c r="AA207" s="14"/>
      <c r="AB207" s="14"/>
      <c r="AC207" s="14"/>
      <c r="AD207" s="14"/>
      <c r="AE207" s="14"/>
    </row>
    <row r="208" spans="2:31" s="15" customFormat="1" ht="9" customHeight="1" x14ac:dyDescent="0.2">
      <c r="B208" s="62">
        <v>3820</v>
      </c>
      <c r="C208" s="62">
        <v>3840</v>
      </c>
      <c r="D208" s="45">
        <v>124.96</v>
      </c>
      <c r="E208" s="45">
        <v>123.29</v>
      </c>
      <c r="F208" s="45">
        <v>121.63</v>
      </c>
      <c r="G208" s="45">
        <v>119.96</v>
      </c>
      <c r="H208" s="45">
        <v>118.29</v>
      </c>
      <c r="I208" s="45">
        <v>116.63</v>
      </c>
      <c r="J208" s="45">
        <v>114.96</v>
      </c>
      <c r="K208" s="45">
        <v>113.29</v>
      </c>
      <c r="L208" s="45">
        <v>111.63</v>
      </c>
      <c r="M208" s="45">
        <v>109.96</v>
      </c>
      <c r="N208" s="46">
        <v>108.29</v>
      </c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14"/>
      <c r="AA208" s="14"/>
      <c r="AB208" s="14"/>
      <c r="AC208" s="14"/>
      <c r="AD208" s="14"/>
      <c r="AE208" s="14"/>
    </row>
    <row r="209" spans="2:31" s="15" customFormat="1" ht="9" customHeight="1" x14ac:dyDescent="0.2">
      <c r="B209" s="62">
        <v>3840</v>
      </c>
      <c r="C209" s="62">
        <v>3860</v>
      </c>
      <c r="D209" s="45">
        <v>125.72</v>
      </c>
      <c r="E209" s="45">
        <v>124.05</v>
      </c>
      <c r="F209" s="45">
        <v>122.39</v>
      </c>
      <c r="G209" s="45">
        <v>120.72</v>
      </c>
      <c r="H209" s="45">
        <v>119.05</v>
      </c>
      <c r="I209" s="45">
        <v>117.39</v>
      </c>
      <c r="J209" s="45">
        <v>115.72</v>
      </c>
      <c r="K209" s="45">
        <v>114.05</v>
      </c>
      <c r="L209" s="45">
        <v>112.39</v>
      </c>
      <c r="M209" s="45">
        <v>110.72</v>
      </c>
      <c r="N209" s="46">
        <v>109.05</v>
      </c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14"/>
      <c r="AA209" s="14"/>
      <c r="AB209" s="14"/>
      <c r="AC209" s="14"/>
      <c r="AD209" s="14"/>
      <c r="AE209" s="14"/>
    </row>
    <row r="210" spans="2:31" s="15" customFormat="1" ht="9" customHeight="1" x14ac:dyDescent="0.2">
      <c r="B210" s="62">
        <v>3860</v>
      </c>
      <c r="C210" s="62">
        <v>3880</v>
      </c>
      <c r="D210" s="45">
        <v>126.48</v>
      </c>
      <c r="E210" s="45">
        <v>124.81</v>
      </c>
      <c r="F210" s="45">
        <v>123.15</v>
      </c>
      <c r="G210" s="45">
        <v>121.48</v>
      </c>
      <c r="H210" s="45">
        <v>119.81</v>
      </c>
      <c r="I210" s="45">
        <v>118.15</v>
      </c>
      <c r="J210" s="45">
        <v>116.48</v>
      </c>
      <c r="K210" s="45">
        <v>114.81</v>
      </c>
      <c r="L210" s="45">
        <v>113.15</v>
      </c>
      <c r="M210" s="45">
        <v>111.48</v>
      </c>
      <c r="N210" s="46">
        <v>109.81</v>
      </c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14"/>
      <c r="AA210" s="14"/>
      <c r="AB210" s="14"/>
      <c r="AC210" s="14"/>
      <c r="AD210" s="14"/>
      <c r="AE210" s="14"/>
    </row>
    <row r="211" spans="2:31" s="15" customFormat="1" ht="9" customHeight="1" x14ac:dyDescent="0.2">
      <c r="B211" s="99">
        <v>3880</v>
      </c>
      <c r="C211" s="99">
        <v>3900</v>
      </c>
      <c r="D211" s="93">
        <v>127.24</v>
      </c>
      <c r="E211" s="93">
        <v>125.57</v>
      </c>
      <c r="F211" s="93">
        <v>123.91</v>
      </c>
      <c r="G211" s="93">
        <v>122.24</v>
      </c>
      <c r="H211" s="93">
        <v>120.57</v>
      </c>
      <c r="I211" s="93">
        <v>118.91</v>
      </c>
      <c r="J211" s="93">
        <v>117.24</v>
      </c>
      <c r="K211" s="93">
        <v>115.57</v>
      </c>
      <c r="L211" s="93">
        <v>113.91</v>
      </c>
      <c r="M211" s="93">
        <v>112.24</v>
      </c>
      <c r="N211" s="94">
        <v>110.57</v>
      </c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14"/>
      <c r="AA211" s="14"/>
      <c r="AB211" s="14"/>
      <c r="AC211" s="14"/>
      <c r="AD211" s="14"/>
      <c r="AE211" s="14"/>
    </row>
    <row r="212" spans="2:31" s="15" customFormat="1" ht="9" customHeight="1" x14ac:dyDescent="0.2">
      <c r="B212" s="62">
        <v>3900</v>
      </c>
      <c r="C212" s="62">
        <v>3920</v>
      </c>
      <c r="D212" s="45">
        <v>128</v>
      </c>
      <c r="E212" s="45">
        <v>126.33</v>
      </c>
      <c r="F212" s="45">
        <v>124.67</v>
      </c>
      <c r="G212" s="45">
        <v>123</v>
      </c>
      <c r="H212" s="45">
        <v>121.33</v>
      </c>
      <c r="I212" s="45">
        <v>119.67</v>
      </c>
      <c r="J212" s="45">
        <v>118</v>
      </c>
      <c r="K212" s="45">
        <v>116.33</v>
      </c>
      <c r="L212" s="45">
        <v>114.67</v>
      </c>
      <c r="M212" s="45">
        <v>113</v>
      </c>
      <c r="N212" s="46">
        <v>111.33</v>
      </c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14"/>
      <c r="AA212" s="14"/>
      <c r="AB212" s="14"/>
      <c r="AC212" s="14"/>
      <c r="AD212" s="14"/>
      <c r="AE212" s="14"/>
    </row>
    <row r="213" spans="2:31" s="15" customFormat="1" ht="9" customHeight="1" x14ac:dyDescent="0.2">
      <c r="B213" s="62">
        <v>3920</v>
      </c>
      <c r="C213" s="62">
        <v>3940</v>
      </c>
      <c r="D213" s="45">
        <v>128.76</v>
      </c>
      <c r="E213" s="45">
        <v>127.09</v>
      </c>
      <c r="F213" s="45">
        <v>125.43</v>
      </c>
      <c r="G213" s="45">
        <v>123.76</v>
      </c>
      <c r="H213" s="45">
        <v>122.09</v>
      </c>
      <c r="I213" s="45">
        <v>120.43</v>
      </c>
      <c r="J213" s="45">
        <v>118.76</v>
      </c>
      <c r="K213" s="45">
        <v>117.09</v>
      </c>
      <c r="L213" s="45">
        <v>115.43</v>
      </c>
      <c r="M213" s="45">
        <v>113.76</v>
      </c>
      <c r="N213" s="46">
        <v>112.09</v>
      </c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14"/>
      <c r="AA213" s="14"/>
      <c r="AB213" s="14"/>
      <c r="AC213" s="14"/>
      <c r="AD213" s="14"/>
      <c r="AE213" s="14"/>
    </row>
    <row r="214" spans="2:31" s="15" customFormat="1" ht="9" customHeight="1" x14ac:dyDescent="0.2">
      <c r="B214" s="62">
        <v>3940</v>
      </c>
      <c r="C214" s="62">
        <v>3960</v>
      </c>
      <c r="D214" s="45">
        <v>129.52000000000001</v>
      </c>
      <c r="E214" s="45">
        <v>127.85</v>
      </c>
      <c r="F214" s="45">
        <v>126.19</v>
      </c>
      <c r="G214" s="45">
        <v>124.52</v>
      </c>
      <c r="H214" s="45">
        <v>122.85</v>
      </c>
      <c r="I214" s="45">
        <v>121.19</v>
      </c>
      <c r="J214" s="45">
        <v>119.52</v>
      </c>
      <c r="K214" s="45">
        <v>117.85</v>
      </c>
      <c r="L214" s="45">
        <v>116.19</v>
      </c>
      <c r="M214" s="45">
        <v>114.52</v>
      </c>
      <c r="N214" s="46">
        <v>112.85</v>
      </c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14"/>
      <c r="AA214" s="14"/>
      <c r="AB214" s="14"/>
      <c r="AC214" s="14"/>
      <c r="AD214" s="14"/>
      <c r="AE214" s="14"/>
    </row>
    <row r="215" spans="2:31" s="15" customFormat="1" ht="9" customHeight="1" x14ac:dyDescent="0.2">
      <c r="B215" s="99">
        <v>3960</v>
      </c>
      <c r="C215" s="99">
        <v>3980</v>
      </c>
      <c r="D215" s="93">
        <v>130.28</v>
      </c>
      <c r="E215" s="93">
        <v>128.61000000000001</v>
      </c>
      <c r="F215" s="93">
        <v>126.95</v>
      </c>
      <c r="G215" s="93">
        <v>125.28</v>
      </c>
      <c r="H215" s="93">
        <v>123.61</v>
      </c>
      <c r="I215" s="93">
        <v>121.95</v>
      </c>
      <c r="J215" s="93">
        <v>120.28</v>
      </c>
      <c r="K215" s="93">
        <v>118.61</v>
      </c>
      <c r="L215" s="93">
        <v>116.95</v>
      </c>
      <c r="M215" s="93">
        <v>115.28</v>
      </c>
      <c r="N215" s="94">
        <v>113.61</v>
      </c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14"/>
      <c r="AA215" s="14"/>
      <c r="AB215" s="14"/>
      <c r="AC215" s="14"/>
      <c r="AD215" s="14"/>
      <c r="AE215" s="14"/>
    </row>
    <row r="216" spans="2:31" s="15" customFormat="1" ht="9" customHeight="1" x14ac:dyDescent="0.2">
      <c r="B216" s="62">
        <v>3980</v>
      </c>
      <c r="C216" s="62">
        <v>4000</v>
      </c>
      <c r="D216" s="45">
        <v>131.04</v>
      </c>
      <c r="E216" s="45">
        <v>129.37</v>
      </c>
      <c r="F216" s="45">
        <v>127.71</v>
      </c>
      <c r="G216" s="45">
        <v>126.04</v>
      </c>
      <c r="H216" s="45">
        <v>124.37</v>
      </c>
      <c r="I216" s="45">
        <v>122.71</v>
      </c>
      <c r="J216" s="45">
        <v>121.04</v>
      </c>
      <c r="K216" s="45">
        <v>119.37</v>
      </c>
      <c r="L216" s="45">
        <v>117.71</v>
      </c>
      <c r="M216" s="45">
        <v>116.04</v>
      </c>
      <c r="N216" s="46">
        <v>114.37</v>
      </c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14"/>
      <c r="AA216" s="14"/>
      <c r="AB216" s="14"/>
      <c r="AC216" s="14"/>
      <c r="AD216" s="14"/>
      <c r="AE216" s="14"/>
    </row>
    <row r="217" spans="2:31" s="15" customFormat="1" ht="9" customHeight="1" x14ac:dyDescent="0.2">
      <c r="B217" s="62">
        <v>4000</v>
      </c>
      <c r="C217" s="62">
        <v>4020</v>
      </c>
      <c r="D217" s="45">
        <v>131.80000000000001</v>
      </c>
      <c r="E217" s="45">
        <v>130.13</v>
      </c>
      <c r="F217" s="45">
        <v>128.47</v>
      </c>
      <c r="G217" s="45">
        <v>126.8</v>
      </c>
      <c r="H217" s="45">
        <v>125.13</v>
      </c>
      <c r="I217" s="45">
        <v>123.47</v>
      </c>
      <c r="J217" s="45">
        <v>121.8</v>
      </c>
      <c r="K217" s="45">
        <v>120.13</v>
      </c>
      <c r="L217" s="45">
        <v>118.47</v>
      </c>
      <c r="M217" s="45">
        <v>116.8</v>
      </c>
      <c r="N217" s="46">
        <v>115.13</v>
      </c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14"/>
      <c r="AA217" s="14"/>
      <c r="AB217" s="14"/>
      <c r="AC217" s="14"/>
      <c r="AD217" s="14"/>
      <c r="AE217" s="14"/>
    </row>
    <row r="218" spans="2:31" s="15" customFormat="1" ht="9" customHeight="1" x14ac:dyDescent="0.2">
      <c r="B218" s="62">
        <v>4020</v>
      </c>
      <c r="C218" s="62">
        <v>4040</v>
      </c>
      <c r="D218" s="45">
        <v>132.56</v>
      </c>
      <c r="E218" s="45">
        <v>130.88999999999999</v>
      </c>
      <c r="F218" s="45">
        <v>129.22999999999999</v>
      </c>
      <c r="G218" s="45">
        <v>127.56</v>
      </c>
      <c r="H218" s="45">
        <v>125.89</v>
      </c>
      <c r="I218" s="45">
        <v>124.23</v>
      </c>
      <c r="J218" s="45">
        <v>122.56</v>
      </c>
      <c r="K218" s="45">
        <v>120.89</v>
      </c>
      <c r="L218" s="45">
        <v>119.23</v>
      </c>
      <c r="M218" s="45">
        <v>117.56</v>
      </c>
      <c r="N218" s="46">
        <v>115.89</v>
      </c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14"/>
      <c r="AA218" s="14"/>
      <c r="AB218" s="14"/>
      <c r="AC218" s="14"/>
      <c r="AD218" s="14"/>
      <c r="AE218" s="14"/>
    </row>
    <row r="219" spans="2:31" s="15" customFormat="1" ht="9" customHeight="1" x14ac:dyDescent="0.2">
      <c r="B219" s="99">
        <v>4040</v>
      </c>
      <c r="C219" s="99">
        <v>4060</v>
      </c>
      <c r="D219" s="93">
        <v>133.32</v>
      </c>
      <c r="E219" s="93">
        <v>131.65</v>
      </c>
      <c r="F219" s="93">
        <v>129.99</v>
      </c>
      <c r="G219" s="93">
        <v>128.32</v>
      </c>
      <c r="H219" s="93">
        <v>126.65</v>
      </c>
      <c r="I219" s="93">
        <v>124.99</v>
      </c>
      <c r="J219" s="93">
        <v>123.32</v>
      </c>
      <c r="K219" s="93">
        <v>121.65</v>
      </c>
      <c r="L219" s="93">
        <v>119.99</v>
      </c>
      <c r="M219" s="93">
        <v>118.32</v>
      </c>
      <c r="N219" s="94">
        <v>116.65</v>
      </c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14"/>
      <c r="AA219" s="14"/>
      <c r="AB219" s="14"/>
      <c r="AC219" s="14"/>
      <c r="AD219" s="14"/>
      <c r="AE219" s="14"/>
    </row>
    <row r="220" spans="2:31" s="15" customFormat="1" ht="9" customHeight="1" x14ac:dyDescent="0.2">
      <c r="B220" s="62">
        <v>4060</v>
      </c>
      <c r="C220" s="62">
        <v>4080</v>
      </c>
      <c r="D220" s="45">
        <v>134.08000000000001</v>
      </c>
      <c r="E220" s="45">
        <v>132.41</v>
      </c>
      <c r="F220" s="45">
        <v>130.75</v>
      </c>
      <c r="G220" s="45">
        <v>129.08000000000001</v>
      </c>
      <c r="H220" s="45">
        <v>127.41</v>
      </c>
      <c r="I220" s="45">
        <v>125.75</v>
      </c>
      <c r="J220" s="45">
        <v>124.08</v>
      </c>
      <c r="K220" s="45">
        <v>122.41</v>
      </c>
      <c r="L220" s="45">
        <v>120.75</v>
      </c>
      <c r="M220" s="45">
        <v>119.08</v>
      </c>
      <c r="N220" s="46">
        <v>117.41</v>
      </c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14"/>
      <c r="AA220" s="14"/>
      <c r="AB220" s="14"/>
      <c r="AC220" s="14"/>
      <c r="AD220" s="14"/>
      <c r="AE220" s="14"/>
    </row>
    <row r="221" spans="2:31" s="15" customFormat="1" ht="9" customHeight="1" x14ac:dyDescent="0.2">
      <c r="B221" s="62">
        <v>4080</v>
      </c>
      <c r="C221" s="62">
        <v>4100</v>
      </c>
      <c r="D221" s="45">
        <v>134.84</v>
      </c>
      <c r="E221" s="45">
        <v>133.16999999999999</v>
      </c>
      <c r="F221" s="45">
        <v>131.51</v>
      </c>
      <c r="G221" s="45">
        <v>129.84</v>
      </c>
      <c r="H221" s="45">
        <v>128.16999999999999</v>
      </c>
      <c r="I221" s="45">
        <v>126.51</v>
      </c>
      <c r="J221" s="45">
        <v>124.84</v>
      </c>
      <c r="K221" s="45">
        <v>123.17</v>
      </c>
      <c r="L221" s="45">
        <v>121.51</v>
      </c>
      <c r="M221" s="45">
        <v>119.84</v>
      </c>
      <c r="N221" s="46">
        <v>118.17</v>
      </c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14"/>
      <c r="AA221" s="14"/>
      <c r="AB221" s="14"/>
      <c r="AC221" s="14"/>
      <c r="AD221" s="14"/>
      <c r="AE221" s="14"/>
    </row>
    <row r="222" spans="2:31" s="15" customFormat="1" ht="9" customHeight="1" x14ac:dyDescent="0.2">
      <c r="B222" s="62">
        <v>4100</v>
      </c>
      <c r="C222" s="62">
        <v>4120</v>
      </c>
      <c r="D222" s="45">
        <v>135.6</v>
      </c>
      <c r="E222" s="45">
        <v>133.93</v>
      </c>
      <c r="F222" s="45">
        <v>132.27000000000001</v>
      </c>
      <c r="G222" s="45">
        <v>130.6</v>
      </c>
      <c r="H222" s="45">
        <v>128.93</v>
      </c>
      <c r="I222" s="45">
        <v>127.27</v>
      </c>
      <c r="J222" s="45">
        <v>125.6</v>
      </c>
      <c r="K222" s="45">
        <v>123.93</v>
      </c>
      <c r="L222" s="45">
        <v>122.27</v>
      </c>
      <c r="M222" s="45">
        <v>120.6</v>
      </c>
      <c r="N222" s="46">
        <v>118.93</v>
      </c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14"/>
      <c r="AA222" s="14"/>
      <c r="AB222" s="14"/>
      <c r="AC222" s="14"/>
      <c r="AD222" s="14"/>
      <c r="AE222" s="14"/>
    </row>
    <row r="223" spans="2:31" s="15" customFormat="1" ht="9" customHeight="1" x14ac:dyDescent="0.2">
      <c r="B223" s="99">
        <v>4120</v>
      </c>
      <c r="C223" s="99">
        <v>4140</v>
      </c>
      <c r="D223" s="93">
        <v>136.36000000000001</v>
      </c>
      <c r="E223" s="93">
        <v>134.69</v>
      </c>
      <c r="F223" s="93">
        <v>133.03</v>
      </c>
      <c r="G223" s="93">
        <v>131.36000000000001</v>
      </c>
      <c r="H223" s="93">
        <v>129.69</v>
      </c>
      <c r="I223" s="93">
        <v>128.03</v>
      </c>
      <c r="J223" s="93">
        <v>126.36</v>
      </c>
      <c r="K223" s="93">
        <v>124.69</v>
      </c>
      <c r="L223" s="93">
        <v>123.03</v>
      </c>
      <c r="M223" s="93">
        <v>121.36</v>
      </c>
      <c r="N223" s="94">
        <v>119.69</v>
      </c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14"/>
      <c r="AA223" s="14"/>
      <c r="AB223" s="14"/>
      <c r="AC223" s="14"/>
      <c r="AD223" s="14"/>
      <c r="AE223" s="14"/>
    </row>
    <row r="224" spans="2:31" s="15" customFormat="1" ht="9" customHeight="1" x14ac:dyDescent="0.2">
      <c r="B224" s="62">
        <v>4140</v>
      </c>
      <c r="C224" s="62">
        <v>4160</v>
      </c>
      <c r="D224" s="45">
        <v>137.12</v>
      </c>
      <c r="E224" s="45">
        <v>135.44999999999999</v>
      </c>
      <c r="F224" s="45">
        <v>133.79</v>
      </c>
      <c r="G224" s="45">
        <v>132.12</v>
      </c>
      <c r="H224" s="45">
        <v>130.44999999999999</v>
      </c>
      <c r="I224" s="45">
        <v>128.79</v>
      </c>
      <c r="J224" s="45">
        <v>127.12</v>
      </c>
      <c r="K224" s="45">
        <v>125.45</v>
      </c>
      <c r="L224" s="45">
        <v>123.79</v>
      </c>
      <c r="M224" s="45">
        <v>122.12</v>
      </c>
      <c r="N224" s="46">
        <v>120.45</v>
      </c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14"/>
      <c r="AA224" s="14"/>
      <c r="AB224" s="14"/>
      <c r="AC224" s="14"/>
      <c r="AD224" s="14"/>
      <c r="AE224" s="14"/>
    </row>
    <row r="225" spans="2:31" s="15" customFormat="1" ht="9" customHeight="1" x14ac:dyDescent="0.2">
      <c r="B225" s="62">
        <v>4160</v>
      </c>
      <c r="C225" s="62">
        <v>4180</v>
      </c>
      <c r="D225" s="45">
        <v>137.88</v>
      </c>
      <c r="E225" s="45">
        <v>136.21</v>
      </c>
      <c r="F225" s="45">
        <v>134.55000000000001</v>
      </c>
      <c r="G225" s="45">
        <v>132.88</v>
      </c>
      <c r="H225" s="45">
        <v>131.21</v>
      </c>
      <c r="I225" s="45">
        <v>129.55000000000001</v>
      </c>
      <c r="J225" s="45">
        <v>127.88</v>
      </c>
      <c r="K225" s="45">
        <v>126.21</v>
      </c>
      <c r="L225" s="45">
        <v>124.55</v>
      </c>
      <c r="M225" s="45">
        <v>122.88</v>
      </c>
      <c r="N225" s="46">
        <v>121.21</v>
      </c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14"/>
      <c r="AA225" s="14"/>
      <c r="AB225" s="14"/>
      <c r="AC225" s="14"/>
      <c r="AD225" s="14"/>
      <c r="AE225" s="14"/>
    </row>
    <row r="226" spans="2:31" s="15" customFormat="1" ht="9" customHeight="1" x14ac:dyDescent="0.2">
      <c r="B226" s="62">
        <v>4180</v>
      </c>
      <c r="C226" s="62">
        <v>4200</v>
      </c>
      <c r="D226" s="45">
        <v>138.63999999999999</v>
      </c>
      <c r="E226" s="45">
        <v>136.97</v>
      </c>
      <c r="F226" s="45">
        <v>135.31</v>
      </c>
      <c r="G226" s="45">
        <v>133.63999999999999</v>
      </c>
      <c r="H226" s="45">
        <v>131.97</v>
      </c>
      <c r="I226" s="45">
        <v>130.31</v>
      </c>
      <c r="J226" s="45">
        <v>128.63999999999999</v>
      </c>
      <c r="K226" s="45">
        <v>126.97</v>
      </c>
      <c r="L226" s="45">
        <v>125.31</v>
      </c>
      <c r="M226" s="45">
        <v>123.64</v>
      </c>
      <c r="N226" s="46">
        <v>121.97</v>
      </c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14"/>
      <c r="AA226" s="14"/>
      <c r="AB226" s="14"/>
      <c r="AC226" s="14"/>
      <c r="AD226" s="14"/>
      <c r="AE226" s="14"/>
    </row>
    <row r="227" spans="2:31" s="15" customFormat="1" ht="9" customHeight="1" x14ac:dyDescent="0.2">
      <c r="B227" s="99">
        <v>4200</v>
      </c>
      <c r="C227" s="99">
        <v>4220</v>
      </c>
      <c r="D227" s="93">
        <v>139.4</v>
      </c>
      <c r="E227" s="93">
        <v>137.72999999999999</v>
      </c>
      <c r="F227" s="93">
        <v>136.07</v>
      </c>
      <c r="G227" s="93">
        <v>134.4</v>
      </c>
      <c r="H227" s="93">
        <v>132.72999999999999</v>
      </c>
      <c r="I227" s="93">
        <v>131.07</v>
      </c>
      <c r="J227" s="93">
        <v>129.4</v>
      </c>
      <c r="K227" s="93">
        <v>127.73</v>
      </c>
      <c r="L227" s="93">
        <v>126.07</v>
      </c>
      <c r="M227" s="93">
        <v>124.4</v>
      </c>
      <c r="N227" s="94">
        <v>122.73</v>
      </c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14"/>
      <c r="AA227" s="14"/>
      <c r="AB227" s="14"/>
      <c r="AC227" s="14"/>
      <c r="AD227" s="14"/>
      <c r="AE227" s="14"/>
    </row>
    <row r="228" spans="2:31" s="15" customFormat="1" ht="9" customHeight="1" x14ac:dyDescent="0.2">
      <c r="B228" s="62">
        <v>4220</v>
      </c>
      <c r="C228" s="62">
        <v>4240</v>
      </c>
      <c r="D228" s="45">
        <v>140.16</v>
      </c>
      <c r="E228" s="45">
        <v>138.49</v>
      </c>
      <c r="F228" s="45">
        <v>136.83000000000001</v>
      </c>
      <c r="G228" s="45">
        <v>135.16</v>
      </c>
      <c r="H228" s="45">
        <v>133.49</v>
      </c>
      <c r="I228" s="45">
        <v>131.83000000000001</v>
      </c>
      <c r="J228" s="45">
        <v>130.16</v>
      </c>
      <c r="K228" s="45">
        <v>128.49</v>
      </c>
      <c r="L228" s="45">
        <v>126.83</v>
      </c>
      <c r="M228" s="45">
        <v>125.16</v>
      </c>
      <c r="N228" s="46">
        <v>123.49</v>
      </c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14"/>
      <c r="AA228" s="14"/>
      <c r="AB228" s="14"/>
      <c r="AC228" s="14"/>
      <c r="AD228" s="14"/>
      <c r="AE228" s="14"/>
    </row>
    <row r="229" spans="2:31" s="15" customFormat="1" ht="9" customHeight="1" x14ac:dyDescent="0.2">
      <c r="B229" s="62">
        <v>4240</v>
      </c>
      <c r="C229" s="62">
        <v>4260</v>
      </c>
      <c r="D229" s="45">
        <v>140.91999999999999</v>
      </c>
      <c r="E229" s="45">
        <v>139.25</v>
      </c>
      <c r="F229" s="45">
        <v>137.59</v>
      </c>
      <c r="G229" s="45">
        <v>135.91999999999999</v>
      </c>
      <c r="H229" s="45">
        <v>134.25</v>
      </c>
      <c r="I229" s="45">
        <v>132.59</v>
      </c>
      <c r="J229" s="45">
        <v>130.91999999999999</v>
      </c>
      <c r="K229" s="45">
        <v>129.25</v>
      </c>
      <c r="L229" s="45">
        <v>127.59</v>
      </c>
      <c r="M229" s="45">
        <v>125.92</v>
      </c>
      <c r="N229" s="46">
        <v>124.25</v>
      </c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14"/>
      <c r="AA229" s="14"/>
      <c r="AB229" s="14"/>
      <c r="AC229" s="14"/>
      <c r="AD229" s="14"/>
      <c r="AE229" s="14"/>
    </row>
    <row r="230" spans="2:31" s="15" customFormat="1" ht="9" customHeight="1" x14ac:dyDescent="0.2">
      <c r="B230" s="100"/>
      <c r="C230" s="100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14"/>
      <c r="AA230" s="14"/>
      <c r="AB230" s="14"/>
      <c r="AC230" s="14"/>
      <c r="AD230" s="14"/>
      <c r="AE230" s="14"/>
    </row>
    <row r="231" spans="2:31" s="15" customFormat="1" ht="13.5" customHeight="1" x14ac:dyDescent="0.2">
      <c r="B231" s="76" t="s">
        <v>62</v>
      </c>
      <c r="C231" s="100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14"/>
      <c r="AA231" s="14"/>
      <c r="AB231" s="14"/>
      <c r="AC231" s="14"/>
      <c r="AD231" s="14"/>
      <c r="AE231" s="14"/>
    </row>
    <row r="232" spans="2:31" s="8" customFormat="1" ht="13.5" customHeight="1" x14ac:dyDescent="0.25">
      <c r="B232" s="76" t="s">
        <v>63</v>
      </c>
      <c r="C232" s="7"/>
      <c r="D232" s="7"/>
      <c r="E232" s="7"/>
      <c r="F232" s="7"/>
      <c r="G232" s="7"/>
      <c r="H232" s="7"/>
      <c r="I232" s="7"/>
      <c r="J232" s="7"/>
      <c r="K232" s="7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</row>
    <row r="233" spans="2:31" s="8" customFormat="1" ht="7.5" customHeight="1" x14ac:dyDescent="0.25">
      <c r="B233" s="7"/>
      <c r="C233" s="7"/>
      <c r="D233" s="7"/>
      <c r="E233" s="7"/>
      <c r="F233" s="7"/>
      <c r="G233" s="7"/>
      <c r="H233" s="7"/>
      <c r="I233" s="7"/>
      <c r="J233" s="7"/>
      <c r="K233" s="7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</row>
    <row r="234" spans="2:31" s="8" customFormat="1" x14ac:dyDescent="0.25">
      <c r="B234" s="7" t="s">
        <v>28</v>
      </c>
      <c r="C234" s="7"/>
      <c r="D234" s="7"/>
      <c r="E234" s="7"/>
      <c r="F234" s="7"/>
      <c r="G234" s="7"/>
      <c r="H234" s="7"/>
      <c r="I234" s="7"/>
      <c r="J234" s="7"/>
      <c r="K234" s="7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</row>
    <row r="235" spans="2:31" s="8" customFormat="1" x14ac:dyDescent="0.25">
      <c r="B235" s="7" t="s">
        <v>20</v>
      </c>
      <c r="C235" s="7"/>
      <c r="D235" s="7"/>
      <c r="E235" s="7"/>
      <c r="F235" s="7"/>
      <c r="G235" s="7"/>
      <c r="H235" s="7"/>
      <c r="I235" s="7"/>
      <c r="J235" s="7"/>
      <c r="K235" s="7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</row>
    <row r="236" spans="2:31" s="8" customFormat="1" x14ac:dyDescent="0.25">
      <c r="B236" s="124" t="s">
        <v>46</v>
      </c>
      <c r="C236" s="124"/>
      <c r="D236" s="124"/>
      <c r="E236" s="124"/>
      <c r="F236" s="124"/>
      <c r="G236" s="127">
        <f>(5000-4250) *0.038+G229</f>
        <v>164.42</v>
      </c>
      <c r="H236" s="7"/>
      <c r="I236" s="7"/>
      <c r="J236" s="7"/>
      <c r="K236" s="7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</row>
    <row r="237" spans="2:31" s="8" customFormat="1" x14ac:dyDescent="0.25">
      <c r="B237" s="7"/>
      <c r="C237" s="7"/>
      <c r="D237" s="7"/>
      <c r="E237" s="7"/>
      <c r="F237" s="7"/>
      <c r="G237" s="7"/>
      <c r="H237" s="7"/>
      <c r="I237" s="7"/>
      <c r="J237" s="7"/>
      <c r="K237" s="7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</row>
    <row r="238" spans="2:31" s="8" customFormat="1" x14ac:dyDescent="0.25">
      <c r="B238" s="7"/>
      <c r="C238" s="7"/>
      <c r="D238" s="7"/>
      <c r="E238" s="7"/>
      <c r="F238" s="7"/>
      <c r="G238" s="7"/>
      <c r="H238" s="7"/>
      <c r="I238" s="7"/>
      <c r="J238" s="7"/>
      <c r="K238" s="7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</row>
    <row r="239" spans="2:31" s="8" customFormat="1" x14ac:dyDescent="0.25">
      <c r="B239" s="7"/>
      <c r="C239" s="7"/>
      <c r="D239" s="7"/>
      <c r="E239" s="7"/>
      <c r="F239" s="7"/>
      <c r="G239" s="7"/>
      <c r="H239" s="7"/>
      <c r="I239" s="7"/>
      <c r="J239" s="7"/>
      <c r="K239" s="7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</row>
    <row r="240" spans="2:31" s="8" customFormat="1" x14ac:dyDescent="0.25">
      <c r="B240" s="76"/>
      <c r="C240" s="7"/>
      <c r="D240" s="7"/>
      <c r="E240" s="7"/>
      <c r="F240" s="7"/>
      <c r="G240" s="7"/>
      <c r="H240" s="7"/>
      <c r="I240" s="7"/>
      <c r="J240" s="7"/>
      <c r="K240" s="7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</row>
    <row r="241" spans="2:25" s="8" customFormat="1" x14ac:dyDescent="0.25">
      <c r="B241" s="76"/>
      <c r="C241" s="7"/>
      <c r="D241" s="7"/>
      <c r="E241" s="7"/>
      <c r="F241" s="7"/>
      <c r="G241" s="7"/>
      <c r="H241" s="7"/>
      <c r="I241" s="7"/>
      <c r="J241" s="7"/>
      <c r="K241" s="7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</row>
    <row r="242" spans="2:25" s="8" customFormat="1" x14ac:dyDescent="0.25">
      <c r="B242" s="7"/>
      <c r="C242" s="7"/>
      <c r="D242" s="7"/>
      <c r="E242" s="7"/>
      <c r="F242" s="7"/>
      <c r="G242" s="7"/>
      <c r="H242" s="7"/>
      <c r="I242" s="7"/>
      <c r="J242" s="7"/>
      <c r="K242" s="7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</row>
    <row r="243" spans="2:25" s="8" customFormat="1" x14ac:dyDescent="0.25">
      <c r="B243" s="7"/>
      <c r="C243" s="7"/>
      <c r="D243" s="7"/>
      <c r="E243" s="7"/>
      <c r="F243" s="7"/>
      <c r="G243" s="7"/>
      <c r="H243" s="7"/>
      <c r="I243" s="7"/>
      <c r="J243" s="7"/>
      <c r="K243" s="7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</row>
    <row r="244" spans="2:25" s="8" customFormat="1" x14ac:dyDescent="0.25">
      <c r="B244" s="7"/>
      <c r="C244" s="7"/>
      <c r="D244" s="7"/>
      <c r="E244" s="7"/>
      <c r="F244" s="7"/>
      <c r="G244" s="7"/>
      <c r="H244" s="7"/>
      <c r="I244" s="7"/>
      <c r="J244" s="7"/>
      <c r="K244" s="7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</row>
    <row r="245" spans="2:25" s="8" customFormat="1" x14ac:dyDescent="0.25">
      <c r="B245" s="7"/>
      <c r="C245" s="7"/>
      <c r="D245" s="7"/>
      <c r="E245" s="7"/>
      <c r="F245" s="7"/>
      <c r="G245" s="7"/>
      <c r="H245" s="7"/>
      <c r="I245" s="7"/>
      <c r="J245" s="7"/>
      <c r="K245" s="7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</row>
    <row r="246" spans="2:25" s="8" customFormat="1" x14ac:dyDescent="0.25">
      <c r="B246" s="7"/>
      <c r="C246" s="7"/>
      <c r="D246" s="7"/>
      <c r="E246" s="7"/>
      <c r="F246" s="7"/>
      <c r="G246" s="7"/>
      <c r="H246" s="7"/>
      <c r="I246" s="7"/>
      <c r="J246" s="7"/>
      <c r="K246" s="7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</row>
    <row r="247" spans="2:25" s="8" customFormat="1" x14ac:dyDescent="0.25">
      <c r="B247" s="7"/>
      <c r="C247" s="7"/>
      <c r="D247" s="7"/>
      <c r="E247" s="7"/>
      <c r="F247" s="7"/>
      <c r="G247" s="7"/>
      <c r="H247" s="7"/>
      <c r="I247" s="7"/>
      <c r="J247" s="7"/>
      <c r="K247" s="7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</row>
    <row r="248" spans="2:25" s="8" customFormat="1" x14ac:dyDescent="0.25">
      <c r="B248" s="7"/>
      <c r="C248" s="7"/>
      <c r="D248" s="7"/>
      <c r="E248" s="7"/>
      <c r="F248" s="7"/>
      <c r="G248" s="7"/>
      <c r="H248" s="7"/>
      <c r="I248" s="7"/>
      <c r="J248" s="7"/>
      <c r="K248" s="7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</row>
    <row r="249" spans="2:25" s="8" customFormat="1" x14ac:dyDescent="0.25">
      <c r="B249" s="7"/>
      <c r="C249" s="7"/>
      <c r="D249" s="7"/>
      <c r="E249" s="7"/>
      <c r="F249" s="7"/>
      <c r="G249" s="7"/>
      <c r="H249" s="7"/>
      <c r="I249" s="7"/>
      <c r="J249" s="7"/>
      <c r="K249" s="7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</row>
    <row r="250" spans="2:25" s="8" customFormat="1" x14ac:dyDescent="0.25">
      <c r="B250" s="7"/>
      <c r="C250" s="7"/>
      <c r="D250" s="7"/>
      <c r="E250" s="7"/>
      <c r="F250" s="7"/>
      <c r="G250" s="7"/>
      <c r="H250" s="7"/>
      <c r="I250" s="7"/>
      <c r="J250" s="7"/>
      <c r="K250" s="7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</row>
    <row r="251" spans="2:25" s="8" customFormat="1" x14ac:dyDescent="0.25">
      <c r="B251" s="7"/>
      <c r="C251" s="7"/>
      <c r="D251" s="7"/>
      <c r="E251" s="7"/>
      <c r="F251" s="7"/>
      <c r="G251" s="7"/>
      <c r="H251" s="7"/>
      <c r="I251" s="7"/>
      <c r="J251" s="7"/>
      <c r="K251" s="7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</row>
    <row r="252" spans="2:25" s="8" customFormat="1" x14ac:dyDescent="0.25">
      <c r="B252" s="7"/>
      <c r="C252" s="7"/>
      <c r="D252" s="7"/>
      <c r="E252" s="7"/>
      <c r="F252" s="7"/>
      <c r="G252" s="7"/>
      <c r="H252" s="7"/>
      <c r="I252" s="7"/>
      <c r="J252" s="7"/>
      <c r="K252" s="7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</row>
    <row r="253" spans="2:25" s="8" customFormat="1" x14ac:dyDescent="0.25">
      <c r="B253" s="7"/>
      <c r="C253" s="7"/>
      <c r="D253" s="7"/>
      <c r="E253" s="7"/>
      <c r="F253" s="7"/>
      <c r="G253" s="7"/>
      <c r="H253" s="7"/>
      <c r="I253" s="7"/>
      <c r="J253" s="7"/>
      <c r="K253" s="7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</row>
    <row r="254" spans="2:25" s="8" customFormat="1" x14ac:dyDescent="0.25">
      <c r="B254" s="7"/>
      <c r="C254" s="7"/>
      <c r="D254" s="7"/>
      <c r="E254" s="7"/>
      <c r="F254" s="7"/>
      <c r="G254" s="7"/>
      <c r="H254" s="7"/>
      <c r="I254" s="7"/>
      <c r="J254" s="7"/>
      <c r="K254" s="7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</row>
    <row r="255" spans="2:25" s="8" customFormat="1" x14ac:dyDescent="0.25">
      <c r="B255" s="7"/>
      <c r="C255" s="7"/>
      <c r="D255" s="7"/>
      <c r="E255" s="7"/>
      <c r="F255" s="7"/>
      <c r="G255" s="7"/>
      <c r="H255" s="7"/>
      <c r="I255" s="7"/>
      <c r="J255" s="7"/>
      <c r="K255" s="7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</row>
    <row r="256" spans="2:25" s="8" customFormat="1" x14ac:dyDescent="0.25">
      <c r="B256" s="7"/>
      <c r="C256" s="7"/>
      <c r="D256" s="7"/>
      <c r="E256" s="7"/>
      <c r="F256" s="7"/>
      <c r="G256" s="7"/>
      <c r="H256" s="7"/>
      <c r="I256" s="7"/>
      <c r="J256" s="7"/>
      <c r="K256" s="7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</row>
    <row r="257" spans="2:25" s="8" customFormat="1" x14ac:dyDescent="0.25">
      <c r="B257" s="7"/>
      <c r="C257" s="7"/>
      <c r="D257" s="7"/>
      <c r="E257" s="7"/>
      <c r="F257" s="7"/>
      <c r="G257" s="7"/>
      <c r="H257" s="7"/>
      <c r="I257" s="7"/>
      <c r="J257" s="7"/>
      <c r="K257" s="7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</row>
    <row r="258" spans="2:25" s="8" customFormat="1" x14ac:dyDescent="0.25">
      <c r="B258" s="7"/>
      <c r="C258" s="7"/>
      <c r="D258" s="7"/>
      <c r="E258" s="7"/>
      <c r="F258" s="7"/>
      <c r="G258" s="7"/>
      <c r="H258" s="7"/>
      <c r="I258" s="7"/>
      <c r="J258" s="7"/>
      <c r="K258" s="7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</row>
    <row r="259" spans="2:25" s="8" customFormat="1" x14ac:dyDescent="0.25">
      <c r="B259" s="7"/>
      <c r="C259" s="7"/>
      <c r="D259" s="7"/>
      <c r="E259" s="7"/>
      <c r="F259" s="7"/>
      <c r="G259" s="7"/>
      <c r="H259" s="7"/>
      <c r="I259" s="7"/>
      <c r="J259" s="7"/>
      <c r="K259" s="7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</row>
    <row r="260" spans="2:25" s="8" customFormat="1" x14ac:dyDescent="0.25">
      <c r="B260" s="7"/>
      <c r="C260" s="7"/>
      <c r="D260" s="7"/>
      <c r="E260" s="7"/>
      <c r="F260" s="7"/>
      <c r="G260" s="7"/>
      <c r="H260" s="7"/>
      <c r="I260" s="7"/>
      <c r="J260" s="7"/>
      <c r="K260" s="7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</row>
    <row r="261" spans="2:25" s="8" customFormat="1" x14ac:dyDescent="0.25">
      <c r="B261" s="7"/>
      <c r="C261" s="7"/>
      <c r="D261" s="7"/>
      <c r="E261" s="7"/>
      <c r="F261" s="7"/>
      <c r="G261" s="7"/>
      <c r="H261" s="7"/>
      <c r="I261" s="7"/>
      <c r="J261" s="7"/>
      <c r="K261" s="7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</row>
    <row r="262" spans="2:25" s="8" customFormat="1" x14ac:dyDescent="0.25">
      <c r="B262" s="7"/>
      <c r="C262" s="7"/>
      <c r="D262" s="7"/>
      <c r="E262" s="7"/>
      <c r="F262" s="7"/>
      <c r="G262" s="7"/>
      <c r="H262" s="7"/>
      <c r="I262" s="7"/>
      <c r="J262" s="7"/>
      <c r="K262" s="7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</row>
    <row r="263" spans="2:25" s="8" customFormat="1" x14ac:dyDescent="0.25">
      <c r="B263" s="7"/>
      <c r="C263" s="7"/>
      <c r="D263" s="7"/>
      <c r="E263" s="7"/>
      <c r="F263" s="7"/>
      <c r="G263" s="7"/>
      <c r="H263" s="7"/>
      <c r="I263" s="7"/>
      <c r="J263" s="7"/>
      <c r="K263" s="7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</row>
    <row r="264" spans="2:25" s="8" customFormat="1" x14ac:dyDescent="0.25">
      <c r="B264" s="7"/>
      <c r="C264" s="7"/>
      <c r="D264" s="7"/>
      <c r="E264" s="7"/>
      <c r="F264" s="7"/>
      <c r="G264" s="7"/>
      <c r="H264" s="7"/>
      <c r="I264" s="7"/>
      <c r="J264" s="7"/>
      <c r="K264" s="7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</row>
    <row r="265" spans="2:25" s="8" customFormat="1" x14ac:dyDescent="0.25">
      <c r="B265" s="7"/>
      <c r="C265" s="7"/>
      <c r="D265" s="7"/>
      <c r="E265" s="7"/>
      <c r="F265" s="7"/>
      <c r="G265" s="7"/>
      <c r="H265" s="7"/>
      <c r="I265" s="7"/>
      <c r="J265" s="7"/>
      <c r="K265" s="7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</row>
    <row r="266" spans="2:25" s="8" customFormat="1" x14ac:dyDescent="0.25">
      <c r="B266" s="7"/>
      <c r="C266" s="7"/>
      <c r="D266" s="7"/>
      <c r="E266" s="7"/>
      <c r="F266" s="7"/>
      <c r="G266" s="7"/>
      <c r="H266" s="7"/>
      <c r="I266" s="7"/>
      <c r="J266" s="7"/>
      <c r="K266" s="7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</row>
    <row r="267" spans="2:25" s="8" customFormat="1" x14ac:dyDescent="0.25">
      <c r="B267" s="7"/>
      <c r="C267" s="7"/>
      <c r="D267" s="7"/>
      <c r="E267" s="7"/>
      <c r="F267" s="7"/>
      <c r="G267" s="7"/>
      <c r="H267" s="7"/>
      <c r="I267" s="7"/>
      <c r="J267" s="7"/>
      <c r="K267" s="7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</row>
    <row r="268" spans="2:25" s="8" customFormat="1" x14ac:dyDescent="0.25">
      <c r="B268" s="7"/>
      <c r="C268" s="7"/>
      <c r="D268" s="7"/>
      <c r="E268" s="7"/>
      <c r="F268" s="7"/>
      <c r="G268" s="7"/>
      <c r="H268" s="7"/>
      <c r="I268" s="7"/>
      <c r="J268" s="7"/>
      <c r="K268" s="7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</row>
    <row r="269" spans="2:25" s="8" customFormat="1" x14ac:dyDescent="0.25">
      <c r="B269" s="7"/>
      <c r="C269" s="7"/>
      <c r="D269" s="7"/>
      <c r="E269" s="7"/>
      <c r="F269" s="7"/>
      <c r="G269" s="7"/>
      <c r="H269" s="7"/>
      <c r="I269" s="7"/>
      <c r="J269" s="7"/>
      <c r="K269" s="7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</row>
    <row r="270" spans="2:25" s="8" customFormat="1" x14ac:dyDescent="0.25">
      <c r="B270" s="7"/>
      <c r="C270" s="7"/>
      <c r="D270" s="7"/>
      <c r="E270" s="7"/>
      <c r="F270" s="7"/>
      <c r="G270" s="7"/>
      <c r="H270" s="7"/>
      <c r="I270" s="7"/>
      <c r="J270" s="7"/>
      <c r="K270" s="7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</row>
    <row r="271" spans="2:25" s="8" customFormat="1" x14ac:dyDescent="0.25">
      <c r="B271" s="7"/>
      <c r="C271" s="7"/>
      <c r="D271" s="7"/>
      <c r="E271" s="7"/>
      <c r="F271" s="7"/>
      <c r="G271" s="7"/>
      <c r="H271" s="7"/>
      <c r="I271" s="7"/>
      <c r="J271" s="7"/>
      <c r="K271" s="7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</row>
    <row r="272" spans="2:25" s="8" customFormat="1" x14ac:dyDescent="0.25">
      <c r="B272" s="7"/>
      <c r="C272" s="7"/>
      <c r="D272" s="7"/>
      <c r="E272" s="7"/>
      <c r="F272" s="7"/>
      <c r="G272" s="7"/>
      <c r="H272" s="7"/>
      <c r="I272" s="7"/>
      <c r="J272" s="7"/>
      <c r="K272" s="7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</row>
    <row r="273" spans="2:25" s="8" customFormat="1" x14ac:dyDescent="0.25">
      <c r="B273" s="7"/>
      <c r="C273" s="7"/>
      <c r="D273" s="7"/>
      <c r="E273" s="7"/>
      <c r="F273" s="7"/>
      <c r="G273" s="7"/>
      <c r="H273" s="7"/>
      <c r="I273" s="7"/>
      <c r="J273" s="7"/>
      <c r="K273" s="7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</row>
    <row r="274" spans="2:25" s="8" customFormat="1" x14ac:dyDescent="0.25">
      <c r="B274" s="7"/>
      <c r="C274" s="7"/>
      <c r="D274" s="7"/>
      <c r="E274" s="7"/>
      <c r="F274" s="7"/>
      <c r="G274" s="7"/>
      <c r="H274" s="7"/>
      <c r="I274" s="7"/>
      <c r="J274" s="7"/>
      <c r="K274" s="7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</row>
    <row r="275" spans="2:25" s="8" customFormat="1" x14ac:dyDescent="0.25">
      <c r="B275" s="7"/>
      <c r="C275" s="7"/>
      <c r="D275" s="7"/>
      <c r="E275" s="7"/>
      <c r="F275" s="7"/>
      <c r="G275" s="7"/>
      <c r="H275" s="7"/>
      <c r="I275" s="7"/>
      <c r="J275" s="7"/>
      <c r="K275" s="7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</row>
    <row r="276" spans="2:25" s="8" customFormat="1" x14ac:dyDescent="0.25">
      <c r="B276" s="7"/>
      <c r="C276" s="7"/>
      <c r="D276" s="7"/>
      <c r="E276" s="7"/>
      <c r="F276" s="7"/>
      <c r="G276" s="7"/>
      <c r="H276" s="7"/>
      <c r="I276" s="7"/>
      <c r="J276" s="7"/>
      <c r="K276" s="7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</row>
    <row r="277" spans="2:25" s="8" customFormat="1" x14ac:dyDescent="0.25">
      <c r="B277" s="7"/>
      <c r="C277" s="7"/>
      <c r="D277" s="7"/>
      <c r="E277" s="7"/>
      <c r="F277" s="7"/>
      <c r="G277" s="7"/>
      <c r="H277" s="7"/>
      <c r="I277" s="7"/>
      <c r="J277" s="7"/>
      <c r="K277" s="7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</row>
    <row r="278" spans="2:25" s="8" customFormat="1" x14ac:dyDescent="0.25">
      <c r="B278" s="7"/>
      <c r="C278" s="7"/>
      <c r="D278" s="7"/>
      <c r="E278" s="7"/>
      <c r="F278" s="7"/>
      <c r="G278" s="7"/>
      <c r="H278" s="7"/>
      <c r="I278" s="7"/>
      <c r="J278" s="7"/>
      <c r="K278" s="7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</row>
    <row r="279" spans="2:25" s="8" customFormat="1" x14ac:dyDescent="0.25">
      <c r="B279" s="7"/>
      <c r="C279" s="7"/>
      <c r="D279" s="7"/>
      <c r="E279" s="7"/>
      <c r="F279" s="7"/>
      <c r="G279" s="7"/>
      <c r="H279" s="7"/>
      <c r="I279" s="7"/>
      <c r="J279" s="7"/>
      <c r="K279" s="7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</row>
    <row r="280" spans="2:25" s="8" customFormat="1" x14ac:dyDescent="0.25">
      <c r="B280" s="7"/>
      <c r="C280" s="7"/>
      <c r="D280" s="7"/>
      <c r="E280" s="7"/>
      <c r="F280" s="7"/>
      <c r="G280" s="7"/>
      <c r="H280" s="7"/>
      <c r="I280" s="7"/>
      <c r="J280" s="7"/>
      <c r="K280" s="7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</row>
    <row r="281" spans="2:25" s="8" customFormat="1" x14ac:dyDescent="0.25">
      <c r="B281" s="7"/>
      <c r="C281" s="7"/>
      <c r="D281" s="7"/>
      <c r="E281" s="7"/>
      <c r="F281" s="7"/>
      <c r="G281" s="7"/>
      <c r="H281" s="7"/>
      <c r="I281" s="7"/>
      <c r="J281" s="7"/>
      <c r="K281" s="7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</row>
    <row r="282" spans="2:25" s="8" customFormat="1" x14ac:dyDescent="0.25">
      <c r="B282" s="7"/>
      <c r="C282" s="7"/>
      <c r="D282" s="7"/>
      <c r="E282" s="7"/>
      <c r="F282" s="7"/>
      <c r="G282" s="7"/>
      <c r="H282" s="7"/>
      <c r="I282" s="7"/>
      <c r="J282" s="7"/>
      <c r="K282" s="7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</row>
    <row r="283" spans="2:25" s="8" customFormat="1" x14ac:dyDescent="0.25">
      <c r="B283" s="7"/>
      <c r="C283" s="7"/>
      <c r="D283" s="7"/>
      <c r="E283" s="7"/>
      <c r="F283" s="7"/>
      <c r="G283" s="7"/>
      <c r="H283" s="7"/>
      <c r="I283" s="7"/>
      <c r="J283" s="7"/>
      <c r="K283" s="7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</row>
    <row r="284" spans="2:25" s="8" customFormat="1" x14ac:dyDescent="0.25">
      <c r="B284" s="7"/>
      <c r="C284" s="7"/>
      <c r="D284" s="7"/>
      <c r="E284" s="7"/>
      <c r="F284" s="7"/>
      <c r="G284" s="7"/>
      <c r="H284" s="7"/>
      <c r="I284" s="7"/>
      <c r="J284" s="7"/>
      <c r="K284" s="7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</row>
    <row r="285" spans="2:25" s="8" customFormat="1" x14ac:dyDescent="0.25">
      <c r="B285" s="7"/>
      <c r="C285" s="7"/>
      <c r="D285" s="7"/>
      <c r="E285" s="7"/>
      <c r="F285" s="7"/>
      <c r="G285" s="7"/>
      <c r="H285" s="7"/>
      <c r="I285" s="7"/>
      <c r="J285" s="7"/>
      <c r="K285" s="7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</row>
    <row r="286" spans="2:25" s="8" customFormat="1" x14ac:dyDescent="0.25">
      <c r="B286" s="7"/>
      <c r="C286" s="7"/>
      <c r="D286" s="7"/>
      <c r="E286" s="7"/>
      <c r="F286" s="7"/>
      <c r="G286" s="7"/>
      <c r="H286" s="7"/>
      <c r="I286" s="7"/>
      <c r="J286" s="7"/>
      <c r="K286" s="7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</row>
    <row r="287" spans="2:25" s="8" customFormat="1" x14ac:dyDescent="0.25">
      <c r="B287" s="7"/>
      <c r="C287" s="7"/>
      <c r="D287" s="7"/>
      <c r="E287" s="7"/>
      <c r="F287" s="7"/>
      <c r="G287" s="7"/>
      <c r="H287" s="7"/>
      <c r="I287" s="7"/>
      <c r="J287" s="7"/>
      <c r="K287" s="7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</row>
    <row r="288" spans="2:25" s="8" customFormat="1" x14ac:dyDescent="0.25">
      <c r="B288" s="7"/>
      <c r="C288" s="7"/>
      <c r="D288" s="7"/>
      <c r="E288" s="7"/>
      <c r="F288" s="7"/>
      <c r="G288" s="7"/>
      <c r="H288" s="7"/>
      <c r="I288" s="7"/>
      <c r="J288" s="7"/>
      <c r="K288" s="7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</row>
    <row r="289" spans="2:25" s="8" customFormat="1" x14ac:dyDescent="0.25">
      <c r="B289" s="7"/>
      <c r="C289" s="7"/>
      <c r="D289" s="7"/>
      <c r="E289" s="7"/>
      <c r="F289" s="7"/>
      <c r="G289" s="7"/>
      <c r="H289" s="7"/>
      <c r="I289" s="7"/>
      <c r="J289" s="7"/>
      <c r="K289" s="7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</row>
    <row r="290" spans="2:25" s="8" customFormat="1" x14ac:dyDescent="0.25">
      <c r="B290" s="7"/>
      <c r="C290" s="7"/>
      <c r="D290" s="7"/>
      <c r="E290" s="7"/>
      <c r="F290" s="7"/>
      <c r="G290" s="7"/>
      <c r="H290" s="7"/>
      <c r="I290" s="7"/>
      <c r="J290" s="7"/>
      <c r="K290" s="7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</row>
    <row r="291" spans="2:25" s="8" customFormat="1" x14ac:dyDescent="0.25">
      <c r="B291" s="7"/>
      <c r="C291" s="7"/>
      <c r="D291" s="7"/>
      <c r="E291" s="7"/>
      <c r="F291" s="7"/>
      <c r="G291" s="7"/>
      <c r="H291" s="7"/>
      <c r="I291" s="7"/>
      <c r="J291" s="7"/>
      <c r="K291" s="7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</row>
    <row r="292" spans="2:25" s="8" customFormat="1" x14ac:dyDescent="0.25">
      <c r="B292" s="7"/>
      <c r="C292" s="7"/>
      <c r="D292" s="7"/>
      <c r="E292" s="7"/>
      <c r="F292" s="7"/>
      <c r="G292" s="7"/>
      <c r="H292" s="7"/>
      <c r="I292" s="7"/>
      <c r="J292" s="7"/>
      <c r="K292" s="7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</row>
    <row r="293" spans="2:25" s="8" customFormat="1" x14ac:dyDescent="0.25">
      <c r="B293" s="7"/>
      <c r="C293" s="7"/>
      <c r="D293" s="7"/>
      <c r="E293" s="7"/>
      <c r="F293" s="7"/>
      <c r="G293" s="7"/>
      <c r="H293" s="7"/>
      <c r="I293" s="7"/>
      <c r="J293" s="7"/>
      <c r="K293" s="7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</row>
    <row r="294" spans="2:25" s="8" customFormat="1" x14ac:dyDescent="0.25">
      <c r="B294" s="7"/>
      <c r="C294" s="7"/>
      <c r="D294" s="7"/>
      <c r="E294" s="7"/>
      <c r="F294" s="7"/>
      <c r="G294" s="7"/>
      <c r="H294" s="7"/>
      <c r="I294" s="7"/>
      <c r="J294" s="7"/>
      <c r="K294" s="7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</row>
    <row r="295" spans="2:25" s="8" customFormat="1" x14ac:dyDescent="0.25">
      <c r="B295" s="7"/>
      <c r="C295" s="7"/>
      <c r="D295" s="7"/>
      <c r="E295" s="7"/>
      <c r="F295" s="7"/>
      <c r="G295" s="7"/>
      <c r="H295" s="7"/>
      <c r="I295" s="7"/>
      <c r="J295" s="7"/>
      <c r="K295" s="7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</row>
    <row r="296" spans="2:25" s="8" customFormat="1" x14ac:dyDescent="0.25">
      <c r="B296" s="7"/>
      <c r="C296" s="7"/>
      <c r="D296" s="7"/>
      <c r="E296" s="7"/>
      <c r="F296" s="7"/>
      <c r="G296" s="7"/>
      <c r="H296" s="7"/>
      <c r="I296" s="7"/>
      <c r="J296" s="7"/>
      <c r="K296" s="7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</row>
    <row r="297" spans="2:25" s="8" customFormat="1" x14ac:dyDescent="0.25">
      <c r="B297" s="7"/>
      <c r="C297" s="7"/>
      <c r="D297" s="7"/>
      <c r="E297" s="7"/>
      <c r="F297" s="7"/>
      <c r="G297" s="7"/>
      <c r="H297" s="7"/>
      <c r="I297" s="7"/>
      <c r="J297" s="7"/>
      <c r="K297" s="7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</row>
    <row r="298" spans="2:25" s="8" customFormat="1" x14ac:dyDescent="0.25">
      <c r="B298" s="7"/>
      <c r="C298" s="7"/>
      <c r="D298" s="7"/>
      <c r="E298" s="7"/>
      <c r="F298" s="7"/>
      <c r="G298" s="7"/>
      <c r="H298" s="7"/>
      <c r="I298" s="7"/>
      <c r="J298" s="7"/>
      <c r="K298" s="7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</row>
    <row r="299" spans="2:25" s="8" customFormat="1" x14ac:dyDescent="0.25">
      <c r="B299" s="7"/>
      <c r="C299" s="7"/>
      <c r="D299" s="7"/>
      <c r="E299" s="7"/>
      <c r="F299" s="7"/>
      <c r="G299" s="7"/>
      <c r="H299" s="7"/>
      <c r="I299" s="7"/>
      <c r="J299" s="7"/>
      <c r="K299" s="7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</row>
    <row r="300" spans="2:25" s="8" customFormat="1" x14ac:dyDescent="0.25">
      <c r="B300" s="7"/>
      <c r="C300" s="7"/>
      <c r="D300" s="7"/>
      <c r="E300" s="7"/>
      <c r="F300" s="7"/>
      <c r="G300" s="7"/>
      <c r="H300" s="7"/>
      <c r="I300" s="7"/>
      <c r="J300" s="7"/>
      <c r="K300" s="7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</row>
    <row r="301" spans="2:25" s="8" customFormat="1" x14ac:dyDescent="0.25">
      <c r="B301" s="7"/>
      <c r="C301" s="7"/>
      <c r="D301" s="7"/>
      <c r="E301" s="7"/>
      <c r="F301" s="7"/>
      <c r="G301" s="7"/>
      <c r="H301" s="7"/>
      <c r="I301" s="7"/>
      <c r="J301" s="7"/>
      <c r="K301" s="7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</row>
    <row r="302" spans="2:25" s="8" customFormat="1" x14ac:dyDescent="0.25">
      <c r="B302" s="7"/>
      <c r="C302" s="7"/>
      <c r="D302" s="7"/>
      <c r="E302" s="7"/>
      <c r="F302" s="7"/>
      <c r="G302" s="7"/>
      <c r="H302" s="7"/>
      <c r="I302" s="7"/>
      <c r="J302" s="7"/>
      <c r="K302" s="7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</row>
    <row r="303" spans="2:25" s="8" customFormat="1" x14ac:dyDescent="0.25">
      <c r="B303" s="7"/>
      <c r="C303" s="7"/>
      <c r="D303" s="7"/>
      <c r="E303" s="7"/>
      <c r="F303" s="7"/>
      <c r="G303" s="7"/>
      <c r="H303" s="7"/>
      <c r="I303" s="7"/>
      <c r="J303" s="7"/>
      <c r="K303" s="7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</row>
    <row r="304" spans="2:25" s="8" customFormat="1" x14ac:dyDescent="0.25">
      <c r="B304" s="7"/>
      <c r="C304" s="7"/>
      <c r="D304" s="7"/>
      <c r="E304" s="7"/>
      <c r="F304" s="7"/>
      <c r="G304" s="7"/>
      <c r="H304" s="7"/>
      <c r="I304" s="7"/>
      <c r="J304" s="7"/>
      <c r="K304" s="7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</row>
    <row r="305" spans="2:25" s="8" customFormat="1" x14ac:dyDescent="0.25">
      <c r="B305" s="7"/>
      <c r="C305" s="7"/>
      <c r="D305" s="7"/>
      <c r="E305" s="7"/>
      <c r="F305" s="7"/>
      <c r="G305" s="7"/>
      <c r="H305" s="7"/>
      <c r="I305" s="7"/>
      <c r="J305" s="7"/>
      <c r="K305" s="7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</row>
    <row r="306" spans="2:25" s="8" customFormat="1" x14ac:dyDescent="0.25">
      <c r="B306" s="7"/>
      <c r="C306" s="7"/>
      <c r="D306" s="7"/>
      <c r="E306" s="7"/>
      <c r="F306" s="7"/>
      <c r="G306" s="7"/>
      <c r="H306" s="7"/>
      <c r="I306" s="7"/>
      <c r="J306" s="7"/>
      <c r="K306" s="7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</row>
    <row r="307" spans="2:25" s="8" customFormat="1" x14ac:dyDescent="0.25">
      <c r="B307" s="7"/>
      <c r="C307" s="7"/>
      <c r="D307" s="7"/>
      <c r="E307" s="7"/>
      <c r="F307" s="7"/>
      <c r="G307" s="7"/>
      <c r="H307" s="7"/>
      <c r="I307" s="7"/>
      <c r="J307" s="7"/>
      <c r="K307" s="7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</row>
    <row r="308" spans="2:25" s="8" customFormat="1" x14ac:dyDescent="0.25">
      <c r="B308" s="7"/>
      <c r="C308" s="7"/>
      <c r="D308" s="7"/>
      <c r="E308" s="7"/>
      <c r="F308" s="7"/>
      <c r="G308" s="7"/>
      <c r="H308" s="7"/>
      <c r="I308" s="7"/>
      <c r="J308" s="7"/>
      <c r="K308" s="7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</row>
    <row r="309" spans="2:25" s="8" customFormat="1" x14ac:dyDescent="0.25">
      <c r="B309" s="7"/>
      <c r="C309" s="7"/>
      <c r="D309" s="7"/>
      <c r="E309" s="7"/>
      <c r="F309" s="7"/>
      <c r="G309" s="7"/>
      <c r="H309" s="7"/>
      <c r="I309" s="7"/>
      <c r="J309" s="7"/>
      <c r="K309" s="7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</row>
    <row r="310" spans="2:25" s="8" customFormat="1" x14ac:dyDescent="0.25">
      <c r="B310" s="7"/>
      <c r="C310" s="7"/>
      <c r="D310" s="7"/>
      <c r="E310" s="7"/>
      <c r="F310" s="7"/>
      <c r="G310" s="7"/>
      <c r="H310" s="7"/>
      <c r="I310" s="7"/>
      <c r="J310" s="7"/>
      <c r="K310" s="7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</row>
    <row r="311" spans="2:25" s="8" customFormat="1" x14ac:dyDescent="0.25">
      <c r="B311" s="7"/>
      <c r="C311" s="7"/>
      <c r="D311" s="7"/>
      <c r="E311" s="7"/>
      <c r="F311" s="7"/>
      <c r="G311" s="7"/>
      <c r="H311" s="7"/>
      <c r="I311" s="7"/>
      <c r="J311" s="7"/>
      <c r="K311" s="7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</row>
    <row r="312" spans="2:25" s="8" customFormat="1" x14ac:dyDescent="0.25">
      <c r="B312" s="7"/>
      <c r="C312" s="7"/>
      <c r="D312" s="7"/>
      <c r="E312" s="7"/>
      <c r="F312" s="7"/>
      <c r="G312" s="7"/>
      <c r="H312" s="7"/>
      <c r="I312" s="7"/>
      <c r="J312" s="7"/>
      <c r="K312" s="7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</row>
    <row r="313" spans="2:25" s="8" customFormat="1" x14ac:dyDescent="0.25">
      <c r="B313" s="7"/>
      <c r="C313" s="7"/>
      <c r="D313" s="7"/>
      <c r="E313" s="7"/>
      <c r="F313" s="7"/>
      <c r="G313" s="7"/>
      <c r="H313" s="7"/>
      <c r="I313" s="7"/>
      <c r="J313" s="7"/>
      <c r="K313" s="7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</row>
    <row r="314" spans="2:25" s="8" customFormat="1" x14ac:dyDescent="0.25">
      <c r="B314" s="7"/>
      <c r="C314" s="7"/>
      <c r="D314" s="7"/>
      <c r="E314" s="7"/>
      <c r="F314" s="7"/>
      <c r="G314" s="7"/>
      <c r="H314" s="7"/>
      <c r="I314" s="7"/>
      <c r="J314" s="7"/>
      <c r="K314" s="7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</row>
    <row r="315" spans="2:25" s="8" customFormat="1" x14ac:dyDescent="0.25">
      <c r="B315" s="7"/>
      <c r="C315" s="7"/>
      <c r="D315" s="7"/>
      <c r="E315" s="7"/>
      <c r="F315" s="7"/>
      <c r="G315" s="7"/>
      <c r="H315" s="7"/>
      <c r="I315" s="7"/>
      <c r="J315" s="7"/>
      <c r="K315" s="7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</row>
    <row r="316" spans="2:25" s="8" customFormat="1" x14ac:dyDescent="0.25">
      <c r="B316" s="7"/>
      <c r="C316" s="7"/>
      <c r="D316" s="7"/>
      <c r="E316" s="7"/>
      <c r="F316" s="7"/>
      <c r="G316" s="7"/>
      <c r="H316" s="7"/>
      <c r="I316" s="7"/>
      <c r="J316" s="7"/>
      <c r="K316" s="7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</row>
    <row r="317" spans="2:25" s="8" customFormat="1" x14ac:dyDescent="0.25">
      <c r="B317" s="7"/>
      <c r="C317" s="7"/>
      <c r="D317" s="7"/>
      <c r="E317" s="7"/>
      <c r="F317" s="7"/>
      <c r="G317" s="7"/>
      <c r="H317" s="7"/>
      <c r="I317" s="7"/>
      <c r="J317" s="7"/>
      <c r="K317" s="7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</row>
    <row r="318" spans="2:25" s="8" customFormat="1" x14ac:dyDescent="0.25">
      <c r="B318" s="7"/>
      <c r="C318" s="7"/>
      <c r="D318" s="7"/>
      <c r="E318" s="7"/>
      <c r="F318" s="7"/>
      <c r="G318" s="7"/>
      <c r="H318" s="7"/>
      <c r="I318" s="7"/>
      <c r="J318" s="7"/>
      <c r="K318" s="7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</row>
    <row r="319" spans="2:25" s="8" customFormat="1" x14ac:dyDescent="0.25">
      <c r="B319" s="7"/>
      <c r="C319" s="7"/>
      <c r="D319" s="7"/>
      <c r="E319" s="7"/>
      <c r="F319" s="7"/>
      <c r="G319" s="7"/>
      <c r="H319" s="7"/>
      <c r="I319" s="7"/>
      <c r="J319" s="7"/>
      <c r="K319" s="7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</row>
    <row r="320" spans="2:25" s="8" customFormat="1" x14ac:dyDescent="0.25">
      <c r="B320" s="7"/>
      <c r="C320" s="7"/>
      <c r="D320" s="7"/>
      <c r="E320" s="7"/>
      <c r="F320" s="7"/>
      <c r="G320" s="7"/>
      <c r="H320" s="7"/>
      <c r="I320" s="7"/>
      <c r="J320" s="7"/>
      <c r="K320" s="7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</row>
    <row r="321" spans="2:25" s="8" customFormat="1" x14ac:dyDescent="0.25">
      <c r="B321" s="7"/>
      <c r="C321" s="7"/>
      <c r="D321" s="7"/>
      <c r="E321" s="7"/>
      <c r="F321" s="7"/>
      <c r="G321" s="7"/>
      <c r="H321" s="7"/>
      <c r="I321" s="7"/>
      <c r="J321" s="7"/>
      <c r="K321" s="7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</row>
    <row r="322" spans="2:25" s="8" customFormat="1" x14ac:dyDescent="0.25">
      <c r="B322" s="7"/>
      <c r="C322" s="7"/>
      <c r="D322" s="7"/>
      <c r="E322" s="7"/>
      <c r="F322" s="7"/>
      <c r="G322" s="7"/>
      <c r="H322" s="7"/>
      <c r="I322" s="7"/>
      <c r="J322" s="7"/>
      <c r="K322" s="7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</row>
    <row r="323" spans="2:25" s="8" customFormat="1" x14ac:dyDescent="0.25">
      <c r="B323" s="7"/>
      <c r="C323" s="7"/>
      <c r="D323" s="7"/>
      <c r="E323" s="7"/>
      <c r="F323" s="7"/>
      <c r="G323" s="7"/>
      <c r="H323" s="7"/>
      <c r="I323" s="7"/>
      <c r="J323" s="7"/>
      <c r="K323" s="7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</row>
    <row r="324" spans="2:25" s="8" customFormat="1" x14ac:dyDescent="0.25">
      <c r="B324" s="7"/>
      <c r="C324" s="7"/>
      <c r="D324" s="7"/>
      <c r="E324" s="7"/>
      <c r="F324" s="7"/>
      <c r="G324" s="7"/>
      <c r="H324" s="7"/>
      <c r="I324" s="7"/>
      <c r="J324" s="7"/>
      <c r="K324" s="7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</row>
    <row r="325" spans="2:25" s="8" customFormat="1" x14ac:dyDescent="0.25">
      <c r="B325" s="7"/>
      <c r="C325" s="7"/>
      <c r="D325" s="7"/>
      <c r="E325" s="7"/>
      <c r="F325" s="7"/>
      <c r="G325" s="7"/>
      <c r="H325" s="7"/>
      <c r="I325" s="7"/>
      <c r="J325" s="7"/>
      <c r="K325" s="7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</row>
    <row r="326" spans="2:25" s="8" customFormat="1" x14ac:dyDescent="0.25">
      <c r="B326" s="7"/>
      <c r="C326" s="7"/>
      <c r="D326" s="7"/>
      <c r="E326" s="7"/>
      <c r="F326" s="7"/>
      <c r="G326" s="7"/>
      <c r="H326" s="7"/>
      <c r="I326" s="7"/>
      <c r="J326" s="7"/>
      <c r="K326" s="7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</row>
    <row r="327" spans="2:25" s="8" customFormat="1" x14ac:dyDescent="0.25">
      <c r="B327" s="7"/>
      <c r="C327" s="7"/>
      <c r="D327" s="7"/>
      <c r="E327" s="7"/>
      <c r="F327" s="7"/>
      <c r="G327" s="7"/>
      <c r="H327" s="7"/>
      <c r="I327" s="7"/>
      <c r="J327" s="7"/>
      <c r="K327" s="7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</row>
    <row r="328" spans="2:25" s="8" customFormat="1" x14ac:dyDescent="0.25">
      <c r="B328" s="7"/>
      <c r="C328" s="7"/>
      <c r="D328" s="7"/>
      <c r="E328" s="7"/>
      <c r="F328" s="7"/>
      <c r="G328" s="7"/>
      <c r="H328" s="7"/>
      <c r="I328" s="7"/>
      <c r="J328" s="7"/>
      <c r="K328" s="7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</row>
    <row r="329" spans="2:25" s="8" customFormat="1" x14ac:dyDescent="0.25">
      <c r="B329" s="7"/>
      <c r="C329" s="7"/>
      <c r="D329" s="7"/>
      <c r="E329" s="7"/>
      <c r="F329" s="7"/>
      <c r="G329" s="7"/>
      <c r="H329" s="7"/>
      <c r="I329" s="7"/>
      <c r="J329" s="7"/>
      <c r="K329" s="7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</row>
    <row r="330" spans="2:25" s="8" customFormat="1" x14ac:dyDescent="0.25">
      <c r="B330" s="7"/>
      <c r="C330" s="7"/>
      <c r="D330" s="7"/>
      <c r="E330" s="7"/>
      <c r="F330" s="7"/>
      <c r="G330" s="7"/>
      <c r="H330" s="7"/>
      <c r="I330" s="7"/>
      <c r="J330" s="7"/>
      <c r="K330" s="7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</row>
    <row r="331" spans="2:25" s="8" customFormat="1" x14ac:dyDescent="0.25">
      <c r="B331" s="7"/>
      <c r="C331" s="7"/>
      <c r="D331" s="7"/>
      <c r="E331" s="7"/>
      <c r="F331" s="7"/>
      <c r="G331" s="7"/>
      <c r="H331" s="7"/>
      <c r="I331" s="7"/>
      <c r="J331" s="7"/>
      <c r="K331" s="7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</row>
    <row r="332" spans="2:25" s="8" customFormat="1" x14ac:dyDescent="0.25">
      <c r="B332" s="7"/>
      <c r="C332" s="7"/>
      <c r="D332" s="7"/>
      <c r="E332" s="7"/>
      <c r="F332" s="7"/>
      <c r="G332" s="7"/>
      <c r="H332" s="7"/>
      <c r="I332" s="7"/>
      <c r="J332" s="7"/>
      <c r="K332" s="7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</row>
    <row r="333" spans="2:25" s="8" customFormat="1" x14ac:dyDescent="0.25">
      <c r="B333" s="7"/>
      <c r="C333" s="7"/>
      <c r="D333" s="7"/>
      <c r="E333" s="7"/>
      <c r="F333" s="7"/>
      <c r="G333" s="7"/>
      <c r="H333" s="7"/>
      <c r="I333" s="7"/>
      <c r="J333" s="7"/>
      <c r="K333" s="7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</row>
    <row r="334" spans="2:25" s="8" customFormat="1" x14ac:dyDescent="0.25">
      <c r="B334" s="7"/>
      <c r="C334" s="7"/>
      <c r="D334" s="7"/>
      <c r="E334" s="7"/>
      <c r="F334" s="7"/>
      <c r="G334" s="7"/>
      <c r="H334" s="7"/>
      <c r="I334" s="7"/>
      <c r="J334" s="7"/>
      <c r="K334" s="7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</row>
    <row r="335" spans="2:25" s="8" customFormat="1" x14ac:dyDescent="0.25">
      <c r="B335" s="7"/>
      <c r="C335" s="7"/>
      <c r="D335" s="7"/>
      <c r="E335" s="7"/>
      <c r="F335" s="7"/>
      <c r="G335" s="7"/>
      <c r="H335" s="7"/>
      <c r="I335" s="7"/>
      <c r="J335" s="7"/>
      <c r="K335" s="7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</row>
    <row r="336" spans="2:25" s="8" customFormat="1" x14ac:dyDescent="0.25">
      <c r="B336" s="7"/>
      <c r="C336" s="7"/>
      <c r="D336" s="7"/>
      <c r="E336" s="7"/>
      <c r="F336" s="7"/>
      <c r="G336" s="7"/>
      <c r="H336" s="7"/>
      <c r="I336" s="7"/>
      <c r="J336" s="7"/>
      <c r="K336" s="7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</row>
    <row r="337" spans="2:25" s="8" customFormat="1" x14ac:dyDescent="0.25">
      <c r="B337" s="7"/>
      <c r="C337" s="7"/>
      <c r="D337" s="7"/>
      <c r="E337" s="7"/>
      <c r="F337" s="7"/>
      <c r="G337" s="7"/>
      <c r="H337" s="7"/>
      <c r="I337" s="7"/>
      <c r="J337" s="7"/>
      <c r="K337" s="7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</row>
    <row r="338" spans="2:25" s="8" customFormat="1" x14ac:dyDescent="0.25">
      <c r="B338" s="7"/>
      <c r="C338" s="7"/>
      <c r="D338" s="7"/>
      <c r="E338" s="7"/>
      <c r="F338" s="7"/>
      <c r="G338" s="7"/>
      <c r="H338" s="7"/>
      <c r="I338" s="7"/>
      <c r="J338" s="7"/>
      <c r="K338" s="7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</row>
    <row r="339" spans="2:25" s="8" customFormat="1" x14ac:dyDescent="0.25">
      <c r="B339" s="7"/>
      <c r="C339" s="7"/>
      <c r="D339" s="7"/>
      <c r="E339" s="7"/>
      <c r="F339" s="7"/>
      <c r="G339" s="7"/>
      <c r="H339" s="7"/>
      <c r="I339" s="7"/>
      <c r="J339" s="7"/>
      <c r="K339" s="7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</row>
    <row r="340" spans="2:25" s="8" customFormat="1" x14ac:dyDescent="0.25">
      <c r="B340" s="7"/>
      <c r="C340" s="7"/>
      <c r="D340" s="7"/>
      <c r="E340" s="7"/>
      <c r="F340" s="7"/>
      <c r="G340" s="7"/>
      <c r="H340" s="7"/>
      <c r="I340" s="7"/>
      <c r="J340" s="7"/>
      <c r="K340" s="7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</row>
    <row r="341" spans="2:25" s="8" customFormat="1" x14ac:dyDescent="0.25">
      <c r="B341" s="7"/>
      <c r="C341" s="7"/>
      <c r="D341" s="7"/>
      <c r="E341" s="7"/>
      <c r="F341" s="7"/>
      <c r="G341" s="7"/>
      <c r="H341" s="7"/>
      <c r="I341" s="7"/>
      <c r="J341" s="7"/>
      <c r="K341" s="7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</row>
    <row r="342" spans="2:25" s="8" customFormat="1" x14ac:dyDescent="0.25">
      <c r="B342" s="7"/>
      <c r="C342" s="7"/>
      <c r="D342" s="7"/>
      <c r="E342" s="7"/>
      <c r="F342" s="7"/>
      <c r="G342" s="7"/>
      <c r="H342" s="7"/>
      <c r="I342" s="7"/>
      <c r="J342" s="7"/>
      <c r="K342" s="7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</row>
    <row r="343" spans="2:25" s="8" customFormat="1" x14ac:dyDescent="0.25">
      <c r="B343" s="7"/>
      <c r="C343" s="7"/>
      <c r="D343" s="7"/>
      <c r="E343" s="7"/>
      <c r="F343" s="7"/>
      <c r="G343" s="7"/>
      <c r="H343" s="7"/>
      <c r="I343" s="7"/>
      <c r="J343" s="7"/>
      <c r="K343" s="7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</row>
    <row r="344" spans="2:25" s="8" customFormat="1" x14ac:dyDescent="0.25">
      <c r="B344" s="7"/>
      <c r="C344" s="7"/>
      <c r="D344" s="7"/>
      <c r="E344" s="7"/>
      <c r="F344" s="7"/>
      <c r="G344" s="7"/>
      <c r="H344" s="7"/>
      <c r="I344" s="7"/>
      <c r="J344" s="7"/>
      <c r="K344" s="7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</row>
    <row r="345" spans="2:25" s="8" customFormat="1" x14ac:dyDescent="0.25">
      <c r="B345" s="7"/>
      <c r="C345" s="7"/>
      <c r="D345" s="7"/>
      <c r="E345" s="7"/>
      <c r="F345" s="7"/>
      <c r="G345" s="7"/>
      <c r="H345" s="7"/>
      <c r="I345" s="7"/>
      <c r="J345" s="7"/>
      <c r="K345" s="7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</row>
    <row r="346" spans="2:25" s="8" customFormat="1" x14ac:dyDescent="0.25">
      <c r="B346" s="7"/>
      <c r="C346" s="7"/>
      <c r="D346" s="7"/>
      <c r="E346" s="7"/>
      <c r="F346" s="7"/>
      <c r="G346" s="7"/>
      <c r="H346" s="7"/>
      <c r="I346" s="7"/>
      <c r="J346" s="7"/>
      <c r="K346" s="7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</row>
    <row r="347" spans="2:25" s="8" customFormat="1" x14ac:dyDescent="0.25">
      <c r="B347" s="7"/>
      <c r="C347" s="7"/>
      <c r="D347" s="7"/>
      <c r="E347" s="7"/>
      <c r="F347" s="7"/>
      <c r="G347" s="7"/>
      <c r="H347" s="7"/>
      <c r="I347" s="7"/>
      <c r="J347" s="7"/>
      <c r="K347" s="7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</row>
    <row r="348" spans="2:25" s="8" customFormat="1" x14ac:dyDescent="0.25">
      <c r="B348" s="7"/>
      <c r="C348" s="7"/>
      <c r="D348" s="7"/>
      <c r="E348" s="7"/>
      <c r="F348" s="7"/>
      <c r="G348" s="7"/>
      <c r="H348" s="7"/>
      <c r="I348" s="7"/>
      <c r="J348" s="7"/>
      <c r="K348" s="7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</row>
  </sheetData>
  <mergeCells count="8">
    <mergeCell ref="B2:N2"/>
    <mergeCell ref="B3:N3"/>
    <mergeCell ref="D5:N5"/>
    <mergeCell ref="D7:N7"/>
    <mergeCell ref="B6:B7"/>
    <mergeCell ref="C6:C7"/>
    <mergeCell ref="B4:C5"/>
    <mergeCell ref="D4:N4"/>
  </mergeCells>
  <pageMargins left="0.7" right="0.7" top="0.75" bottom="0.75" header="0.3" footer="0.3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037"/>
  <sheetViews>
    <sheetView showGridLines="0" zoomScaleNormal="100" zoomScaleSheetLayoutView="100" workbookViewId="0"/>
  </sheetViews>
  <sheetFormatPr defaultRowHeight="15" x14ac:dyDescent="0.25"/>
  <cols>
    <col min="1" max="1" width="3.42578125" customWidth="1"/>
    <col min="2" max="3" width="8.7109375" style="6" customWidth="1"/>
    <col min="4" max="11" width="8.7109375" style="9" customWidth="1"/>
    <col min="12" max="13" width="8.7109375" style="10" customWidth="1"/>
    <col min="14" max="14" width="8.7109375" style="11" customWidth="1"/>
    <col min="15" max="22" width="8.85546875" style="71"/>
    <col min="23" max="37" width="8.85546875" style="8"/>
  </cols>
  <sheetData>
    <row r="1" spans="1:37" s="7" customFormat="1" ht="5.45" customHeight="1" x14ac:dyDescent="0.2">
      <c r="O1" s="81"/>
      <c r="P1" s="81"/>
      <c r="Q1" s="81"/>
      <c r="R1" s="81"/>
      <c r="S1" s="81"/>
      <c r="T1" s="81"/>
      <c r="U1" s="81"/>
      <c r="V1" s="81"/>
    </row>
    <row r="2" spans="1:37" s="1" customFormat="1" x14ac:dyDescent="0.25">
      <c r="B2" s="133" t="s">
        <v>40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  <c r="O2" s="81"/>
      <c r="P2" s="81"/>
      <c r="Q2" s="81"/>
      <c r="R2" s="81"/>
      <c r="S2" s="81"/>
      <c r="T2" s="81"/>
      <c r="U2" s="81"/>
      <c r="V2" s="81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2" customFormat="1" ht="14.25" x14ac:dyDescent="0.2">
      <c r="B3" s="135" t="s">
        <v>41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1"/>
      <c r="P3" s="81"/>
      <c r="Q3" s="81"/>
      <c r="R3" s="81"/>
      <c r="S3" s="81"/>
      <c r="T3" s="81"/>
      <c r="U3" s="81"/>
      <c r="V3" s="81"/>
      <c r="W3" s="7"/>
      <c r="X3" s="7"/>
      <c r="Y3" s="7"/>
      <c r="Z3" s="7"/>
      <c r="AA3" s="7"/>
      <c r="AB3" s="7"/>
      <c r="AC3" s="7"/>
      <c r="AD3" s="7"/>
      <c r="AE3" s="7"/>
    </row>
    <row r="4" spans="1:37" s="2" customFormat="1" ht="20.25" customHeight="1" x14ac:dyDescent="0.2">
      <c r="A4" s="69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1"/>
      <c r="P4" s="81"/>
      <c r="Q4" s="81"/>
      <c r="R4" s="81"/>
      <c r="S4" s="81"/>
      <c r="T4" s="81"/>
      <c r="U4" s="81"/>
      <c r="V4" s="81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5" customFormat="1" ht="14.25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1"/>
      <c r="P5" s="81"/>
      <c r="Q5" s="81"/>
      <c r="R5" s="81"/>
      <c r="S5" s="81"/>
      <c r="T5" s="81"/>
      <c r="U5" s="81"/>
      <c r="V5" s="81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</row>
    <row r="6" spans="1:37" s="5" customFormat="1" ht="27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1"/>
      <c r="P6" s="81"/>
      <c r="Q6" s="81"/>
      <c r="R6" s="81"/>
      <c r="S6" s="81"/>
      <c r="T6" s="81"/>
      <c r="U6" s="81"/>
      <c r="V6" s="81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s="1" customFormat="1" ht="14.25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81"/>
      <c r="P7" s="81"/>
      <c r="Q7" s="81"/>
      <c r="R7" s="81"/>
      <c r="S7" s="81"/>
      <c r="T7" s="81"/>
      <c r="U7" s="81"/>
      <c r="V7" s="81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s="38" customFormat="1" ht="9" customHeight="1" x14ac:dyDescent="0.2">
      <c r="B8" s="62">
        <v>0</v>
      </c>
      <c r="C8" s="62">
        <f>B9</f>
        <v>1100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5"/>
      <c r="P8" s="85"/>
      <c r="Q8" s="85"/>
      <c r="R8" s="85"/>
      <c r="S8" s="85"/>
      <c r="T8" s="85"/>
      <c r="U8" s="85"/>
      <c r="V8" s="85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</row>
    <row r="9" spans="1:37" s="53" customFormat="1" ht="9" customHeight="1" x14ac:dyDescent="0.2">
      <c r="A9" s="38"/>
      <c r="B9" s="62">
        <v>1100</v>
      </c>
      <c r="C9" s="62">
        <v>1120</v>
      </c>
      <c r="D9" s="45">
        <v>1.01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86"/>
      <c r="P9" s="86"/>
      <c r="Q9" s="86"/>
      <c r="R9" s="86"/>
      <c r="S9" s="86"/>
      <c r="T9" s="86"/>
      <c r="U9" s="86"/>
      <c r="V9" s="86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</row>
    <row r="10" spans="1:37" s="53" customFormat="1" ht="9" customHeight="1" x14ac:dyDescent="0.2">
      <c r="A10" s="38"/>
      <c r="B10" s="62">
        <v>1120</v>
      </c>
      <c r="C10" s="62">
        <v>1140</v>
      </c>
      <c r="D10" s="45">
        <v>1.77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86"/>
      <c r="P10" s="86"/>
      <c r="Q10" s="86"/>
      <c r="R10" s="86"/>
      <c r="S10" s="86"/>
      <c r="T10" s="86"/>
      <c r="U10" s="86"/>
      <c r="V10" s="86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</row>
    <row r="11" spans="1:37" s="53" customFormat="1" ht="9" customHeight="1" x14ac:dyDescent="0.2">
      <c r="A11" s="38"/>
      <c r="B11" s="99">
        <v>1140</v>
      </c>
      <c r="C11" s="99">
        <v>1160</v>
      </c>
      <c r="D11" s="93">
        <v>2.5299999999999998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86"/>
      <c r="P11" s="86"/>
      <c r="Q11" s="86"/>
      <c r="R11" s="86"/>
      <c r="S11" s="86"/>
      <c r="T11" s="86"/>
      <c r="U11" s="86"/>
      <c r="V11" s="86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</row>
    <row r="12" spans="1:37" s="53" customFormat="1" ht="9" customHeight="1" x14ac:dyDescent="0.2">
      <c r="A12" s="38"/>
      <c r="B12" s="62">
        <v>1160</v>
      </c>
      <c r="C12" s="62">
        <v>1180</v>
      </c>
      <c r="D12" s="45">
        <v>3.29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86"/>
      <c r="P12" s="86"/>
      <c r="Q12" s="86"/>
      <c r="R12" s="86"/>
      <c r="S12" s="86"/>
      <c r="T12" s="86"/>
      <c r="U12" s="86"/>
      <c r="V12" s="86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</row>
    <row r="13" spans="1:37" s="53" customFormat="1" ht="9" customHeight="1" x14ac:dyDescent="0.2">
      <c r="A13" s="38"/>
      <c r="B13" s="62">
        <v>1180</v>
      </c>
      <c r="C13" s="62">
        <v>1200</v>
      </c>
      <c r="D13" s="45">
        <v>4.05</v>
      </c>
      <c r="E13" s="45">
        <v>0.72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86"/>
      <c r="P13" s="86"/>
      <c r="Q13" s="86"/>
      <c r="R13" s="86"/>
      <c r="S13" s="86"/>
      <c r="T13" s="86"/>
      <c r="U13" s="86"/>
      <c r="V13" s="86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</row>
    <row r="14" spans="1:37" s="53" customFormat="1" ht="9" customHeight="1" x14ac:dyDescent="0.2">
      <c r="A14" s="38"/>
      <c r="B14" s="62">
        <v>1200</v>
      </c>
      <c r="C14" s="62">
        <v>1220</v>
      </c>
      <c r="D14" s="45">
        <v>4.8099999999999996</v>
      </c>
      <c r="E14" s="45">
        <v>1.48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86"/>
      <c r="P14" s="86"/>
      <c r="Q14" s="86"/>
      <c r="R14" s="86"/>
      <c r="S14" s="86"/>
      <c r="T14" s="86"/>
      <c r="U14" s="86"/>
      <c r="V14" s="86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</row>
    <row r="15" spans="1:37" s="53" customFormat="1" ht="9" customHeight="1" x14ac:dyDescent="0.2">
      <c r="A15" s="38"/>
      <c r="B15" s="99">
        <v>1220</v>
      </c>
      <c r="C15" s="99">
        <v>1240</v>
      </c>
      <c r="D15" s="93">
        <v>5.57</v>
      </c>
      <c r="E15" s="93">
        <v>2.2400000000000002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86"/>
      <c r="P15" s="86"/>
      <c r="Q15" s="86"/>
      <c r="R15" s="86"/>
      <c r="S15" s="86"/>
      <c r="T15" s="86"/>
      <c r="U15" s="86"/>
      <c r="V15" s="86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</row>
    <row r="16" spans="1:37" s="53" customFormat="1" ht="9" customHeight="1" x14ac:dyDescent="0.2">
      <c r="A16" s="38"/>
      <c r="B16" s="62">
        <v>1240</v>
      </c>
      <c r="C16" s="62">
        <v>1260</v>
      </c>
      <c r="D16" s="45">
        <v>6.33</v>
      </c>
      <c r="E16" s="45">
        <v>3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86"/>
      <c r="P16" s="86"/>
      <c r="Q16" s="86"/>
      <c r="R16" s="86"/>
      <c r="S16" s="86"/>
      <c r="T16" s="86"/>
      <c r="U16" s="86"/>
      <c r="V16" s="86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</row>
    <row r="17" spans="1:37" s="53" customFormat="1" ht="9" customHeight="1" x14ac:dyDescent="0.2">
      <c r="A17" s="38"/>
      <c r="B17" s="62">
        <v>1260</v>
      </c>
      <c r="C17" s="62">
        <v>1280</v>
      </c>
      <c r="D17" s="45">
        <v>7.09</v>
      </c>
      <c r="E17" s="45">
        <v>3.76</v>
      </c>
      <c r="F17" s="45">
        <v>0.42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86"/>
      <c r="P17" s="86"/>
      <c r="Q17" s="86"/>
      <c r="R17" s="86"/>
      <c r="S17" s="86"/>
      <c r="T17" s="86"/>
      <c r="U17" s="86"/>
      <c r="V17" s="86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</row>
    <row r="18" spans="1:37" s="53" customFormat="1" ht="9" customHeight="1" x14ac:dyDescent="0.2">
      <c r="A18" s="38"/>
      <c r="B18" s="62">
        <v>1280</v>
      </c>
      <c r="C18" s="62">
        <v>1300</v>
      </c>
      <c r="D18" s="45">
        <v>7.85</v>
      </c>
      <c r="E18" s="45">
        <v>4.5199999999999996</v>
      </c>
      <c r="F18" s="45">
        <v>1.18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86"/>
      <c r="P18" s="86"/>
      <c r="Q18" s="86"/>
      <c r="R18" s="86"/>
      <c r="S18" s="86"/>
      <c r="T18" s="86"/>
      <c r="U18" s="86"/>
      <c r="V18" s="86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</row>
    <row r="19" spans="1:37" s="53" customFormat="1" ht="9" customHeight="1" x14ac:dyDescent="0.2">
      <c r="A19" s="38"/>
      <c r="B19" s="99">
        <v>1300</v>
      </c>
      <c r="C19" s="99">
        <v>1320</v>
      </c>
      <c r="D19" s="93">
        <v>8.61</v>
      </c>
      <c r="E19" s="93">
        <v>5.28</v>
      </c>
      <c r="F19" s="93">
        <v>1.94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86"/>
      <c r="P19" s="86"/>
      <c r="Q19" s="86"/>
      <c r="R19" s="86"/>
      <c r="S19" s="86"/>
      <c r="T19" s="86"/>
      <c r="U19" s="86"/>
      <c r="V19" s="86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</row>
    <row r="20" spans="1:37" s="53" customFormat="1" ht="9" customHeight="1" x14ac:dyDescent="0.2">
      <c r="A20" s="38"/>
      <c r="B20" s="62">
        <v>1320</v>
      </c>
      <c r="C20" s="62">
        <v>1340</v>
      </c>
      <c r="D20" s="45">
        <v>9.3699999999999992</v>
      </c>
      <c r="E20" s="45">
        <v>6.04</v>
      </c>
      <c r="F20" s="45">
        <v>2.7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86"/>
      <c r="P20" s="86"/>
      <c r="Q20" s="86"/>
      <c r="R20" s="86"/>
      <c r="S20" s="86"/>
      <c r="T20" s="86"/>
      <c r="U20" s="86"/>
      <c r="V20" s="86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</row>
    <row r="21" spans="1:37" s="53" customFormat="1" ht="9" customHeight="1" x14ac:dyDescent="0.2">
      <c r="A21" s="38"/>
      <c r="B21" s="62">
        <v>1340</v>
      </c>
      <c r="C21" s="62">
        <v>1360</v>
      </c>
      <c r="D21" s="45">
        <v>10.130000000000001</v>
      </c>
      <c r="E21" s="45">
        <v>6.8</v>
      </c>
      <c r="F21" s="45">
        <v>3.46</v>
      </c>
      <c r="G21" s="45">
        <v>0.13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86"/>
      <c r="P21" s="86"/>
      <c r="Q21" s="86"/>
      <c r="R21" s="86"/>
      <c r="S21" s="86"/>
      <c r="T21" s="86"/>
      <c r="U21" s="86"/>
      <c r="V21" s="86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</row>
    <row r="22" spans="1:37" s="53" customFormat="1" ht="9" customHeight="1" x14ac:dyDescent="0.2">
      <c r="A22" s="38"/>
      <c r="B22" s="62">
        <v>1360</v>
      </c>
      <c r="C22" s="62">
        <v>1380</v>
      </c>
      <c r="D22" s="45">
        <v>10.89</v>
      </c>
      <c r="E22" s="45">
        <v>7.56</v>
      </c>
      <c r="F22" s="45">
        <v>4.22</v>
      </c>
      <c r="G22" s="45">
        <v>0.89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86"/>
      <c r="P22" s="86"/>
      <c r="Q22" s="86"/>
      <c r="R22" s="86"/>
      <c r="S22" s="86"/>
      <c r="T22" s="86"/>
      <c r="U22" s="86"/>
      <c r="V22" s="86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</row>
    <row r="23" spans="1:37" s="53" customFormat="1" ht="9" customHeight="1" x14ac:dyDescent="0.2">
      <c r="A23" s="38"/>
      <c r="B23" s="99">
        <v>1380</v>
      </c>
      <c r="C23" s="99">
        <v>1400</v>
      </c>
      <c r="D23" s="93">
        <v>11.65</v>
      </c>
      <c r="E23" s="93">
        <v>8.32</v>
      </c>
      <c r="F23" s="93">
        <v>4.9800000000000004</v>
      </c>
      <c r="G23" s="93">
        <v>1.65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86"/>
      <c r="P23" s="86"/>
      <c r="Q23" s="86"/>
      <c r="R23" s="86"/>
      <c r="S23" s="86"/>
      <c r="T23" s="86"/>
      <c r="U23" s="86"/>
      <c r="V23" s="86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</row>
    <row r="24" spans="1:37" s="53" customFormat="1" ht="9" customHeight="1" x14ac:dyDescent="0.2">
      <c r="A24" s="38"/>
      <c r="B24" s="62">
        <v>1400</v>
      </c>
      <c r="C24" s="62">
        <v>1420</v>
      </c>
      <c r="D24" s="45">
        <v>12.41</v>
      </c>
      <c r="E24" s="45">
        <v>9.08</v>
      </c>
      <c r="F24" s="45">
        <v>5.74</v>
      </c>
      <c r="G24" s="45">
        <v>2.41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86"/>
      <c r="P24" s="86"/>
      <c r="Q24" s="86"/>
      <c r="R24" s="86"/>
      <c r="S24" s="86"/>
      <c r="T24" s="86"/>
      <c r="U24" s="86"/>
      <c r="V24" s="86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</row>
    <row r="25" spans="1:37" s="53" customFormat="1" ht="9" customHeight="1" x14ac:dyDescent="0.2">
      <c r="A25" s="38"/>
      <c r="B25" s="62">
        <v>1420</v>
      </c>
      <c r="C25" s="62">
        <v>1440</v>
      </c>
      <c r="D25" s="45">
        <v>13.17</v>
      </c>
      <c r="E25" s="45">
        <v>9.84</v>
      </c>
      <c r="F25" s="45">
        <v>6.5</v>
      </c>
      <c r="G25" s="45">
        <v>3.17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86"/>
      <c r="P25" s="86"/>
      <c r="Q25" s="86"/>
      <c r="R25" s="86"/>
      <c r="S25" s="86"/>
      <c r="T25" s="86"/>
      <c r="U25" s="86"/>
      <c r="V25" s="86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</row>
    <row r="26" spans="1:37" s="53" customFormat="1" ht="9" customHeight="1" x14ac:dyDescent="0.2">
      <c r="A26" s="38"/>
      <c r="B26" s="62">
        <v>1440</v>
      </c>
      <c r="C26" s="62">
        <v>1460</v>
      </c>
      <c r="D26" s="45">
        <v>13.93</v>
      </c>
      <c r="E26" s="45">
        <v>10.6</v>
      </c>
      <c r="F26" s="45">
        <v>7.26</v>
      </c>
      <c r="G26" s="45">
        <v>3.93</v>
      </c>
      <c r="H26" s="45">
        <v>0.6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86"/>
      <c r="P26" s="86"/>
      <c r="Q26" s="86"/>
      <c r="R26" s="86"/>
      <c r="S26" s="86"/>
      <c r="T26" s="86"/>
      <c r="U26" s="86"/>
      <c r="V26" s="86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</row>
    <row r="27" spans="1:37" s="53" customFormat="1" ht="9" customHeight="1" x14ac:dyDescent="0.2">
      <c r="A27" s="38"/>
      <c r="B27" s="99">
        <v>1460</v>
      </c>
      <c r="C27" s="99">
        <v>1480</v>
      </c>
      <c r="D27" s="93">
        <v>14.69</v>
      </c>
      <c r="E27" s="93">
        <v>11.36</v>
      </c>
      <c r="F27" s="93">
        <v>8.02</v>
      </c>
      <c r="G27" s="93">
        <v>4.6900000000000004</v>
      </c>
      <c r="H27" s="93">
        <v>1.36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86"/>
      <c r="P27" s="86"/>
      <c r="Q27" s="86"/>
      <c r="R27" s="86"/>
      <c r="S27" s="86"/>
      <c r="T27" s="86"/>
      <c r="U27" s="86"/>
      <c r="V27" s="86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</row>
    <row r="28" spans="1:37" s="53" customFormat="1" ht="9" customHeight="1" x14ac:dyDescent="0.2">
      <c r="A28" s="38"/>
      <c r="B28" s="62">
        <v>1480</v>
      </c>
      <c r="C28" s="62">
        <v>1500</v>
      </c>
      <c r="D28" s="45">
        <v>15.45</v>
      </c>
      <c r="E28" s="45">
        <v>12.12</v>
      </c>
      <c r="F28" s="45">
        <v>8.7799999999999994</v>
      </c>
      <c r="G28" s="45">
        <v>5.45</v>
      </c>
      <c r="H28" s="45">
        <v>2.12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86"/>
      <c r="P28" s="86"/>
      <c r="Q28" s="86"/>
      <c r="R28" s="86"/>
      <c r="S28" s="86"/>
      <c r="T28" s="86"/>
      <c r="U28" s="86"/>
      <c r="V28" s="86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</row>
    <row r="29" spans="1:37" s="53" customFormat="1" ht="9" customHeight="1" x14ac:dyDescent="0.2">
      <c r="A29" s="38"/>
      <c r="B29" s="62">
        <v>1500</v>
      </c>
      <c r="C29" s="62">
        <v>1520</v>
      </c>
      <c r="D29" s="45">
        <v>16.21</v>
      </c>
      <c r="E29" s="45">
        <v>12.88</v>
      </c>
      <c r="F29" s="45">
        <v>9.5399999999999991</v>
      </c>
      <c r="G29" s="45">
        <v>6.21</v>
      </c>
      <c r="H29" s="45">
        <v>2.88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86"/>
      <c r="P29" s="86"/>
      <c r="Q29" s="86"/>
      <c r="R29" s="86"/>
      <c r="S29" s="86"/>
      <c r="T29" s="86"/>
      <c r="U29" s="86"/>
      <c r="V29" s="86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</row>
    <row r="30" spans="1:37" s="53" customFormat="1" ht="9" customHeight="1" x14ac:dyDescent="0.2">
      <c r="A30" s="38"/>
      <c r="B30" s="62">
        <v>1520</v>
      </c>
      <c r="C30" s="62">
        <v>1540</v>
      </c>
      <c r="D30" s="45">
        <v>16.97</v>
      </c>
      <c r="E30" s="45">
        <v>13.64</v>
      </c>
      <c r="F30" s="45">
        <v>10.3</v>
      </c>
      <c r="G30" s="45">
        <v>6.97</v>
      </c>
      <c r="H30" s="45">
        <v>3.64</v>
      </c>
      <c r="I30" s="45">
        <v>0.3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86"/>
      <c r="P30" s="86"/>
      <c r="Q30" s="86"/>
      <c r="R30" s="86"/>
      <c r="S30" s="86"/>
      <c r="T30" s="86"/>
      <c r="U30" s="86"/>
      <c r="V30" s="86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</row>
    <row r="31" spans="1:37" s="53" customFormat="1" ht="9" customHeight="1" x14ac:dyDescent="0.2">
      <c r="A31" s="38"/>
      <c r="B31" s="99">
        <v>1540</v>
      </c>
      <c r="C31" s="99">
        <v>1560</v>
      </c>
      <c r="D31" s="93">
        <v>17.73</v>
      </c>
      <c r="E31" s="93">
        <v>14.4</v>
      </c>
      <c r="F31" s="93">
        <v>11.06</v>
      </c>
      <c r="G31" s="93">
        <v>7.73</v>
      </c>
      <c r="H31" s="93">
        <v>4.4000000000000004</v>
      </c>
      <c r="I31" s="93">
        <v>1.06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86"/>
      <c r="P31" s="86"/>
      <c r="Q31" s="86"/>
      <c r="R31" s="86"/>
      <c r="S31" s="86"/>
      <c r="T31" s="86"/>
      <c r="U31" s="86"/>
      <c r="V31" s="86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</row>
    <row r="32" spans="1:37" s="53" customFormat="1" ht="9" customHeight="1" x14ac:dyDescent="0.2">
      <c r="A32" s="38"/>
      <c r="B32" s="62">
        <v>1560</v>
      </c>
      <c r="C32" s="62">
        <v>1580</v>
      </c>
      <c r="D32" s="45">
        <v>18.489999999999998</v>
      </c>
      <c r="E32" s="45">
        <v>15.16</v>
      </c>
      <c r="F32" s="45">
        <v>11.82</v>
      </c>
      <c r="G32" s="45">
        <v>8.49</v>
      </c>
      <c r="H32" s="45">
        <v>5.16</v>
      </c>
      <c r="I32" s="45">
        <v>1.82</v>
      </c>
      <c r="J32" s="45">
        <v>0</v>
      </c>
      <c r="K32" s="45">
        <v>0</v>
      </c>
      <c r="L32" s="45">
        <v>0</v>
      </c>
      <c r="M32" s="45">
        <v>0</v>
      </c>
      <c r="N32" s="46">
        <v>0</v>
      </c>
      <c r="O32" s="86"/>
      <c r="P32" s="86"/>
      <c r="Q32" s="86"/>
      <c r="R32" s="86"/>
      <c r="S32" s="86"/>
      <c r="T32" s="86"/>
      <c r="U32" s="86"/>
      <c r="V32" s="86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</row>
    <row r="33" spans="1:37" s="53" customFormat="1" ht="9" customHeight="1" x14ac:dyDescent="0.2">
      <c r="A33" s="38"/>
      <c r="B33" s="62">
        <v>1580</v>
      </c>
      <c r="C33" s="62">
        <v>1600</v>
      </c>
      <c r="D33" s="45">
        <v>19.25</v>
      </c>
      <c r="E33" s="45">
        <v>15.92</v>
      </c>
      <c r="F33" s="45">
        <v>12.58</v>
      </c>
      <c r="G33" s="45">
        <v>9.25</v>
      </c>
      <c r="H33" s="45">
        <v>5.92</v>
      </c>
      <c r="I33" s="45">
        <v>2.58</v>
      </c>
      <c r="J33" s="45">
        <v>0</v>
      </c>
      <c r="K33" s="45">
        <v>0</v>
      </c>
      <c r="L33" s="45">
        <v>0</v>
      </c>
      <c r="M33" s="45">
        <v>0</v>
      </c>
      <c r="N33" s="46">
        <v>0</v>
      </c>
      <c r="O33" s="86"/>
      <c r="P33" s="86"/>
      <c r="Q33" s="86"/>
      <c r="R33" s="86"/>
      <c r="S33" s="86"/>
      <c r="T33" s="86"/>
      <c r="U33" s="86"/>
      <c r="V33" s="86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</row>
    <row r="34" spans="1:37" s="53" customFormat="1" ht="9" customHeight="1" x14ac:dyDescent="0.2">
      <c r="A34" s="38"/>
      <c r="B34" s="62">
        <v>1600</v>
      </c>
      <c r="C34" s="62">
        <v>1620</v>
      </c>
      <c r="D34" s="45">
        <v>20.010000000000002</v>
      </c>
      <c r="E34" s="45">
        <v>16.68</v>
      </c>
      <c r="F34" s="45">
        <v>13.34</v>
      </c>
      <c r="G34" s="45">
        <v>10.01</v>
      </c>
      <c r="H34" s="45">
        <v>6.68</v>
      </c>
      <c r="I34" s="45">
        <v>3.34</v>
      </c>
      <c r="J34" s="45">
        <v>0.01</v>
      </c>
      <c r="K34" s="45">
        <v>0</v>
      </c>
      <c r="L34" s="45">
        <v>0</v>
      </c>
      <c r="M34" s="45">
        <v>0</v>
      </c>
      <c r="N34" s="46">
        <v>0</v>
      </c>
      <c r="O34" s="86"/>
      <c r="P34" s="86"/>
      <c r="Q34" s="86"/>
      <c r="R34" s="86"/>
      <c r="S34" s="86"/>
      <c r="T34" s="86"/>
      <c r="U34" s="86"/>
      <c r="V34" s="86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</row>
    <row r="35" spans="1:37" s="53" customFormat="1" ht="9" customHeight="1" x14ac:dyDescent="0.2">
      <c r="A35" s="38"/>
      <c r="B35" s="99">
        <v>1620</v>
      </c>
      <c r="C35" s="99">
        <v>1640</v>
      </c>
      <c r="D35" s="93">
        <v>20.77</v>
      </c>
      <c r="E35" s="93">
        <v>17.440000000000001</v>
      </c>
      <c r="F35" s="93">
        <v>14.1</v>
      </c>
      <c r="G35" s="93">
        <v>10.77</v>
      </c>
      <c r="H35" s="93">
        <v>7.44</v>
      </c>
      <c r="I35" s="93">
        <v>4.0999999999999996</v>
      </c>
      <c r="J35" s="93">
        <v>0.77</v>
      </c>
      <c r="K35" s="93">
        <v>0</v>
      </c>
      <c r="L35" s="93">
        <v>0</v>
      </c>
      <c r="M35" s="93">
        <v>0</v>
      </c>
      <c r="N35" s="94">
        <v>0</v>
      </c>
      <c r="O35" s="86"/>
      <c r="P35" s="86"/>
      <c r="Q35" s="86"/>
      <c r="R35" s="86"/>
      <c r="S35" s="86"/>
      <c r="T35" s="86"/>
      <c r="U35" s="86"/>
      <c r="V35" s="86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</row>
    <row r="36" spans="1:37" s="53" customFormat="1" ht="9" customHeight="1" x14ac:dyDescent="0.2">
      <c r="A36" s="38"/>
      <c r="B36" s="62">
        <v>1640</v>
      </c>
      <c r="C36" s="62">
        <v>1660</v>
      </c>
      <c r="D36" s="45">
        <v>21.53</v>
      </c>
      <c r="E36" s="45">
        <v>18.2</v>
      </c>
      <c r="F36" s="45">
        <v>14.86</v>
      </c>
      <c r="G36" s="45">
        <v>11.53</v>
      </c>
      <c r="H36" s="45">
        <v>8.1999999999999993</v>
      </c>
      <c r="I36" s="45">
        <v>4.8600000000000003</v>
      </c>
      <c r="J36" s="45">
        <v>1.53</v>
      </c>
      <c r="K36" s="45">
        <v>0</v>
      </c>
      <c r="L36" s="45">
        <v>0</v>
      </c>
      <c r="M36" s="45">
        <v>0</v>
      </c>
      <c r="N36" s="46">
        <v>0</v>
      </c>
      <c r="O36" s="86"/>
      <c r="P36" s="86"/>
      <c r="Q36" s="86"/>
      <c r="R36" s="86"/>
      <c r="S36" s="86"/>
      <c r="T36" s="86"/>
      <c r="U36" s="86"/>
      <c r="V36" s="86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</row>
    <row r="37" spans="1:37" s="53" customFormat="1" ht="9" customHeight="1" x14ac:dyDescent="0.2">
      <c r="A37" s="38"/>
      <c r="B37" s="62">
        <v>1660</v>
      </c>
      <c r="C37" s="62">
        <v>1680</v>
      </c>
      <c r="D37" s="45">
        <v>22.29</v>
      </c>
      <c r="E37" s="45">
        <v>18.96</v>
      </c>
      <c r="F37" s="45">
        <v>15.62</v>
      </c>
      <c r="G37" s="45">
        <v>12.29</v>
      </c>
      <c r="H37" s="45">
        <v>8.9600000000000009</v>
      </c>
      <c r="I37" s="45">
        <v>5.62</v>
      </c>
      <c r="J37" s="45">
        <v>2.29</v>
      </c>
      <c r="K37" s="45">
        <v>0</v>
      </c>
      <c r="L37" s="45">
        <v>0</v>
      </c>
      <c r="M37" s="45">
        <v>0</v>
      </c>
      <c r="N37" s="46">
        <v>0</v>
      </c>
      <c r="O37" s="86"/>
      <c r="P37" s="86"/>
      <c r="Q37" s="86"/>
      <c r="R37" s="86"/>
      <c r="S37" s="86"/>
      <c r="T37" s="86"/>
      <c r="U37" s="86"/>
      <c r="V37" s="86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</row>
    <row r="38" spans="1:37" s="53" customFormat="1" ht="9" customHeight="1" x14ac:dyDescent="0.2">
      <c r="A38" s="38"/>
      <c r="B38" s="62">
        <v>1680</v>
      </c>
      <c r="C38" s="62">
        <v>1700</v>
      </c>
      <c r="D38" s="45">
        <v>23.05</v>
      </c>
      <c r="E38" s="45">
        <v>19.72</v>
      </c>
      <c r="F38" s="45">
        <v>16.38</v>
      </c>
      <c r="G38" s="45">
        <v>13.05</v>
      </c>
      <c r="H38" s="45">
        <v>9.7200000000000006</v>
      </c>
      <c r="I38" s="45">
        <v>6.38</v>
      </c>
      <c r="J38" s="45">
        <v>3.05</v>
      </c>
      <c r="K38" s="45">
        <v>0</v>
      </c>
      <c r="L38" s="45">
        <v>0</v>
      </c>
      <c r="M38" s="45">
        <v>0</v>
      </c>
      <c r="N38" s="46">
        <v>0</v>
      </c>
      <c r="O38" s="86"/>
      <c r="P38" s="86"/>
      <c r="Q38" s="86"/>
      <c r="R38" s="86"/>
      <c r="S38" s="86"/>
      <c r="T38" s="86"/>
      <c r="U38" s="86"/>
      <c r="V38" s="86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</row>
    <row r="39" spans="1:37" s="53" customFormat="1" ht="9" customHeight="1" x14ac:dyDescent="0.2">
      <c r="A39" s="38"/>
      <c r="B39" s="99">
        <v>1700</v>
      </c>
      <c r="C39" s="99">
        <v>1720</v>
      </c>
      <c r="D39" s="93">
        <v>23.81</v>
      </c>
      <c r="E39" s="93">
        <v>20.48</v>
      </c>
      <c r="F39" s="93">
        <v>17.14</v>
      </c>
      <c r="G39" s="93">
        <v>13.81</v>
      </c>
      <c r="H39" s="93">
        <v>10.48</v>
      </c>
      <c r="I39" s="93">
        <v>7.14</v>
      </c>
      <c r="J39" s="93">
        <v>3.81</v>
      </c>
      <c r="K39" s="93">
        <v>0.48</v>
      </c>
      <c r="L39" s="93">
        <v>0</v>
      </c>
      <c r="M39" s="93">
        <v>0</v>
      </c>
      <c r="N39" s="94">
        <v>0</v>
      </c>
      <c r="O39" s="86"/>
      <c r="P39" s="86"/>
      <c r="Q39" s="86"/>
      <c r="R39" s="86"/>
      <c r="S39" s="86"/>
      <c r="T39" s="86"/>
      <c r="U39" s="86"/>
      <c r="V39" s="86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</row>
    <row r="40" spans="1:37" s="53" customFormat="1" ht="9" customHeight="1" x14ac:dyDescent="0.2">
      <c r="A40" s="38"/>
      <c r="B40" s="62">
        <v>1720</v>
      </c>
      <c r="C40" s="62">
        <v>1740</v>
      </c>
      <c r="D40" s="45">
        <v>24.57</v>
      </c>
      <c r="E40" s="45">
        <v>21.24</v>
      </c>
      <c r="F40" s="45">
        <v>17.899999999999999</v>
      </c>
      <c r="G40" s="45">
        <v>14.57</v>
      </c>
      <c r="H40" s="45">
        <v>11.24</v>
      </c>
      <c r="I40" s="45">
        <v>7.9</v>
      </c>
      <c r="J40" s="45">
        <v>4.57</v>
      </c>
      <c r="K40" s="45">
        <v>1.24</v>
      </c>
      <c r="L40" s="45">
        <v>0</v>
      </c>
      <c r="M40" s="45">
        <v>0</v>
      </c>
      <c r="N40" s="46">
        <v>0</v>
      </c>
      <c r="O40" s="86"/>
      <c r="P40" s="86"/>
      <c r="Q40" s="86"/>
      <c r="R40" s="86"/>
      <c r="S40" s="86"/>
      <c r="T40" s="86"/>
      <c r="U40" s="86"/>
      <c r="V40" s="86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</row>
    <row r="41" spans="1:37" s="53" customFormat="1" ht="9" customHeight="1" x14ac:dyDescent="0.2">
      <c r="A41" s="38"/>
      <c r="B41" s="62">
        <v>1740</v>
      </c>
      <c r="C41" s="62">
        <v>1760</v>
      </c>
      <c r="D41" s="45">
        <v>25.33</v>
      </c>
      <c r="E41" s="45">
        <v>22</v>
      </c>
      <c r="F41" s="45">
        <v>18.66</v>
      </c>
      <c r="G41" s="45">
        <v>15.33</v>
      </c>
      <c r="H41" s="45">
        <v>12</v>
      </c>
      <c r="I41" s="45">
        <v>8.66</v>
      </c>
      <c r="J41" s="45">
        <v>5.33</v>
      </c>
      <c r="K41" s="45">
        <v>2</v>
      </c>
      <c r="L41" s="45">
        <v>0</v>
      </c>
      <c r="M41" s="45">
        <v>0</v>
      </c>
      <c r="N41" s="46">
        <v>0</v>
      </c>
      <c r="O41" s="86"/>
      <c r="P41" s="86"/>
      <c r="Q41" s="86"/>
      <c r="R41" s="86"/>
      <c r="S41" s="86"/>
      <c r="T41" s="86"/>
      <c r="U41" s="86"/>
      <c r="V41" s="86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</row>
    <row r="42" spans="1:37" s="53" customFormat="1" ht="9" customHeight="1" x14ac:dyDescent="0.2">
      <c r="A42" s="38"/>
      <c r="B42" s="62">
        <v>1760</v>
      </c>
      <c r="C42" s="62">
        <v>1780</v>
      </c>
      <c r="D42" s="45">
        <v>26.09</v>
      </c>
      <c r="E42" s="45">
        <v>22.76</v>
      </c>
      <c r="F42" s="45">
        <v>19.420000000000002</v>
      </c>
      <c r="G42" s="45">
        <v>16.09</v>
      </c>
      <c r="H42" s="45">
        <v>12.76</v>
      </c>
      <c r="I42" s="45">
        <v>9.42</v>
      </c>
      <c r="J42" s="45">
        <v>6.09</v>
      </c>
      <c r="K42" s="45">
        <v>2.76</v>
      </c>
      <c r="L42" s="45">
        <v>0</v>
      </c>
      <c r="M42" s="45">
        <v>0</v>
      </c>
      <c r="N42" s="46">
        <v>0</v>
      </c>
      <c r="O42" s="86"/>
      <c r="P42" s="86"/>
      <c r="Q42" s="86"/>
      <c r="R42" s="86"/>
      <c r="S42" s="86"/>
      <c r="T42" s="86"/>
      <c r="U42" s="86"/>
      <c r="V42" s="86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</row>
    <row r="43" spans="1:37" s="53" customFormat="1" ht="9" customHeight="1" x14ac:dyDescent="0.2">
      <c r="A43" s="38"/>
      <c r="B43" s="99">
        <v>1780</v>
      </c>
      <c r="C43" s="99">
        <v>1800</v>
      </c>
      <c r="D43" s="93">
        <v>26.85</v>
      </c>
      <c r="E43" s="93">
        <v>23.52</v>
      </c>
      <c r="F43" s="93">
        <v>20.18</v>
      </c>
      <c r="G43" s="93">
        <v>16.850000000000001</v>
      </c>
      <c r="H43" s="93">
        <v>13.52</v>
      </c>
      <c r="I43" s="93">
        <v>10.18</v>
      </c>
      <c r="J43" s="93">
        <v>6.85</v>
      </c>
      <c r="K43" s="93">
        <v>3.52</v>
      </c>
      <c r="L43" s="93">
        <v>0.18</v>
      </c>
      <c r="M43" s="93">
        <v>0</v>
      </c>
      <c r="N43" s="94">
        <v>0</v>
      </c>
      <c r="O43" s="86"/>
      <c r="P43" s="86"/>
      <c r="Q43" s="86"/>
      <c r="R43" s="86"/>
      <c r="S43" s="86"/>
      <c r="T43" s="86"/>
      <c r="U43" s="86"/>
      <c r="V43" s="86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</row>
    <row r="44" spans="1:37" s="53" customFormat="1" ht="9" customHeight="1" x14ac:dyDescent="0.2">
      <c r="A44" s="38"/>
      <c r="B44" s="62">
        <v>1800</v>
      </c>
      <c r="C44" s="62">
        <v>1820</v>
      </c>
      <c r="D44" s="45">
        <v>27.61</v>
      </c>
      <c r="E44" s="45">
        <v>24.28</v>
      </c>
      <c r="F44" s="45">
        <v>20.94</v>
      </c>
      <c r="G44" s="45">
        <v>17.61</v>
      </c>
      <c r="H44" s="45">
        <v>14.28</v>
      </c>
      <c r="I44" s="45">
        <v>10.94</v>
      </c>
      <c r="J44" s="45">
        <v>7.61</v>
      </c>
      <c r="K44" s="45">
        <v>4.28</v>
      </c>
      <c r="L44" s="45">
        <v>0.94</v>
      </c>
      <c r="M44" s="45">
        <v>0</v>
      </c>
      <c r="N44" s="46">
        <v>0</v>
      </c>
      <c r="O44" s="86"/>
      <c r="P44" s="86"/>
      <c r="Q44" s="86"/>
      <c r="R44" s="86"/>
      <c r="S44" s="86"/>
      <c r="T44" s="86"/>
      <c r="U44" s="86"/>
      <c r="V44" s="86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</row>
    <row r="45" spans="1:37" s="53" customFormat="1" ht="9" customHeight="1" x14ac:dyDescent="0.2">
      <c r="A45" s="38"/>
      <c r="B45" s="62">
        <v>1820</v>
      </c>
      <c r="C45" s="62">
        <v>1840</v>
      </c>
      <c r="D45" s="45">
        <v>28.37</v>
      </c>
      <c r="E45" s="45">
        <v>25.04</v>
      </c>
      <c r="F45" s="45">
        <v>21.7</v>
      </c>
      <c r="G45" s="45">
        <v>18.37</v>
      </c>
      <c r="H45" s="45">
        <v>15.04</v>
      </c>
      <c r="I45" s="45">
        <v>11.7</v>
      </c>
      <c r="J45" s="45">
        <v>8.3699999999999992</v>
      </c>
      <c r="K45" s="45">
        <v>5.04</v>
      </c>
      <c r="L45" s="45">
        <v>1.7</v>
      </c>
      <c r="M45" s="45">
        <v>0</v>
      </c>
      <c r="N45" s="46">
        <v>0</v>
      </c>
      <c r="O45" s="86"/>
      <c r="P45" s="86"/>
      <c r="Q45" s="86"/>
      <c r="R45" s="86"/>
      <c r="S45" s="86"/>
      <c r="T45" s="86"/>
      <c r="U45" s="86"/>
      <c r="V45" s="86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</row>
    <row r="46" spans="1:37" s="53" customFormat="1" ht="9" customHeight="1" x14ac:dyDescent="0.2">
      <c r="A46" s="38"/>
      <c r="B46" s="62">
        <v>1840</v>
      </c>
      <c r="C46" s="62">
        <v>1860</v>
      </c>
      <c r="D46" s="45">
        <v>29.13</v>
      </c>
      <c r="E46" s="45">
        <v>25.8</v>
      </c>
      <c r="F46" s="45">
        <v>22.46</v>
      </c>
      <c r="G46" s="45">
        <v>19.13</v>
      </c>
      <c r="H46" s="45">
        <v>15.8</v>
      </c>
      <c r="I46" s="45">
        <v>12.46</v>
      </c>
      <c r="J46" s="45">
        <v>9.1300000000000008</v>
      </c>
      <c r="K46" s="45">
        <v>5.8</v>
      </c>
      <c r="L46" s="45">
        <v>2.46</v>
      </c>
      <c r="M46" s="45">
        <v>0</v>
      </c>
      <c r="N46" s="46">
        <v>0</v>
      </c>
      <c r="O46" s="86"/>
      <c r="P46" s="86"/>
      <c r="Q46" s="86"/>
      <c r="R46" s="86"/>
      <c r="S46" s="86"/>
      <c r="T46" s="86"/>
      <c r="U46" s="86"/>
      <c r="V46" s="86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</row>
    <row r="47" spans="1:37" s="53" customFormat="1" ht="9" customHeight="1" x14ac:dyDescent="0.2">
      <c r="A47" s="38"/>
      <c r="B47" s="99">
        <v>1860</v>
      </c>
      <c r="C47" s="99">
        <v>1880</v>
      </c>
      <c r="D47" s="93">
        <v>29.89</v>
      </c>
      <c r="E47" s="93">
        <v>26.56</v>
      </c>
      <c r="F47" s="93">
        <v>23.22</v>
      </c>
      <c r="G47" s="93">
        <v>19.89</v>
      </c>
      <c r="H47" s="93">
        <v>16.559999999999999</v>
      </c>
      <c r="I47" s="93">
        <v>13.22</v>
      </c>
      <c r="J47" s="93">
        <v>9.89</v>
      </c>
      <c r="K47" s="93">
        <v>6.56</v>
      </c>
      <c r="L47" s="93">
        <v>3.22</v>
      </c>
      <c r="M47" s="93">
        <v>0</v>
      </c>
      <c r="N47" s="94">
        <v>0</v>
      </c>
      <c r="O47" s="86"/>
      <c r="P47" s="86"/>
      <c r="Q47" s="86"/>
      <c r="R47" s="86"/>
      <c r="S47" s="86"/>
      <c r="T47" s="86"/>
      <c r="U47" s="86"/>
      <c r="V47" s="86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</row>
    <row r="48" spans="1:37" s="53" customFormat="1" ht="9" customHeight="1" x14ac:dyDescent="0.2">
      <c r="A48" s="38"/>
      <c r="B48" s="62">
        <v>1880</v>
      </c>
      <c r="C48" s="62">
        <v>1900</v>
      </c>
      <c r="D48" s="45">
        <v>30.65</v>
      </c>
      <c r="E48" s="45">
        <v>27.32</v>
      </c>
      <c r="F48" s="45">
        <v>23.98</v>
      </c>
      <c r="G48" s="45">
        <v>20.65</v>
      </c>
      <c r="H48" s="45">
        <v>17.32</v>
      </c>
      <c r="I48" s="45">
        <v>13.98</v>
      </c>
      <c r="J48" s="45">
        <v>10.65</v>
      </c>
      <c r="K48" s="45">
        <v>7.32</v>
      </c>
      <c r="L48" s="45">
        <v>3.98</v>
      </c>
      <c r="M48" s="45">
        <v>0.65</v>
      </c>
      <c r="N48" s="46">
        <v>0</v>
      </c>
      <c r="O48" s="86"/>
      <c r="P48" s="86"/>
      <c r="Q48" s="86"/>
      <c r="R48" s="86"/>
      <c r="S48" s="86"/>
      <c r="T48" s="86"/>
      <c r="U48" s="86"/>
      <c r="V48" s="86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</row>
    <row r="49" spans="1:37" s="53" customFormat="1" ht="9" customHeight="1" x14ac:dyDescent="0.2">
      <c r="A49" s="38"/>
      <c r="B49" s="62">
        <v>1900</v>
      </c>
      <c r="C49" s="62">
        <v>1920</v>
      </c>
      <c r="D49" s="45">
        <v>31.41</v>
      </c>
      <c r="E49" s="45">
        <v>28.08</v>
      </c>
      <c r="F49" s="45">
        <v>24.74</v>
      </c>
      <c r="G49" s="45">
        <v>21.41</v>
      </c>
      <c r="H49" s="45">
        <v>18.079999999999998</v>
      </c>
      <c r="I49" s="45">
        <v>14.74</v>
      </c>
      <c r="J49" s="45">
        <v>11.41</v>
      </c>
      <c r="K49" s="45">
        <v>8.08</v>
      </c>
      <c r="L49" s="45">
        <v>4.74</v>
      </c>
      <c r="M49" s="45">
        <v>1.41</v>
      </c>
      <c r="N49" s="46">
        <v>0</v>
      </c>
      <c r="O49" s="86"/>
      <c r="P49" s="86"/>
      <c r="Q49" s="86"/>
      <c r="R49" s="86"/>
      <c r="S49" s="86"/>
      <c r="T49" s="86"/>
      <c r="U49" s="86"/>
      <c r="V49" s="86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</row>
    <row r="50" spans="1:37" s="53" customFormat="1" ht="9" customHeight="1" x14ac:dyDescent="0.2">
      <c r="A50" s="38"/>
      <c r="B50" s="62">
        <v>1920</v>
      </c>
      <c r="C50" s="62">
        <v>1940</v>
      </c>
      <c r="D50" s="45">
        <v>32.17</v>
      </c>
      <c r="E50" s="45">
        <v>28.84</v>
      </c>
      <c r="F50" s="45">
        <v>25.5</v>
      </c>
      <c r="G50" s="45">
        <v>22.17</v>
      </c>
      <c r="H50" s="45">
        <v>18.84</v>
      </c>
      <c r="I50" s="45">
        <v>15.5</v>
      </c>
      <c r="J50" s="45">
        <v>12.17</v>
      </c>
      <c r="K50" s="45">
        <v>8.84</v>
      </c>
      <c r="L50" s="45">
        <v>5.5</v>
      </c>
      <c r="M50" s="45">
        <v>2.17</v>
      </c>
      <c r="N50" s="46">
        <v>0</v>
      </c>
      <c r="O50" s="86"/>
      <c r="P50" s="86"/>
      <c r="Q50" s="86"/>
      <c r="R50" s="86"/>
      <c r="S50" s="86"/>
      <c r="T50" s="86"/>
      <c r="U50" s="86"/>
      <c r="V50" s="86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</row>
    <row r="51" spans="1:37" s="53" customFormat="1" ht="9" customHeight="1" x14ac:dyDescent="0.2">
      <c r="A51" s="38"/>
      <c r="B51" s="99">
        <v>1940</v>
      </c>
      <c r="C51" s="99">
        <v>1960</v>
      </c>
      <c r="D51" s="93">
        <v>32.93</v>
      </c>
      <c r="E51" s="93">
        <v>29.6</v>
      </c>
      <c r="F51" s="93">
        <v>26.26</v>
      </c>
      <c r="G51" s="93">
        <v>22.93</v>
      </c>
      <c r="H51" s="93">
        <v>19.600000000000001</v>
      </c>
      <c r="I51" s="93">
        <v>16.260000000000002</v>
      </c>
      <c r="J51" s="93">
        <v>12.93</v>
      </c>
      <c r="K51" s="93">
        <v>9.6</v>
      </c>
      <c r="L51" s="93">
        <v>6.26</v>
      </c>
      <c r="M51" s="93">
        <v>2.93</v>
      </c>
      <c r="N51" s="94">
        <v>0</v>
      </c>
      <c r="O51" s="86"/>
      <c r="P51" s="86"/>
      <c r="Q51" s="86"/>
      <c r="R51" s="86"/>
      <c r="S51" s="86"/>
      <c r="T51" s="86"/>
      <c r="U51" s="86"/>
      <c r="V51" s="86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</row>
    <row r="52" spans="1:37" s="53" customFormat="1" ht="9" customHeight="1" x14ac:dyDescent="0.2">
      <c r="A52" s="38"/>
      <c r="B52" s="62">
        <v>1960</v>
      </c>
      <c r="C52" s="62">
        <v>1980</v>
      </c>
      <c r="D52" s="45">
        <v>33.69</v>
      </c>
      <c r="E52" s="45">
        <v>30.36</v>
      </c>
      <c r="F52" s="45">
        <v>27.02</v>
      </c>
      <c r="G52" s="45">
        <v>23.69</v>
      </c>
      <c r="H52" s="45">
        <v>20.36</v>
      </c>
      <c r="I52" s="45">
        <v>17.02</v>
      </c>
      <c r="J52" s="45">
        <v>13.69</v>
      </c>
      <c r="K52" s="45">
        <v>10.36</v>
      </c>
      <c r="L52" s="45">
        <v>7.02</v>
      </c>
      <c r="M52" s="45">
        <v>3.69</v>
      </c>
      <c r="N52" s="46">
        <v>0.36</v>
      </c>
      <c r="O52" s="86"/>
      <c r="P52" s="86"/>
      <c r="Q52" s="86"/>
      <c r="R52" s="86"/>
      <c r="S52" s="86"/>
      <c r="T52" s="86"/>
      <c r="U52" s="86"/>
      <c r="V52" s="86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</row>
    <row r="53" spans="1:37" s="53" customFormat="1" ht="9" customHeight="1" x14ac:dyDescent="0.2">
      <c r="A53" s="38"/>
      <c r="B53" s="62">
        <v>1980</v>
      </c>
      <c r="C53" s="62">
        <v>2000</v>
      </c>
      <c r="D53" s="45">
        <v>34.450000000000003</v>
      </c>
      <c r="E53" s="45">
        <v>31.12</v>
      </c>
      <c r="F53" s="45">
        <v>27.78</v>
      </c>
      <c r="G53" s="45">
        <v>24.45</v>
      </c>
      <c r="H53" s="45">
        <v>21.12</v>
      </c>
      <c r="I53" s="45">
        <v>17.78</v>
      </c>
      <c r="J53" s="45">
        <v>14.45</v>
      </c>
      <c r="K53" s="45">
        <v>11.12</v>
      </c>
      <c r="L53" s="45">
        <v>7.78</v>
      </c>
      <c r="M53" s="45">
        <v>4.45</v>
      </c>
      <c r="N53" s="46">
        <v>1.1200000000000001</v>
      </c>
      <c r="O53" s="86"/>
      <c r="P53" s="86"/>
      <c r="Q53" s="86"/>
      <c r="R53" s="86"/>
      <c r="S53" s="86"/>
      <c r="T53" s="86"/>
      <c r="U53" s="86"/>
      <c r="V53" s="86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</row>
    <row r="54" spans="1:37" s="53" customFormat="1" ht="9" customHeight="1" x14ac:dyDescent="0.2">
      <c r="A54" s="38"/>
      <c r="B54" s="62">
        <v>2000</v>
      </c>
      <c r="C54" s="62">
        <v>2020</v>
      </c>
      <c r="D54" s="45">
        <v>35.21</v>
      </c>
      <c r="E54" s="45">
        <v>31.88</v>
      </c>
      <c r="F54" s="45">
        <v>28.54</v>
      </c>
      <c r="G54" s="45">
        <v>25.21</v>
      </c>
      <c r="H54" s="45">
        <v>21.88</v>
      </c>
      <c r="I54" s="45">
        <v>18.54</v>
      </c>
      <c r="J54" s="45">
        <v>15.21</v>
      </c>
      <c r="K54" s="45">
        <v>11.88</v>
      </c>
      <c r="L54" s="45">
        <v>8.5399999999999991</v>
      </c>
      <c r="M54" s="45">
        <v>5.21</v>
      </c>
      <c r="N54" s="46">
        <v>1.88</v>
      </c>
      <c r="O54" s="86"/>
      <c r="P54" s="86"/>
      <c r="Q54" s="86"/>
      <c r="R54" s="86"/>
      <c r="S54" s="86"/>
      <c r="T54" s="86"/>
      <c r="U54" s="86"/>
      <c r="V54" s="86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</row>
    <row r="55" spans="1:37" s="53" customFormat="1" ht="9" customHeight="1" x14ac:dyDescent="0.2">
      <c r="A55" s="38"/>
      <c r="B55" s="99">
        <v>2020</v>
      </c>
      <c r="C55" s="99">
        <v>2040</v>
      </c>
      <c r="D55" s="93">
        <v>35.97</v>
      </c>
      <c r="E55" s="93">
        <v>32.64</v>
      </c>
      <c r="F55" s="93">
        <v>29.3</v>
      </c>
      <c r="G55" s="93">
        <v>25.97</v>
      </c>
      <c r="H55" s="93">
        <v>22.64</v>
      </c>
      <c r="I55" s="93">
        <v>19.3</v>
      </c>
      <c r="J55" s="93">
        <v>15.97</v>
      </c>
      <c r="K55" s="93">
        <v>12.64</v>
      </c>
      <c r="L55" s="93">
        <v>9.3000000000000007</v>
      </c>
      <c r="M55" s="93">
        <v>5.97</v>
      </c>
      <c r="N55" s="94">
        <v>2.64</v>
      </c>
      <c r="O55" s="86"/>
      <c r="P55" s="86"/>
      <c r="Q55" s="86"/>
      <c r="R55" s="86"/>
      <c r="S55" s="86"/>
      <c r="T55" s="86"/>
      <c r="U55" s="86"/>
      <c r="V55" s="86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</row>
    <row r="56" spans="1:37" s="53" customFormat="1" ht="9" customHeight="1" x14ac:dyDescent="0.2">
      <c r="A56" s="38"/>
      <c r="B56" s="62">
        <v>2040</v>
      </c>
      <c r="C56" s="62">
        <v>2060</v>
      </c>
      <c r="D56" s="45">
        <v>36.729999999999997</v>
      </c>
      <c r="E56" s="45">
        <v>33.4</v>
      </c>
      <c r="F56" s="45">
        <v>30.06</v>
      </c>
      <c r="G56" s="45">
        <v>26.73</v>
      </c>
      <c r="H56" s="45">
        <v>23.4</v>
      </c>
      <c r="I56" s="45">
        <v>20.059999999999999</v>
      </c>
      <c r="J56" s="45">
        <v>16.73</v>
      </c>
      <c r="K56" s="45">
        <v>13.4</v>
      </c>
      <c r="L56" s="45">
        <v>10.06</v>
      </c>
      <c r="M56" s="45">
        <v>6.73</v>
      </c>
      <c r="N56" s="46">
        <v>3.4</v>
      </c>
      <c r="O56" s="86"/>
      <c r="P56" s="86"/>
      <c r="Q56" s="86"/>
      <c r="R56" s="86"/>
      <c r="S56" s="86"/>
      <c r="T56" s="86"/>
      <c r="U56" s="86"/>
      <c r="V56" s="86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</row>
    <row r="57" spans="1:37" s="53" customFormat="1" ht="9" customHeight="1" x14ac:dyDescent="0.2">
      <c r="A57" s="38"/>
      <c r="B57" s="62">
        <v>2060</v>
      </c>
      <c r="C57" s="62">
        <v>2080</v>
      </c>
      <c r="D57" s="45">
        <v>37.49</v>
      </c>
      <c r="E57" s="45">
        <v>34.159999999999997</v>
      </c>
      <c r="F57" s="45">
        <v>30.82</v>
      </c>
      <c r="G57" s="45">
        <v>27.49</v>
      </c>
      <c r="H57" s="45">
        <v>24.16</v>
      </c>
      <c r="I57" s="45">
        <v>20.82</v>
      </c>
      <c r="J57" s="45">
        <v>17.489999999999998</v>
      </c>
      <c r="K57" s="45">
        <v>14.16</v>
      </c>
      <c r="L57" s="45">
        <v>10.82</v>
      </c>
      <c r="M57" s="45">
        <v>7.49</v>
      </c>
      <c r="N57" s="46">
        <v>4.16</v>
      </c>
      <c r="O57" s="86"/>
      <c r="P57" s="86"/>
      <c r="Q57" s="86"/>
      <c r="R57" s="86"/>
      <c r="S57" s="86"/>
      <c r="T57" s="86"/>
      <c r="U57" s="86"/>
      <c r="V57" s="86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</row>
    <row r="58" spans="1:37" s="53" customFormat="1" ht="9" customHeight="1" x14ac:dyDescent="0.2">
      <c r="A58" s="38"/>
      <c r="B58" s="62">
        <v>2080</v>
      </c>
      <c r="C58" s="62">
        <v>2100</v>
      </c>
      <c r="D58" s="45">
        <v>38.25</v>
      </c>
      <c r="E58" s="45">
        <v>34.92</v>
      </c>
      <c r="F58" s="45">
        <v>31.58</v>
      </c>
      <c r="G58" s="45">
        <v>28.25</v>
      </c>
      <c r="H58" s="45">
        <v>24.92</v>
      </c>
      <c r="I58" s="45">
        <v>21.58</v>
      </c>
      <c r="J58" s="45">
        <v>18.25</v>
      </c>
      <c r="K58" s="45">
        <v>14.92</v>
      </c>
      <c r="L58" s="45">
        <v>11.58</v>
      </c>
      <c r="M58" s="45">
        <v>8.25</v>
      </c>
      <c r="N58" s="46">
        <v>4.92</v>
      </c>
      <c r="O58" s="86"/>
      <c r="P58" s="86"/>
      <c r="Q58" s="86"/>
      <c r="R58" s="86"/>
      <c r="S58" s="86"/>
      <c r="T58" s="86"/>
      <c r="U58" s="86"/>
      <c r="V58" s="86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</row>
    <row r="59" spans="1:37" s="53" customFormat="1" ht="9" customHeight="1" x14ac:dyDescent="0.2">
      <c r="A59" s="38"/>
      <c r="B59" s="99">
        <v>2100</v>
      </c>
      <c r="C59" s="99">
        <v>2120</v>
      </c>
      <c r="D59" s="93">
        <v>39.01</v>
      </c>
      <c r="E59" s="93">
        <v>35.68</v>
      </c>
      <c r="F59" s="93">
        <v>32.340000000000003</v>
      </c>
      <c r="G59" s="93">
        <v>29.01</v>
      </c>
      <c r="H59" s="93">
        <v>25.68</v>
      </c>
      <c r="I59" s="93">
        <v>22.34</v>
      </c>
      <c r="J59" s="93">
        <v>19.010000000000002</v>
      </c>
      <c r="K59" s="93">
        <v>15.68</v>
      </c>
      <c r="L59" s="93">
        <v>12.34</v>
      </c>
      <c r="M59" s="93">
        <v>9.01</v>
      </c>
      <c r="N59" s="94">
        <v>5.68</v>
      </c>
      <c r="O59" s="86"/>
      <c r="P59" s="86"/>
      <c r="Q59" s="86"/>
      <c r="R59" s="86"/>
      <c r="S59" s="86"/>
      <c r="T59" s="86"/>
      <c r="U59" s="86"/>
      <c r="V59" s="86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</row>
    <row r="60" spans="1:37" s="53" customFormat="1" ht="9" customHeight="1" x14ac:dyDescent="0.2">
      <c r="A60" s="38"/>
      <c r="B60" s="62">
        <v>2120</v>
      </c>
      <c r="C60" s="62">
        <v>2140</v>
      </c>
      <c r="D60" s="45">
        <v>39.770000000000003</v>
      </c>
      <c r="E60" s="45">
        <v>36.44</v>
      </c>
      <c r="F60" s="45">
        <v>33.1</v>
      </c>
      <c r="G60" s="45">
        <v>29.77</v>
      </c>
      <c r="H60" s="45">
        <v>26.44</v>
      </c>
      <c r="I60" s="45">
        <v>23.1</v>
      </c>
      <c r="J60" s="45">
        <v>19.77</v>
      </c>
      <c r="K60" s="45">
        <v>16.440000000000001</v>
      </c>
      <c r="L60" s="45">
        <v>13.1</v>
      </c>
      <c r="M60" s="45">
        <v>9.77</v>
      </c>
      <c r="N60" s="46">
        <v>6.44</v>
      </c>
      <c r="O60" s="86"/>
      <c r="P60" s="86"/>
      <c r="Q60" s="86"/>
      <c r="R60" s="86"/>
      <c r="S60" s="86"/>
      <c r="T60" s="86"/>
      <c r="U60" s="86"/>
      <c r="V60" s="86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</row>
    <row r="61" spans="1:37" s="53" customFormat="1" ht="9" customHeight="1" x14ac:dyDescent="0.2">
      <c r="A61" s="38"/>
      <c r="B61" s="62">
        <v>2140</v>
      </c>
      <c r="C61" s="62">
        <v>2160</v>
      </c>
      <c r="D61" s="45">
        <v>40.53</v>
      </c>
      <c r="E61" s="45">
        <v>37.200000000000003</v>
      </c>
      <c r="F61" s="45">
        <v>33.86</v>
      </c>
      <c r="G61" s="45">
        <v>30.53</v>
      </c>
      <c r="H61" s="45">
        <v>27.2</v>
      </c>
      <c r="I61" s="45">
        <v>23.86</v>
      </c>
      <c r="J61" s="45">
        <v>20.53</v>
      </c>
      <c r="K61" s="45">
        <v>17.2</v>
      </c>
      <c r="L61" s="45">
        <v>13.86</v>
      </c>
      <c r="M61" s="45">
        <v>10.53</v>
      </c>
      <c r="N61" s="46">
        <v>7.2</v>
      </c>
      <c r="O61" s="86"/>
      <c r="P61" s="86"/>
      <c r="Q61" s="86"/>
      <c r="R61" s="86"/>
      <c r="S61" s="86"/>
      <c r="T61" s="86"/>
      <c r="U61" s="86"/>
      <c r="V61" s="86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</row>
    <row r="62" spans="1:37" s="53" customFormat="1" ht="9" customHeight="1" x14ac:dyDescent="0.2">
      <c r="A62" s="38"/>
      <c r="B62" s="62">
        <v>2160</v>
      </c>
      <c r="C62" s="62">
        <v>2180</v>
      </c>
      <c r="D62" s="45">
        <v>41.29</v>
      </c>
      <c r="E62" s="45">
        <v>37.96</v>
      </c>
      <c r="F62" s="45">
        <v>34.619999999999997</v>
      </c>
      <c r="G62" s="45">
        <v>31.29</v>
      </c>
      <c r="H62" s="45">
        <v>27.96</v>
      </c>
      <c r="I62" s="45">
        <v>24.62</v>
      </c>
      <c r="J62" s="45">
        <v>21.29</v>
      </c>
      <c r="K62" s="45">
        <v>17.96</v>
      </c>
      <c r="L62" s="45">
        <v>14.62</v>
      </c>
      <c r="M62" s="45">
        <v>11.29</v>
      </c>
      <c r="N62" s="46">
        <v>7.96</v>
      </c>
      <c r="O62" s="86"/>
      <c r="P62" s="86"/>
      <c r="Q62" s="86"/>
      <c r="R62" s="86"/>
      <c r="S62" s="86"/>
      <c r="T62" s="86"/>
      <c r="U62" s="86"/>
      <c r="V62" s="86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</row>
    <row r="63" spans="1:37" s="53" customFormat="1" ht="9" customHeight="1" x14ac:dyDescent="0.2">
      <c r="A63" s="38"/>
      <c r="B63" s="99">
        <v>2180</v>
      </c>
      <c r="C63" s="99">
        <v>2200</v>
      </c>
      <c r="D63" s="93">
        <v>42.05</v>
      </c>
      <c r="E63" s="93">
        <v>38.72</v>
      </c>
      <c r="F63" s="93">
        <v>35.380000000000003</v>
      </c>
      <c r="G63" s="93">
        <v>32.049999999999997</v>
      </c>
      <c r="H63" s="93">
        <v>28.72</v>
      </c>
      <c r="I63" s="93">
        <v>25.38</v>
      </c>
      <c r="J63" s="93">
        <v>22.05</v>
      </c>
      <c r="K63" s="93">
        <v>18.72</v>
      </c>
      <c r="L63" s="93">
        <v>15.38</v>
      </c>
      <c r="M63" s="93">
        <v>12.05</v>
      </c>
      <c r="N63" s="94">
        <v>8.7200000000000006</v>
      </c>
      <c r="O63" s="86"/>
      <c r="P63" s="86"/>
      <c r="Q63" s="86"/>
      <c r="R63" s="86"/>
      <c r="S63" s="86"/>
      <c r="T63" s="86"/>
      <c r="U63" s="86"/>
      <c r="V63" s="86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</row>
    <row r="64" spans="1:37" s="53" customFormat="1" ht="9" customHeight="1" x14ac:dyDescent="0.2">
      <c r="A64" s="38"/>
      <c r="B64" s="62">
        <v>2200</v>
      </c>
      <c r="C64" s="62">
        <v>2220</v>
      </c>
      <c r="D64" s="45">
        <v>42.81</v>
      </c>
      <c r="E64" s="45">
        <v>39.479999999999997</v>
      </c>
      <c r="F64" s="45">
        <v>36.14</v>
      </c>
      <c r="G64" s="45">
        <v>32.81</v>
      </c>
      <c r="H64" s="45">
        <v>29.48</v>
      </c>
      <c r="I64" s="45">
        <v>26.14</v>
      </c>
      <c r="J64" s="45">
        <v>22.81</v>
      </c>
      <c r="K64" s="45">
        <v>19.48</v>
      </c>
      <c r="L64" s="45">
        <v>16.14</v>
      </c>
      <c r="M64" s="45">
        <v>12.81</v>
      </c>
      <c r="N64" s="46">
        <v>9.48</v>
      </c>
      <c r="O64" s="86"/>
      <c r="P64" s="86"/>
      <c r="Q64" s="86"/>
      <c r="R64" s="86"/>
      <c r="S64" s="86"/>
      <c r="T64" s="86"/>
      <c r="U64" s="86"/>
      <c r="V64" s="86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</row>
    <row r="65" spans="1:37" s="53" customFormat="1" ht="9" customHeight="1" x14ac:dyDescent="0.2">
      <c r="A65" s="38"/>
      <c r="B65" s="62">
        <v>2220</v>
      </c>
      <c r="C65" s="62">
        <v>2240</v>
      </c>
      <c r="D65" s="45">
        <v>43.57</v>
      </c>
      <c r="E65" s="45">
        <v>40.24</v>
      </c>
      <c r="F65" s="45">
        <v>36.9</v>
      </c>
      <c r="G65" s="45">
        <v>33.57</v>
      </c>
      <c r="H65" s="45">
        <v>30.24</v>
      </c>
      <c r="I65" s="45">
        <v>26.9</v>
      </c>
      <c r="J65" s="45">
        <v>23.57</v>
      </c>
      <c r="K65" s="45">
        <v>20.239999999999998</v>
      </c>
      <c r="L65" s="45">
        <v>16.899999999999999</v>
      </c>
      <c r="M65" s="45">
        <v>13.57</v>
      </c>
      <c r="N65" s="46">
        <v>10.24</v>
      </c>
      <c r="O65" s="86"/>
      <c r="P65" s="86"/>
      <c r="Q65" s="86"/>
      <c r="R65" s="86"/>
      <c r="S65" s="86"/>
      <c r="T65" s="86"/>
      <c r="U65" s="86"/>
      <c r="V65" s="86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</row>
    <row r="66" spans="1:37" s="53" customFormat="1" ht="9" customHeight="1" x14ac:dyDescent="0.2">
      <c r="A66" s="38"/>
      <c r="B66" s="62">
        <v>2240</v>
      </c>
      <c r="C66" s="62">
        <v>2260</v>
      </c>
      <c r="D66" s="45">
        <v>44.33</v>
      </c>
      <c r="E66" s="45">
        <v>41</v>
      </c>
      <c r="F66" s="45">
        <v>37.659999999999997</v>
      </c>
      <c r="G66" s="45">
        <v>34.33</v>
      </c>
      <c r="H66" s="45">
        <v>31</v>
      </c>
      <c r="I66" s="45">
        <v>27.66</v>
      </c>
      <c r="J66" s="45">
        <v>24.33</v>
      </c>
      <c r="K66" s="45">
        <v>21</v>
      </c>
      <c r="L66" s="45">
        <v>17.66</v>
      </c>
      <c r="M66" s="45">
        <v>14.33</v>
      </c>
      <c r="N66" s="46">
        <v>11</v>
      </c>
      <c r="O66" s="86"/>
      <c r="P66" s="86"/>
      <c r="Q66" s="86"/>
      <c r="R66" s="86"/>
      <c r="S66" s="86"/>
      <c r="T66" s="86"/>
      <c r="U66" s="86"/>
      <c r="V66" s="86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</row>
    <row r="67" spans="1:37" s="53" customFormat="1" ht="9" customHeight="1" x14ac:dyDescent="0.2">
      <c r="A67" s="38"/>
      <c r="B67" s="99">
        <v>2260</v>
      </c>
      <c r="C67" s="99">
        <v>2280</v>
      </c>
      <c r="D67" s="93">
        <v>45.09</v>
      </c>
      <c r="E67" s="93">
        <v>41.76</v>
      </c>
      <c r="F67" s="93">
        <v>38.42</v>
      </c>
      <c r="G67" s="93">
        <v>35.090000000000003</v>
      </c>
      <c r="H67" s="93">
        <v>31.76</v>
      </c>
      <c r="I67" s="93">
        <v>28.42</v>
      </c>
      <c r="J67" s="93">
        <v>25.09</v>
      </c>
      <c r="K67" s="93">
        <v>21.76</v>
      </c>
      <c r="L67" s="93">
        <v>18.420000000000002</v>
      </c>
      <c r="M67" s="93">
        <v>15.09</v>
      </c>
      <c r="N67" s="94">
        <v>11.76</v>
      </c>
      <c r="O67" s="86"/>
      <c r="P67" s="86"/>
      <c r="Q67" s="86"/>
      <c r="R67" s="86"/>
      <c r="S67" s="86"/>
      <c r="T67" s="86"/>
      <c r="U67" s="86"/>
      <c r="V67" s="86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</row>
    <row r="68" spans="1:37" s="53" customFormat="1" ht="9" customHeight="1" x14ac:dyDescent="0.2">
      <c r="A68" s="38"/>
      <c r="B68" s="62">
        <v>2280</v>
      </c>
      <c r="C68" s="62">
        <v>2300</v>
      </c>
      <c r="D68" s="45">
        <v>45.85</v>
      </c>
      <c r="E68" s="45">
        <v>42.52</v>
      </c>
      <c r="F68" s="45">
        <v>39.18</v>
      </c>
      <c r="G68" s="45">
        <v>35.85</v>
      </c>
      <c r="H68" s="45">
        <v>32.520000000000003</v>
      </c>
      <c r="I68" s="45">
        <v>29.18</v>
      </c>
      <c r="J68" s="45">
        <v>25.85</v>
      </c>
      <c r="K68" s="45">
        <v>22.52</v>
      </c>
      <c r="L68" s="45">
        <v>19.18</v>
      </c>
      <c r="M68" s="45">
        <v>15.85</v>
      </c>
      <c r="N68" s="46">
        <v>12.52</v>
      </c>
      <c r="O68" s="86"/>
      <c r="P68" s="86"/>
      <c r="Q68" s="86"/>
      <c r="R68" s="86"/>
      <c r="S68" s="86"/>
      <c r="T68" s="86"/>
      <c r="U68" s="86"/>
      <c r="V68" s="86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</row>
    <row r="69" spans="1:37" s="53" customFormat="1" ht="9" customHeight="1" x14ac:dyDescent="0.2">
      <c r="A69" s="38"/>
      <c r="B69" s="62">
        <v>2300</v>
      </c>
      <c r="C69" s="62">
        <v>2320</v>
      </c>
      <c r="D69" s="45">
        <v>46.61</v>
      </c>
      <c r="E69" s="45">
        <v>43.28</v>
      </c>
      <c r="F69" s="45">
        <v>39.94</v>
      </c>
      <c r="G69" s="45">
        <v>36.61</v>
      </c>
      <c r="H69" s="45">
        <v>33.28</v>
      </c>
      <c r="I69" s="45">
        <v>29.94</v>
      </c>
      <c r="J69" s="45">
        <v>26.61</v>
      </c>
      <c r="K69" s="45">
        <v>23.28</v>
      </c>
      <c r="L69" s="45">
        <v>19.940000000000001</v>
      </c>
      <c r="M69" s="45">
        <v>16.61</v>
      </c>
      <c r="N69" s="46">
        <v>13.28</v>
      </c>
      <c r="O69" s="86"/>
      <c r="P69" s="86"/>
      <c r="Q69" s="86"/>
      <c r="R69" s="86"/>
      <c r="S69" s="86"/>
      <c r="T69" s="86"/>
      <c r="U69" s="86"/>
      <c r="V69" s="86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</row>
    <row r="70" spans="1:37" s="53" customFormat="1" ht="9" customHeight="1" x14ac:dyDescent="0.2">
      <c r="A70" s="38"/>
      <c r="B70" s="62">
        <v>2320</v>
      </c>
      <c r="C70" s="62">
        <v>2340</v>
      </c>
      <c r="D70" s="45">
        <v>47.37</v>
      </c>
      <c r="E70" s="45">
        <v>44.04</v>
      </c>
      <c r="F70" s="45">
        <v>40.700000000000003</v>
      </c>
      <c r="G70" s="45">
        <v>37.369999999999997</v>
      </c>
      <c r="H70" s="45">
        <v>34.04</v>
      </c>
      <c r="I70" s="45">
        <v>30.7</v>
      </c>
      <c r="J70" s="45">
        <v>27.37</v>
      </c>
      <c r="K70" s="45">
        <v>24.04</v>
      </c>
      <c r="L70" s="45">
        <v>20.7</v>
      </c>
      <c r="M70" s="45">
        <v>17.37</v>
      </c>
      <c r="N70" s="46">
        <v>14.04</v>
      </c>
      <c r="O70" s="86"/>
      <c r="P70" s="86"/>
      <c r="Q70" s="86"/>
      <c r="R70" s="86"/>
      <c r="S70" s="86"/>
      <c r="T70" s="86"/>
      <c r="U70" s="86"/>
      <c r="V70" s="86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</row>
    <row r="71" spans="1:37" s="53" customFormat="1" ht="9" customHeight="1" x14ac:dyDescent="0.2">
      <c r="A71" s="38"/>
      <c r="B71" s="99">
        <v>2340</v>
      </c>
      <c r="C71" s="99">
        <v>2360</v>
      </c>
      <c r="D71" s="93">
        <v>48.13</v>
      </c>
      <c r="E71" s="93">
        <v>44.8</v>
      </c>
      <c r="F71" s="93">
        <v>41.46</v>
      </c>
      <c r="G71" s="93">
        <v>38.130000000000003</v>
      </c>
      <c r="H71" s="93">
        <v>34.799999999999997</v>
      </c>
      <c r="I71" s="93">
        <v>31.46</v>
      </c>
      <c r="J71" s="93">
        <v>28.13</v>
      </c>
      <c r="K71" s="93">
        <v>24.8</v>
      </c>
      <c r="L71" s="93">
        <v>21.46</v>
      </c>
      <c r="M71" s="93">
        <v>18.13</v>
      </c>
      <c r="N71" s="94">
        <v>14.8</v>
      </c>
      <c r="O71" s="86"/>
      <c r="P71" s="86"/>
      <c r="Q71" s="86"/>
      <c r="R71" s="86"/>
      <c r="S71" s="86"/>
      <c r="T71" s="86"/>
      <c r="U71" s="86"/>
      <c r="V71" s="86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</row>
    <row r="72" spans="1:37" s="53" customFormat="1" ht="9" customHeight="1" x14ac:dyDescent="0.2">
      <c r="A72" s="38"/>
      <c r="B72" s="62">
        <v>2360</v>
      </c>
      <c r="C72" s="62">
        <v>2380</v>
      </c>
      <c r="D72" s="45">
        <v>48.89</v>
      </c>
      <c r="E72" s="45">
        <v>45.56</v>
      </c>
      <c r="F72" s="45">
        <v>42.22</v>
      </c>
      <c r="G72" s="45">
        <v>38.89</v>
      </c>
      <c r="H72" s="45">
        <v>35.56</v>
      </c>
      <c r="I72" s="45">
        <v>32.22</v>
      </c>
      <c r="J72" s="45">
        <v>28.89</v>
      </c>
      <c r="K72" s="45">
        <v>25.56</v>
      </c>
      <c r="L72" s="45">
        <v>22.22</v>
      </c>
      <c r="M72" s="45">
        <v>18.89</v>
      </c>
      <c r="N72" s="46">
        <v>15.56</v>
      </c>
      <c r="O72" s="86"/>
      <c r="P72" s="86"/>
      <c r="Q72" s="86"/>
      <c r="R72" s="86"/>
      <c r="S72" s="86"/>
      <c r="T72" s="86"/>
      <c r="U72" s="86"/>
      <c r="V72" s="86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</row>
    <row r="73" spans="1:37" s="53" customFormat="1" ht="9" customHeight="1" x14ac:dyDescent="0.2">
      <c r="A73" s="38"/>
      <c r="B73" s="62">
        <v>2380</v>
      </c>
      <c r="C73" s="62">
        <v>2400</v>
      </c>
      <c r="D73" s="45">
        <v>49.65</v>
      </c>
      <c r="E73" s="45">
        <v>46.32</v>
      </c>
      <c r="F73" s="45">
        <v>42.98</v>
      </c>
      <c r="G73" s="45">
        <v>39.65</v>
      </c>
      <c r="H73" s="45">
        <v>36.32</v>
      </c>
      <c r="I73" s="45">
        <v>32.979999999999997</v>
      </c>
      <c r="J73" s="45">
        <v>29.65</v>
      </c>
      <c r="K73" s="45">
        <v>26.32</v>
      </c>
      <c r="L73" s="45">
        <v>22.98</v>
      </c>
      <c r="M73" s="45">
        <v>19.649999999999999</v>
      </c>
      <c r="N73" s="46">
        <v>16.32</v>
      </c>
      <c r="O73" s="86"/>
      <c r="P73" s="86"/>
      <c r="Q73" s="86"/>
      <c r="R73" s="86"/>
      <c r="S73" s="86"/>
      <c r="T73" s="86"/>
      <c r="U73" s="86"/>
      <c r="V73" s="86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</row>
    <row r="74" spans="1:37" s="53" customFormat="1" ht="9" customHeight="1" x14ac:dyDescent="0.2">
      <c r="A74" s="38"/>
      <c r="B74" s="62">
        <v>2400</v>
      </c>
      <c r="C74" s="62">
        <v>2420</v>
      </c>
      <c r="D74" s="45">
        <v>50.41</v>
      </c>
      <c r="E74" s="45">
        <v>47.08</v>
      </c>
      <c r="F74" s="45">
        <v>43.74</v>
      </c>
      <c r="G74" s="45">
        <v>40.409999999999997</v>
      </c>
      <c r="H74" s="45">
        <v>37.08</v>
      </c>
      <c r="I74" s="45">
        <v>33.74</v>
      </c>
      <c r="J74" s="45">
        <v>30.41</v>
      </c>
      <c r="K74" s="45">
        <v>27.08</v>
      </c>
      <c r="L74" s="45">
        <v>23.74</v>
      </c>
      <c r="M74" s="45">
        <v>20.41</v>
      </c>
      <c r="N74" s="46">
        <v>17.079999999999998</v>
      </c>
      <c r="O74" s="86"/>
      <c r="P74" s="86"/>
      <c r="Q74" s="86"/>
      <c r="R74" s="86"/>
      <c r="S74" s="86"/>
      <c r="T74" s="86"/>
      <c r="U74" s="86"/>
      <c r="V74" s="86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</row>
    <row r="75" spans="1:37" s="53" customFormat="1" ht="9" customHeight="1" x14ac:dyDescent="0.2">
      <c r="A75" s="38"/>
      <c r="B75" s="99">
        <v>2420</v>
      </c>
      <c r="C75" s="99">
        <v>2440</v>
      </c>
      <c r="D75" s="93">
        <v>51.17</v>
      </c>
      <c r="E75" s="93">
        <v>47.84</v>
      </c>
      <c r="F75" s="93">
        <v>44.5</v>
      </c>
      <c r="G75" s="93">
        <v>41.17</v>
      </c>
      <c r="H75" s="93">
        <v>37.840000000000003</v>
      </c>
      <c r="I75" s="93">
        <v>34.5</v>
      </c>
      <c r="J75" s="93">
        <v>31.17</v>
      </c>
      <c r="K75" s="93">
        <v>27.84</v>
      </c>
      <c r="L75" s="93">
        <v>24.5</v>
      </c>
      <c r="M75" s="93">
        <v>21.17</v>
      </c>
      <c r="N75" s="94">
        <v>17.84</v>
      </c>
      <c r="O75" s="86"/>
      <c r="P75" s="86"/>
      <c r="Q75" s="86"/>
      <c r="R75" s="86"/>
      <c r="S75" s="86"/>
      <c r="T75" s="86"/>
      <c r="U75" s="86"/>
      <c r="V75" s="86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</row>
    <row r="76" spans="1:37" s="53" customFormat="1" ht="9" customHeight="1" x14ac:dyDescent="0.2">
      <c r="A76" s="38"/>
      <c r="B76" s="62">
        <v>2440</v>
      </c>
      <c r="C76" s="62">
        <v>2460</v>
      </c>
      <c r="D76" s="45">
        <v>51.93</v>
      </c>
      <c r="E76" s="45">
        <v>48.6</v>
      </c>
      <c r="F76" s="45">
        <v>45.26</v>
      </c>
      <c r="G76" s="45">
        <v>41.93</v>
      </c>
      <c r="H76" s="45">
        <v>38.6</v>
      </c>
      <c r="I76" s="45">
        <v>35.26</v>
      </c>
      <c r="J76" s="45">
        <v>31.93</v>
      </c>
      <c r="K76" s="45">
        <v>28.6</v>
      </c>
      <c r="L76" s="45">
        <v>25.26</v>
      </c>
      <c r="M76" s="45">
        <v>21.93</v>
      </c>
      <c r="N76" s="46">
        <v>18.600000000000001</v>
      </c>
      <c r="O76" s="86"/>
      <c r="P76" s="86"/>
      <c r="Q76" s="86"/>
      <c r="R76" s="86"/>
      <c r="S76" s="86"/>
      <c r="T76" s="86"/>
      <c r="U76" s="86"/>
      <c r="V76" s="86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</row>
    <row r="77" spans="1:37" s="53" customFormat="1" ht="9" customHeight="1" x14ac:dyDescent="0.2">
      <c r="A77" s="38"/>
      <c r="B77" s="62">
        <v>2460</v>
      </c>
      <c r="C77" s="62">
        <v>2480</v>
      </c>
      <c r="D77" s="45">
        <v>52.69</v>
      </c>
      <c r="E77" s="45">
        <v>49.36</v>
      </c>
      <c r="F77" s="45">
        <v>46.02</v>
      </c>
      <c r="G77" s="45">
        <v>42.69</v>
      </c>
      <c r="H77" s="45">
        <v>39.36</v>
      </c>
      <c r="I77" s="45">
        <v>36.020000000000003</v>
      </c>
      <c r="J77" s="45">
        <v>32.69</v>
      </c>
      <c r="K77" s="45">
        <v>29.36</v>
      </c>
      <c r="L77" s="45">
        <v>26.02</v>
      </c>
      <c r="M77" s="45">
        <v>22.69</v>
      </c>
      <c r="N77" s="46">
        <v>19.36</v>
      </c>
      <c r="O77" s="86"/>
      <c r="P77" s="86"/>
      <c r="Q77" s="86"/>
      <c r="R77" s="86"/>
      <c r="S77" s="86"/>
      <c r="T77" s="86"/>
      <c r="U77" s="86"/>
      <c r="V77" s="86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</row>
    <row r="78" spans="1:37" s="53" customFormat="1" ht="9" customHeight="1" x14ac:dyDescent="0.2">
      <c r="A78" s="38"/>
      <c r="B78" s="62">
        <v>2480</v>
      </c>
      <c r="C78" s="62">
        <v>2500</v>
      </c>
      <c r="D78" s="45">
        <v>53.45</v>
      </c>
      <c r="E78" s="45">
        <v>50.12</v>
      </c>
      <c r="F78" s="45">
        <v>46.78</v>
      </c>
      <c r="G78" s="45">
        <v>43.45</v>
      </c>
      <c r="H78" s="45">
        <v>40.119999999999997</v>
      </c>
      <c r="I78" s="45">
        <v>36.78</v>
      </c>
      <c r="J78" s="45">
        <v>33.450000000000003</v>
      </c>
      <c r="K78" s="45">
        <v>30.12</v>
      </c>
      <c r="L78" s="45">
        <v>26.78</v>
      </c>
      <c r="M78" s="45">
        <v>23.45</v>
      </c>
      <c r="N78" s="46">
        <v>20.12</v>
      </c>
      <c r="O78" s="86"/>
      <c r="P78" s="86"/>
      <c r="Q78" s="86"/>
      <c r="R78" s="86"/>
      <c r="S78" s="86"/>
      <c r="T78" s="86"/>
      <c r="U78" s="86"/>
      <c r="V78" s="86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</row>
    <row r="79" spans="1:37" s="53" customFormat="1" ht="9" customHeight="1" x14ac:dyDescent="0.2">
      <c r="A79" s="38"/>
      <c r="B79" s="99">
        <v>2500</v>
      </c>
      <c r="C79" s="99">
        <v>2520</v>
      </c>
      <c r="D79" s="93">
        <v>54.21</v>
      </c>
      <c r="E79" s="93">
        <v>50.88</v>
      </c>
      <c r="F79" s="93">
        <v>47.54</v>
      </c>
      <c r="G79" s="93">
        <v>44.21</v>
      </c>
      <c r="H79" s="93">
        <v>40.880000000000003</v>
      </c>
      <c r="I79" s="93">
        <v>37.54</v>
      </c>
      <c r="J79" s="93">
        <v>34.21</v>
      </c>
      <c r="K79" s="93">
        <v>30.88</v>
      </c>
      <c r="L79" s="93">
        <v>27.54</v>
      </c>
      <c r="M79" s="93">
        <v>24.21</v>
      </c>
      <c r="N79" s="94">
        <v>20.88</v>
      </c>
      <c r="O79" s="86"/>
      <c r="P79" s="86"/>
      <c r="Q79" s="86"/>
      <c r="R79" s="86"/>
      <c r="S79" s="86"/>
      <c r="T79" s="86"/>
      <c r="U79" s="86"/>
      <c r="V79" s="86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</row>
    <row r="80" spans="1:37" s="53" customFormat="1" ht="9" customHeight="1" x14ac:dyDescent="0.2">
      <c r="A80" s="38"/>
      <c r="B80" s="62">
        <v>2520</v>
      </c>
      <c r="C80" s="62">
        <v>2560</v>
      </c>
      <c r="D80" s="45">
        <v>55.35</v>
      </c>
      <c r="E80" s="45">
        <v>52.02</v>
      </c>
      <c r="F80" s="45">
        <v>48.68</v>
      </c>
      <c r="G80" s="45">
        <v>45.35</v>
      </c>
      <c r="H80" s="45">
        <v>42.02</v>
      </c>
      <c r="I80" s="45">
        <v>38.68</v>
      </c>
      <c r="J80" s="45">
        <v>35.35</v>
      </c>
      <c r="K80" s="45">
        <v>32.020000000000003</v>
      </c>
      <c r="L80" s="45">
        <v>28.68</v>
      </c>
      <c r="M80" s="45">
        <v>25.35</v>
      </c>
      <c r="N80" s="46">
        <v>22.02</v>
      </c>
      <c r="O80" s="86"/>
      <c r="P80" s="86"/>
      <c r="Q80" s="86"/>
      <c r="R80" s="86"/>
      <c r="S80" s="86"/>
      <c r="T80" s="86"/>
      <c r="U80" s="86"/>
      <c r="V80" s="86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</row>
    <row r="81" spans="1:37" s="53" customFormat="1" ht="9" customHeight="1" x14ac:dyDescent="0.2">
      <c r="A81" s="38"/>
      <c r="B81" s="62">
        <v>2560</v>
      </c>
      <c r="C81" s="62">
        <v>2600</v>
      </c>
      <c r="D81" s="45">
        <v>56.87</v>
      </c>
      <c r="E81" s="45">
        <v>53.54</v>
      </c>
      <c r="F81" s="45">
        <v>50.2</v>
      </c>
      <c r="G81" s="45">
        <v>46.87</v>
      </c>
      <c r="H81" s="45">
        <v>43.54</v>
      </c>
      <c r="I81" s="45">
        <v>40.200000000000003</v>
      </c>
      <c r="J81" s="45">
        <v>36.869999999999997</v>
      </c>
      <c r="K81" s="45">
        <v>33.54</v>
      </c>
      <c r="L81" s="45">
        <v>30.2</v>
      </c>
      <c r="M81" s="45">
        <v>26.87</v>
      </c>
      <c r="N81" s="46">
        <v>23.54</v>
      </c>
      <c r="O81" s="86"/>
      <c r="P81" s="86"/>
      <c r="Q81" s="86"/>
      <c r="R81" s="86"/>
      <c r="S81" s="86"/>
      <c r="T81" s="86"/>
      <c r="U81" s="86"/>
      <c r="V81" s="86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</row>
    <row r="82" spans="1:37" s="53" customFormat="1" ht="9" customHeight="1" x14ac:dyDescent="0.2">
      <c r="A82" s="38"/>
      <c r="B82" s="62">
        <v>2600</v>
      </c>
      <c r="C82" s="62">
        <v>2640</v>
      </c>
      <c r="D82" s="45">
        <v>58.39</v>
      </c>
      <c r="E82" s="45">
        <v>55.06</v>
      </c>
      <c r="F82" s="45">
        <v>51.72</v>
      </c>
      <c r="G82" s="45">
        <v>48.39</v>
      </c>
      <c r="H82" s="45">
        <v>45.06</v>
      </c>
      <c r="I82" s="45">
        <v>41.72</v>
      </c>
      <c r="J82" s="45">
        <v>38.39</v>
      </c>
      <c r="K82" s="45">
        <v>35.06</v>
      </c>
      <c r="L82" s="45">
        <v>31.72</v>
      </c>
      <c r="M82" s="45">
        <v>28.39</v>
      </c>
      <c r="N82" s="46">
        <v>25.06</v>
      </c>
      <c r="O82" s="86"/>
      <c r="P82" s="86"/>
      <c r="Q82" s="86"/>
      <c r="R82" s="86"/>
      <c r="S82" s="86"/>
      <c r="T82" s="86"/>
      <c r="U82" s="86"/>
      <c r="V82" s="86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</row>
    <row r="83" spans="1:37" s="53" customFormat="1" ht="9" customHeight="1" x14ac:dyDescent="0.2">
      <c r="A83" s="38"/>
      <c r="B83" s="99">
        <v>2640</v>
      </c>
      <c r="C83" s="99">
        <v>2680</v>
      </c>
      <c r="D83" s="93">
        <v>59.91</v>
      </c>
      <c r="E83" s="93">
        <v>56.58</v>
      </c>
      <c r="F83" s="93">
        <v>53.24</v>
      </c>
      <c r="G83" s="93">
        <v>49.91</v>
      </c>
      <c r="H83" s="93">
        <v>46.58</v>
      </c>
      <c r="I83" s="93">
        <v>43.24</v>
      </c>
      <c r="J83" s="93">
        <v>39.909999999999997</v>
      </c>
      <c r="K83" s="93">
        <v>36.58</v>
      </c>
      <c r="L83" s="93">
        <v>33.24</v>
      </c>
      <c r="M83" s="93">
        <v>29.91</v>
      </c>
      <c r="N83" s="94">
        <v>26.58</v>
      </c>
      <c r="O83" s="86"/>
      <c r="P83" s="86"/>
      <c r="Q83" s="86"/>
      <c r="R83" s="86"/>
      <c r="S83" s="86"/>
      <c r="T83" s="86"/>
      <c r="U83" s="86"/>
      <c r="V83" s="86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</row>
    <row r="84" spans="1:37" s="53" customFormat="1" ht="9" customHeight="1" x14ac:dyDescent="0.2">
      <c r="A84" s="38"/>
      <c r="B84" s="62">
        <v>2680</v>
      </c>
      <c r="C84" s="62">
        <v>2720</v>
      </c>
      <c r="D84" s="45">
        <v>61.43</v>
      </c>
      <c r="E84" s="45">
        <v>58.1</v>
      </c>
      <c r="F84" s="45">
        <v>54.76</v>
      </c>
      <c r="G84" s="45">
        <v>51.43</v>
      </c>
      <c r="H84" s="45">
        <v>48.1</v>
      </c>
      <c r="I84" s="45">
        <v>44.76</v>
      </c>
      <c r="J84" s="45">
        <v>41.43</v>
      </c>
      <c r="K84" s="45">
        <v>38.1</v>
      </c>
      <c r="L84" s="45">
        <v>34.76</v>
      </c>
      <c r="M84" s="45">
        <v>31.43</v>
      </c>
      <c r="N84" s="46">
        <v>28.1</v>
      </c>
      <c r="O84" s="86"/>
      <c r="P84" s="86"/>
      <c r="Q84" s="86"/>
      <c r="R84" s="86"/>
      <c r="S84" s="86"/>
      <c r="T84" s="86"/>
      <c r="U84" s="86"/>
      <c r="V84" s="86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</row>
    <row r="85" spans="1:37" s="53" customFormat="1" ht="9" customHeight="1" x14ac:dyDescent="0.2">
      <c r="A85" s="38"/>
      <c r="B85" s="62">
        <v>2720</v>
      </c>
      <c r="C85" s="62">
        <v>2760</v>
      </c>
      <c r="D85" s="45">
        <v>62.95</v>
      </c>
      <c r="E85" s="45">
        <v>59.62</v>
      </c>
      <c r="F85" s="45">
        <v>56.28</v>
      </c>
      <c r="G85" s="45">
        <v>52.95</v>
      </c>
      <c r="H85" s="45">
        <v>49.62</v>
      </c>
      <c r="I85" s="45">
        <v>46.28</v>
      </c>
      <c r="J85" s="45">
        <v>42.95</v>
      </c>
      <c r="K85" s="45">
        <v>39.619999999999997</v>
      </c>
      <c r="L85" s="45">
        <v>36.28</v>
      </c>
      <c r="M85" s="45">
        <v>32.950000000000003</v>
      </c>
      <c r="N85" s="46">
        <v>29.62</v>
      </c>
      <c r="O85" s="86"/>
      <c r="P85" s="86"/>
      <c r="Q85" s="86"/>
      <c r="R85" s="86"/>
      <c r="S85" s="86"/>
      <c r="T85" s="86"/>
      <c r="U85" s="86"/>
      <c r="V85" s="86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</row>
    <row r="86" spans="1:37" s="53" customFormat="1" ht="9" customHeight="1" x14ac:dyDescent="0.2">
      <c r="A86" s="38"/>
      <c r="B86" s="62">
        <v>2760</v>
      </c>
      <c r="C86" s="62">
        <v>2800</v>
      </c>
      <c r="D86" s="45">
        <v>64.47</v>
      </c>
      <c r="E86" s="45">
        <v>61.14</v>
      </c>
      <c r="F86" s="45">
        <v>57.8</v>
      </c>
      <c r="G86" s="45">
        <v>54.47</v>
      </c>
      <c r="H86" s="45">
        <v>51.14</v>
      </c>
      <c r="I86" s="45">
        <v>47.8</v>
      </c>
      <c r="J86" s="45">
        <v>44.47</v>
      </c>
      <c r="K86" s="45">
        <v>41.14</v>
      </c>
      <c r="L86" s="45">
        <v>37.799999999999997</v>
      </c>
      <c r="M86" s="45">
        <v>34.47</v>
      </c>
      <c r="N86" s="46">
        <v>31.14</v>
      </c>
      <c r="O86" s="86"/>
      <c r="P86" s="86"/>
      <c r="Q86" s="86"/>
      <c r="R86" s="86"/>
      <c r="S86" s="86"/>
      <c r="T86" s="86"/>
      <c r="U86" s="86"/>
      <c r="V86" s="86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</row>
    <row r="87" spans="1:37" s="53" customFormat="1" ht="9" customHeight="1" x14ac:dyDescent="0.2">
      <c r="A87" s="38"/>
      <c r="B87" s="99">
        <v>2800</v>
      </c>
      <c r="C87" s="99">
        <v>2840</v>
      </c>
      <c r="D87" s="93">
        <v>65.989999999999995</v>
      </c>
      <c r="E87" s="93">
        <v>62.66</v>
      </c>
      <c r="F87" s="93">
        <v>59.32</v>
      </c>
      <c r="G87" s="93">
        <v>55.99</v>
      </c>
      <c r="H87" s="93">
        <v>52.66</v>
      </c>
      <c r="I87" s="93">
        <v>49.32</v>
      </c>
      <c r="J87" s="93">
        <v>45.99</v>
      </c>
      <c r="K87" s="93">
        <v>42.66</v>
      </c>
      <c r="L87" s="93">
        <v>39.32</v>
      </c>
      <c r="M87" s="93">
        <v>35.99</v>
      </c>
      <c r="N87" s="94">
        <v>32.659999999999997</v>
      </c>
      <c r="O87" s="86"/>
      <c r="P87" s="86"/>
      <c r="Q87" s="86"/>
      <c r="R87" s="86"/>
      <c r="S87" s="86"/>
      <c r="T87" s="86"/>
      <c r="U87" s="86"/>
      <c r="V87" s="86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</row>
    <row r="88" spans="1:37" s="53" customFormat="1" ht="9" customHeight="1" x14ac:dyDescent="0.2">
      <c r="A88" s="38"/>
      <c r="B88" s="62">
        <v>2840</v>
      </c>
      <c r="C88" s="62">
        <v>2880</v>
      </c>
      <c r="D88" s="45">
        <v>67.510000000000005</v>
      </c>
      <c r="E88" s="45">
        <v>64.180000000000007</v>
      </c>
      <c r="F88" s="45">
        <v>60.84</v>
      </c>
      <c r="G88" s="45">
        <v>57.51</v>
      </c>
      <c r="H88" s="45">
        <v>54.18</v>
      </c>
      <c r="I88" s="45">
        <v>50.84</v>
      </c>
      <c r="J88" s="45">
        <v>47.51</v>
      </c>
      <c r="K88" s="45">
        <v>44.18</v>
      </c>
      <c r="L88" s="45">
        <v>40.840000000000003</v>
      </c>
      <c r="M88" s="45">
        <v>37.51</v>
      </c>
      <c r="N88" s="46">
        <v>34.18</v>
      </c>
      <c r="O88" s="86"/>
      <c r="P88" s="86"/>
      <c r="Q88" s="86"/>
      <c r="R88" s="86"/>
      <c r="S88" s="86"/>
      <c r="T88" s="86"/>
      <c r="U88" s="86"/>
      <c r="V88" s="86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</row>
    <row r="89" spans="1:37" s="47" customFormat="1" ht="9" customHeight="1" x14ac:dyDescent="0.2">
      <c r="A89" s="38"/>
      <c r="B89" s="62">
        <v>2880</v>
      </c>
      <c r="C89" s="62">
        <v>2920</v>
      </c>
      <c r="D89" s="45">
        <v>69.03</v>
      </c>
      <c r="E89" s="45">
        <v>65.7</v>
      </c>
      <c r="F89" s="45">
        <v>62.36</v>
      </c>
      <c r="G89" s="45">
        <v>59.03</v>
      </c>
      <c r="H89" s="45">
        <v>55.7</v>
      </c>
      <c r="I89" s="45">
        <v>52.36</v>
      </c>
      <c r="J89" s="45">
        <v>49.03</v>
      </c>
      <c r="K89" s="45">
        <v>45.7</v>
      </c>
      <c r="L89" s="45">
        <v>42.36</v>
      </c>
      <c r="M89" s="45">
        <v>39.03</v>
      </c>
      <c r="N89" s="46">
        <v>35.700000000000003</v>
      </c>
      <c r="O89" s="85"/>
      <c r="P89" s="85"/>
      <c r="Q89" s="85"/>
      <c r="R89" s="85"/>
      <c r="S89" s="85"/>
      <c r="T89" s="85"/>
      <c r="U89" s="85"/>
      <c r="V89" s="85"/>
    </row>
    <row r="90" spans="1:37" s="38" customFormat="1" ht="9" customHeight="1" x14ac:dyDescent="0.2">
      <c r="B90" s="62">
        <v>2920</v>
      </c>
      <c r="C90" s="62">
        <v>2960</v>
      </c>
      <c r="D90" s="45">
        <v>70.55</v>
      </c>
      <c r="E90" s="45">
        <v>67.22</v>
      </c>
      <c r="F90" s="45">
        <v>63.88</v>
      </c>
      <c r="G90" s="45">
        <v>60.55</v>
      </c>
      <c r="H90" s="45">
        <v>57.22</v>
      </c>
      <c r="I90" s="45">
        <v>53.88</v>
      </c>
      <c r="J90" s="45">
        <v>50.55</v>
      </c>
      <c r="K90" s="45">
        <v>47.22</v>
      </c>
      <c r="L90" s="45">
        <v>43.88</v>
      </c>
      <c r="M90" s="45">
        <v>40.549999999999997</v>
      </c>
      <c r="N90" s="46">
        <v>37.22</v>
      </c>
      <c r="O90" s="85"/>
      <c r="P90" s="85"/>
      <c r="Q90" s="85"/>
      <c r="R90" s="85"/>
      <c r="S90" s="85"/>
      <c r="T90" s="85"/>
      <c r="U90" s="85"/>
      <c r="V90" s="85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</row>
    <row r="91" spans="1:37" s="38" customFormat="1" ht="9" customHeight="1" x14ac:dyDescent="0.2">
      <c r="B91" s="99">
        <v>2960</v>
      </c>
      <c r="C91" s="99">
        <v>3000</v>
      </c>
      <c r="D91" s="93">
        <v>72.069999999999993</v>
      </c>
      <c r="E91" s="93">
        <v>68.739999999999995</v>
      </c>
      <c r="F91" s="93">
        <v>65.400000000000006</v>
      </c>
      <c r="G91" s="93">
        <v>62.07</v>
      </c>
      <c r="H91" s="93">
        <v>58.74</v>
      </c>
      <c r="I91" s="93">
        <v>55.4</v>
      </c>
      <c r="J91" s="93">
        <v>52.07</v>
      </c>
      <c r="K91" s="93">
        <v>48.74</v>
      </c>
      <c r="L91" s="93">
        <v>45.4</v>
      </c>
      <c r="M91" s="93">
        <v>42.07</v>
      </c>
      <c r="N91" s="94">
        <v>38.74</v>
      </c>
      <c r="O91" s="85"/>
      <c r="P91" s="85"/>
      <c r="Q91" s="85"/>
      <c r="R91" s="85"/>
      <c r="S91" s="85"/>
      <c r="T91" s="85"/>
      <c r="U91" s="85"/>
      <c r="V91" s="85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</row>
    <row r="92" spans="1:37" s="38" customFormat="1" ht="9" customHeight="1" x14ac:dyDescent="0.2">
      <c r="B92" s="62">
        <v>3000</v>
      </c>
      <c r="C92" s="62">
        <v>3040</v>
      </c>
      <c r="D92" s="45">
        <v>73.59</v>
      </c>
      <c r="E92" s="45">
        <v>70.260000000000005</v>
      </c>
      <c r="F92" s="45">
        <v>66.92</v>
      </c>
      <c r="G92" s="45">
        <v>63.59</v>
      </c>
      <c r="H92" s="45">
        <v>60.26</v>
      </c>
      <c r="I92" s="45">
        <v>56.92</v>
      </c>
      <c r="J92" s="45">
        <v>53.59</v>
      </c>
      <c r="K92" s="45">
        <v>50.26</v>
      </c>
      <c r="L92" s="45">
        <v>46.92</v>
      </c>
      <c r="M92" s="45">
        <v>43.59</v>
      </c>
      <c r="N92" s="46">
        <v>40.26</v>
      </c>
      <c r="O92" s="85"/>
      <c r="P92" s="85"/>
      <c r="Q92" s="85"/>
      <c r="R92" s="85"/>
      <c r="S92" s="85"/>
      <c r="T92" s="85"/>
      <c r="U92" s="85"/>
      <c r="V92" s="85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</row>
    <row r="93" spans="1:37" s="38" customFormat="1" ht="9" customHeight="1" x14ac:dyDescent="0.2">
      <c r="B93" s="62">
        <v>3040</v>
      </c>
      <c r="C93" s="62">
        <v>3080</v>
      </c>
      <c r="D93" s="45">
        <v>75.11</v>
      </c>
      <c r="E93" s="45">
        <v>71.78</v>
      </c>
      <c r="F93" s="45">
        <v>68.44</v>
      </c>
      <c r="G93" s="45">
        <v>65.11</v>
      </c>
      <c r="H93" s="45">
        <v>61.78</v>
      </c>
      <c r="I93" s="45">
        <v>58.44</v>
      </c>
      <c r="J93" s="45">
        <v>55.11</v>
      </c>
      <c r="K93" s="45">
        <v>51.78</v>
      </c>
      <c r="L93" s="45">
        <v>48.44</v>
      </c>
      <c r="M93" s="45">
        <v>45.11</v>
      </c>
      <c r="N93" s="46">
        <v>41.78</v>
      </c>
      <c r="O93" s="85"/>
      <c r="P93" s="85"/>
      <c r="Q93" s="85"/>
      <c r="R93" s="85"/>
      <c r="S93" s="85"/>
      <c r="T93" s="85"/>
      <c r="U93" s="85"/>
      <c r="V93" s="85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</row>
    <row r="94" spans="1:37" s="38" customFormat="1" ht="9" customHeight="1" x14ac:dyDescent="0.2">
      <c r="B94" s="62">
        <v>3080</v>
      </c>
      <c r="C94" s="62">
        <v>3120</v>
      </c>
      <c r="D94" s="45">
        <v>76.63</v>
      </c>
      <c r="E94" s="45">
        <v>73.3</v>
      </c>
      <c r="F94" s="45">
        <v>69.959999999999994</v>
      </c>
      <c r="G94" s="45">
        <v>66.63</v>
      </c>
      <c r="H94" s="45">
        <v>63.3</v>
      </c>
      <c r="I94" s="45">
        <v>59.96</v>
      </c>
      <c r="J94" s="45">
        <v>56.63</v>
      </c>
      <c r="K94" s="45">
        <v>53.3</v>
      </c>
      <c r="L94" s="45">
        <v>49.96</v>
      </c>
      <c r="M94" s="45">
        <v>46.63</v>
      </c>
      <c r="N94" s="46">
        <v>43.3</v>
      </c>
      <c r="O94" s="85"/>
      <c r="P94" s="85"/>
      <c r="Q94" s="85"/>
      <c r="R94" s="85"/>
      <c r="S94" s="85"/>
      <c r="T94" s="85"/>
      <c r="U94" s="85"/>
      <c r="V94" s="85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</row>
    <row r="95" spans="1:37" s="38" customFormat="1" ht="9" customHeight="1" x14ac:dyDescent="0.2">
      <c r="B95" s="99">
        <v>3120</v>
      </c>
      <c r="C95" s="99">
        <v>3160</v>
      </c>
      <c r="D95" s="93">
        <v>78.150000000000006</v>
      </c>
      <c r="E95" s="93">
        <v>74.819999999999993</v>
      </c>
      <c r="F95" s="93">
        <v>71.48</v>
      </c>
      <c r="G95" s="93">
        <v>68.150000000000006</v>
      </c>
      <c r="H95" s="93">
        <v>64.819999999999993</v>
      </c>
      <c r="I95" s="93">
        <v>61.48</v>
      </c>
      <c r="J95" s="93">
        <v>58.15</v>
      </c>
      <c r="K95" s="93">
        <v>54.82</v>
      </c>
      <c r="L95" s="93">
        <v>51.48</v>
      </c>
      <c r="M95" s="93">
        <v>48.15</v>
      </c>
      <c r="N95" s="94">
        <v>44.82</v>
      </c>
      <c r="O95" s="85"/>
      <c r="P95" s="85"/>
      <c r="Q95" s="85"/>
      <c r="R95" s="85"/>
      <c r="S95" s="85"/>
      <c r="T95" s="85"/>
      <c r="U95" s="85"/>
      <c r="V95" s="85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</row>
    <row r="96" spans="1:37" s="38" customFormat="1" ht="9" customHeight="1" x14ac:dyDescent="0.2">
      <c r="B96" s="62">
        <v>3160</v>
      </c>
      <c r="C96" s="62">
        <v>3200</v>
      </c>
      <c r="D96" s="45">
        <v>79.67</v>
      </c>
      <c r="E96" s="45">
        <v>76.34</v>
      </c>
      <c r="F96" s="45">
        <v>73</v>
      </c>
      <c r="G96" s="45">
        <v>69.67</v>
      </c>
      <c r="H96" s="45">
        <v>66.34</v>
      </c>
      <c r="I96" s="45">
        <v>63</v>
      </c>
      <c r="J96" s="45">
        <v>59.67</v>
      </c>
      <c r="K96" s="45">
        <v>56.34</v>
      </c>
      <c r="L96" s="45">
        <v>53</v>
      </c>
      <c r="M96" s="45">
        <v>49.67</v>
      </c>
      <c r="N96" s="46">
        <v>46.34</v>
      </c>
      <c r="O96" s="85"/>
      <c r="P96" s="85"/>
      <c r="Q96" s="85"/>
      <c r="R96" s="85"/>
      <c r="S96" s="85"/>
      <c r="T96" s="85"/>
      <c r="U96" s="85"/>
      <c r="V96" s="85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</row>
    <row r="97" spans="2:37" s="38" customFormat="1" ht="9" customHeight="1" x14ac:dyDescent="0.2">
      <c r="B97" s="62">
        <v>3200</v>
      </c>
      <c r="C97" s="62">
        <v>3240</v>
      </c>
      <c r="D97" s="45">
        <v>81.19</v>
      </c>
      <c r="E97" s="45">
        <v>77.86</v>
      </c>
      <c r="F97" s="45">
        <v>74.52</v>
      </c>
      <c r="G97" s="45">
        <v>71.19</v>
      </c>
      <c r="H97" s="45">
        <v>67.86</v>
      </c>
      <c r="I97" s="45">
        <v>64.52</v>
      </c>
      <c r="J97" s="45">
        <v>61.19</v>
      </c>
      <c r="K97" s="45">
        <v>57.86</v>
      </c>
      <c r="L97" s="45">
        <v>54.52</v>
      </c>
      <c r="M97" s="45">
        <v>51.19</v>
      </c>
      <c r="N97" s="46">
        <v>47.86</v>
      </c>
      <c r="O97" s="85"/>
      <c r="P97" s="85"/>
      <c r="Q97" s="85"/>
      <c r="R97" s="85"/>
      <c r="S97" s="85"/>
      <c r="T97" s="85"/>
      <c r="U97" s="85"/>
      <c r="V97" s="85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</row>
    <row r="98" spans="2:37" s="38" customFormat="1" ht="9" customHeight="1" x14ac:dyDescent="0.2">
      <c r="B98" s="62">
        <v>3240</v>
      </c>
      <c r="C98" s="62">
        <v>3280</v>
      </c>
      <c r="D98" s="45">
        <v>82.71</v>
      </c>
      <c r="E98" s="45">
        <v>79.38</v>
      </c>
      <c r="F98" s="45">
        <v>76.040000000000006</v>
      </c>
      <c r="G98" s="45">
        <v>72.709999999999994</v>
      </c>
      <c r="H98" s="45">
        <v>69.38</v>
      </c>
      <c r="I98" s="45">
        <v>66.040000000000006</v>
      </c>
      <c r="J98" s="45">
        <v>62.71</v>
      </c>
      <c r="K98" s="45">
        <v>59.38</v>
      </c>
      <c r="L98" s="45">
        <v>56.04</v>
      </c>
      <c r="M98" s="45">
        <v>52.71</v>
      </c>
      <c r="N98" s="46">
        <v>49.38</v>
      </c>
      <c r="O98" s="85"/>
      <c r="P98" s="85"/>
      <c r="Q98" s="85"/>
      <c r="R98" s="85"/>
      <c r="S98" s="85"/>
      <c r="T98" s="85"/>
      <c r="U98" s="85"/>
      <c r="V98" s="85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</row>
    <row r="99" spans="2:37" s="38" customFormat="1" ht="9" customHeight="1" x14ac:dyDescent="0.2">
      <c r="B99" s="99">
        <v>3280</v>
      </c>
      <c r="C99" s="99">
        <v>3320</v>
      </c>
      <c r="D99" s="93">
        <v>84.23</v>
      </c>
      <c r="E99" s="93">
        <v>80.900000000000006</v>
      </c>
      <c r="F99" s="93">
        <v>77.56</v>
      </c>
      <c r="G99" s="93">
        <v>74.23</v>
      </c>
      <c r="H99" s="93">
        <v>70.900000000000006</v>
      </c>
      <c r="I99" s="93">
        <v>67.56</v>
      </c>
      <c r="J99" s="93">
        <v>64.23</v>
      </c>
      <c r="K99" s="93">
        <v>60.9</v>
      </c>
      <c r="L99" s="93">
        <v>57.56</v>
      </c>
      <c r="M99" s="93">
        <v>54.23</v>
      </c>
      <c r="N99" s="94">
        <v>50.9</v>
      </c>
      <c r="O99" s="85"/>
      <c r="P99" s="85"/>
      <c r="Q99" s="85"/>
      <c r="R99" s="85"/>
      <c r="S99" s="85"/>
      <c r="T99" s="85"/>
      <c r="U99" s="85"/>
      <c r="V99" s="85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</row>
    <row r="100" spans="2:37" s="38" customFormat="1" ht="9" customHeight="1" x14ac:dyDescent="0.2">
      <c r="B100" s="62">
        <v>3320</v>
      </c>
      <c r="C100" s="62">
        <v>3360</v>
      </c>
      <c r="D100" s="45">
        <v>85.75</v>
      </c>
      <c r="E100" s="45">
        <v>82.42</v>
      </c>
      <c r="F100" s="45">
        <v>79.08</v>
      </c>
      <c r="G100" s="45">
        <v>75.75</v>
      </c>
      <c r="H100" s="45">
        <v>72.42</v>
      </c>
      <c r="I100" s="45">
        <v>69.08</v>
      </c>
      <c r="J100" s="45">
        <v>65.75</v>
      </c>
      <c r="K100" s="45">
        <v>62.42</v>
      </c>
      <c r="L100" s="45">
        <v>59.08</v>
      </c>
      <c r="M100" s="45">
        <v>55.75</v>
      </c>
      <c r="N100" s="46">
        <v>52.42</v>
      </c>
      <c r="O100" s="85"/>
      <c r="P100" s="85"/>
      <c r="Q100" s="85"/>
      <c r="R100" s="85"/>
      <c r="S100" s="85"/>
      <c r="T100" s="85"/>
      <c r="U100" s="85"/>
      <c r="V100" s="85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</row>
    <row r="101" spans="2:37" s="38" customFormat="1" ht="9" customHeight="1" x14ac:dyDescent="0.2">
      <c r="B101" s="62">
        <v>3360</v>
      </c>
      <c r="C101" s="62">
        <v>3400</v>
      </c>
      <c r="D101" s="45">
        <v>87.27</v>
      </c>
      <c r="E101" s="45">
        <v>83.94</v>
      </c>
      <c r="F101" s="45">
        <v>80.599999999999994</v>
      </c>
      <c r="G101" s="45">
        <v>77.27</v>
      </c>
      <c r="H101" s="45">
        <v>73.94</v>
      </c>
      <c r="I101" s="45">
        <v>70.599999999999994</v>
      </c>
      <c r="J101" s="45">
        <v>67.27</v>
      </c>
      <c r="K101" s="45">
        <v>63.94</v>
      </c>
      <c r="L101" s="45">
        <v>60.6</v>
      </c>
      <c r="M101" s="45">
        <v>57.27</v>
      </c>
      <c r="N101" s="46">
        <v>53.94</v>
      </c>
      <c r="O101" s="85"/>
      <c r="P101" s="85"/>
      <c r="Q101" s="85"/>
      <c r="R101" s="85"/>
      <c r="S101" s="85"/>
      <c r="T101" s="85"/>
      <c r="U101" s="85"/>
      <c r="V101" s="85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</row>
    <row r="102" spans="2:37" s="38" customFormat="1" ht="9" customHeight="1" x14ac:dyDescent="0.2">
      <c r="B102" s="62">
        <v>3400</v>
      </c>
      <c r="C102" s="62">
        <v>3440</v>
      </c>
      <c r="D102" s="45">
        <v>88.79</v>
      </c>
      <c r="E102" s="45">
        <v>85.46</v>
      </c>
      <c r="F102" s="45">
        <v>82.12</v>
      </c>
      <c r="G102" s="45">
        <v>78.790000000000006</v>
      </c>
      <c r="H102" s="45">
        <v>75.459999999999994</v>
      </c>
      <c r="I102" s="45">
        <v>72.12</v>
      </c>
      <c r="J102" s="45">
        <v>68.790000000000006</v>
      </c>
      <c r="K102" s="45">
        <v>65.459999999999994</v>
      </c>
      <c r="L102" s="45">
        <v>62.12</v>
      </c>
      <c r="M102" s="45">
        <v>58.79</v>
      </c>
      <c r="N102" s="46">
        <v>55.46</v>
      </c>
      <c r="O102" s="85"/>
      <c r="P102" s="85"/>
      <c r="Q102" s="85"/>
      <c r="R102" s="85"/>
      <c r="S102" s="85"/>
      <c r="T102" s="85"/>
      <c r="U102" s="85"/>
      <c r="V102" s="85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</row>
    <row r="103" spans="2:37" s="38" customFormat="1" ht="9" customHeight="1" x14ac:dyDescent="0.2">
      <c r="B103" s="99">
        <v>3440</v>
      </c>
      <c r="C103" s="99">
        <v>3480</v>
      </c>
      <c r="D103" s="93">
        <v>90.31</v>
      </c>
      <c r="E103" s="93">
        <v>86.98</v>
      </c>
      <c r="F103" s="93">
        <v>83.64</v>
      </c>
      <c r="G103" s="93">
        <v>80.31</v>
      </c>
      <c r="H103" s="93">
        <v>76.98</v>
      </c>
      <c r="I103" s="93">
        <v>73.64</v>
      </c>
      <c r="J103" s="93">
        <v>70.31</v>
      </c>
      <c r="K103" s="93">
        <v>66.98</v>
      </c>
      <c r="L103" s="93">
        <v>63.64</v>
      </c>
      <c r="M103" s="93">
        <v>60.31</v>
      </c>
      <c r="N103" s="94">
        <v>56.98</v>
      </c>
      <c r="O103" s="85"/>
      <c r="P103" s="85"/>
      <c r="Q103" s="85"/>
      <c r="R103" s="85"/>
      <c r="S103" s="85"/>
      <c r="T103" s="85"/>
      <c r="U103" s="85"/>
      <c r="V103" s="85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</row>
    <row r="104" spans="2:37" s="38" customFormat="1" ht="9" customHeight="1" x14ac:dyDescent="0.2">
      <c r="B104" s="62">
        <v>3480</v>
      </c>
      <c r="C104" s="62">
        <v>3520</v>
      </c>
      <c r="D104" s="45">
        <v>91.83</v>
      </c>
      <c r="E104" s="45">
        <v>88.5</v>
      </c>
      <c r="F104" s="45">
        <v>85.16</v>
      </c>
      <c r="G104" s="45">
        <v>81.83</v>
      </c>
      <c r="H104" s="45">
        <v>78.5</v>
      </c>
      <c r="I104" s="45">
        <v>75.16</v>
      </c>
      <c r="J104" s="45">
        <v>71.83</v>
      </c>
      <c r="K104" s="45">
        <v>68.5</v>
      </c>
      <c r="L104" s="45">
        <v>65.16</v>
      </c>
      <c r="M104" s="45">
        <v>61.83</v>
      </c>
      <c r="N104" s="46">
        <v>58.5</v>
      </c>
      <c r="O104" s="85"/>
      <c r="P104" s="85"/>
      <c r="Q104" s="85"/>
      <c r="R104" s="85"/>
      <c r="S104" s="85"/>
      <c r="T104" s="85"/>
      <c r="U104" s="85"/>
      <c r="V104" s="85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</row>
    <row r="105" spans="2:37" s="38" customFormat="1" ht="9" customHeight="1" x14ac:dyDescent="0.2">
      <c r="B105" s="62">
        <v>3520</v>
      </c>
      <c r="C105" s="62">
        <v>3560</v>
      </c>
      <c r="D105" s="45">
        <v>93.35</v>
      </c>
      <c r="E105" s="45">
        <v>90.02</v>
      </c>
      <c r="F105" s="45">
        <v>86.68</v>
      </c>
      <c r="G105" s="45">
        <v>83.35</v>
      </c>
      <c r="H105" s="45">
        <v>80.02</v>
      </c>
      <c r="I105" s="45">
        <v>76.680000000000007</v>
      </c>
      <c r="J105" s="45">
        <v>73.349999999999994</v>
      </c>
      <c r="K105" s="45">
        <v>70.02</v>
      </c>
      <c r="L105" s="45">
        <v>66.680000000000007</v>
      </c>
      <c r="M105" s="45">
        <v>63.35</v>
      </c>
      <c r="N105" s="46">
        <v>60.02</v>
      </c>
      <c r="O105" s="85"/>
      <c r="P105" s="85"/>
      <c r="Q105" s="85"/>
      <c r="R105" s="85"/>
      <c r="S105" s="85"/>
      <c r="T105" s="85"/>
      <c r="U105" s="85"/>
      <c r="V105" s="85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</row>
    <row r="106" spans="2:37" s="38" customFormat="1" ht="9" customHeight="1" x14ac:dyDescent="0.2">
      <c r="B106" s="62">
        <v>3560</v>
      </c>
      <c r="C106" s="62">
        <v>3600</v>
      </c>
      <c r="D106" s="45">
        <v>94.87</v>
      </c>
      <c r="E106" s="45">
        <v>91.54</v>
      </c>
      <c r="F106" s="45">
        <v>88.2</v>
      </c>
      <c r="G106" s="45">
        <v>84.87</v>
      </c>
      <c r="H106" s="45">
        <v>81.540000000000006</v>
      </c>
      <c r="I106" s="45">
        <v>78.2</v>
      </c>
      <c r="J106" s="45">
        <v>74.87</v>
      </c>
      <c r="K106" s="45">
        <v>71.540000000000006</v>
      </c>
      <c r="L106" s="45">
        <v>68.2</v>
      </c>
      <c r="M106" s="45">
        <v>64.87</v>
      </c>
      <c r="N106" s="46">
        <v>61.54</v>
      </c>
      <c r="O106" s="85"/>
      <c r="P106" s="85"/>
      <c r="Q106" s="85"/>
      <c r="R106" s="85"/>
      <c r="S106" s="85"/>
      <c r="T106" s="85"/>
      <c r="U106" s="85"/>
      <c r="V106" s="85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</row>
    <row r="107" spans="2:37" s="38" customFormat="1" ht="9" customHeight="1" x14ac:dyDescent="0.2">
      <c r="B107" s="99">
        <v>3600</v>
      </c>
      <c r="C107" s="99">
        <v>3640</v>
      </c>
      <c r="D107" s="93">
        <v>96.39</v>
      </c>
      <c r="E107" s="93">
        <v>93.06</v>
      </c>
      <c r="F107" s="93">
        <v>89.72</v>
      </c>
      <c r="G107" s="93">
        <v>86.39</v>
      </c>
      <c r="H107" s="93">
        <v>83.06</v>
      </c>
      <c r="I107" s="93">
        <v>79.72</v>
      </c>
      <c r="J107" s="93">
        <v>76.39</v>
      </c>
      <c r="K107" s="93">
        <v>73.06</v>
      </c>
      <c r="L107" s="93">
        <v>69.72</v>
      </c>
      <c r="M107" s="93">
        <v>66.39</v>
      </c>
      <c r="N107" s="94">
        <v>63.06</v>
      </c>
      <c r="O107" s="85"/>
      <c r="P107" s="85"/>
      <c r="Q107" s="85"/>
      <c r="R107" s="85"/>
      <c r="S107" s="85"/>
      <c r="T107" s="85"/>
      <c r="U107" s="85"/>
      <c r="V107" s="85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</row>
    <row r="108" spans="2:37" s="38" customFormat="1" ht="9" customHeight="1" x14ac:dyDescent="0.2">
      <c r="B108" s="62">
        <v>3640</v>
      </c>
      <c r="C108" s="62">
        <v>3680</v>
      </c>
      <c r="D108" s="45">
        <v>97.91</v>
      </c>
      <c r="E108" s="45">
        <v>94.58</v>
      </c>
      <c r="F108" s="45">
        <v>91.24</v>
      </c>
      <c r="G108" s="45">
        <v>87.91</v>
      </c>
      <c r="H108" s="45">
        <v>84.58</v>
      </c>
      <c r="I108" s="45">
        <v>81.239999999999995</v>
      </c>
      <c r="J108" s="45">
        <v>77.91</v>
      </c>
      <c r="K108" s="45">
        <v>74.58</v>
      </c>
      <c r="L108" s="45">
        <v>71.239999999999995</v>
      </c>
      <c r="M108" s="45">
        <v>67.91</v>
      </c>
      <c r="N108" s="46">
        <v>64.58</v>
      </c>
      <c r="O108" s="85"/>
      <c r="P108" s="85"/>
      <c r="Q108" s="85"/>
      <c r="R108" s="85"/>
      <c r="S108" s="85"/>
      <c r="T108" s="85"/>
      <c r="U108" s="85"/>
      <c r="V108" s="85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</row>
    <row r="109" spans="2:37" s="38" customFormat="1" ht="9" customHeight="1" x14ac:dyDescent="0.2">
      <c r="B109" s="62">
        <v>3680</v>
      </c>
      <c r="C109" s="62">
        <v>3720</v>
      </c>
      <c r="D109" s="45">
        <v>99.43</v>
      </c>
      <c r="E109" s="45">
        <v>96.1</v>
      </c>
      <c r="F109" s="45">
        <v>92.76</v>
      </c>
      <c r="G109" s="45">
        <v>89.43</v>
      </c>
      <c r="H109" s="45">
        <v>86.1</v>
      </c>
      <c r="I109" s="45">
        <v>82.76</v>
      </c>
      <c r="J109" s="45">
        <v>79.430000000000007</v>
      </c>
      <c r="K109" s="45">
        <v>76.099999999999994</v>
      </c>
      <c r="L109" s="45">
        <v>72.760000000000005</v>
      </c>
      <c r="M109" s="45">
        <v>69.430000000000007</v>
      </c>
      <c r="N109" s="46">
        <v>66.099999999999994</v>
      </c>
      <c r="O109" s="85"/>
      <c r="P109" s="85"/>
      <c r="Q109" s="85"/>
      <c r="R109" s="85"/>
      <c r="S109" s="85"/>
      <c r="T109" s="85"/>
      <c r="U109" s="85"/>
      <c r="V109" s="85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</row>
    <row r="110" spans="2:37" s="38" customFormat="1" ht="9" customHeight="1" x14ac:dyDescent="0.2">
      <c r="B110" s="62">
        <v>3720</v>
      </c>
      <c r="C110" s="62">
        <v>3760</v>
      </c>
      <c r="D110" s="45">
        <v>100.95</v>
      </c>
      <c r="E110" s="45">
        <v>97.62</v>
      </c>
      <c r="F110" s="45">
        <v>94.28</v>
      </c>
      <c r="G110" s="45">
        <v>90.95</v>
      </c>
      <c r="H110" s="45">
        <v>87.62</v>
      </c>
      <c r="I110" s="45">
        <v>84.28</v>
      </c>
      <c r="J110" s="45">
        <v>80.95</v>
      </c>
      <c r="K110" s="45">
        <v>77.62</v>
      </c>
      <c r="L110" s="45">
        <v>74.28</v>
      </c>
      <c r="M110" s="45">
        <v>70.95</v>
      </c>
      <c r="N110" s="46">
        <v>67.62</v>
      </c>
      <c r="O110" s="85"/>
      <c r="P110" s="85"/>
      <c r="Q110" s="85"/>
      <c r="R110" s="85"/>
      <c r="S110" s="85"/>
      <c r="T110" s="85"/>
      <c r="U110" s="85"/>
      <c r="V110" s="85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</row>
    <row r="111" spans="2:37" s="38" customFormat="1" ht="9" customHeight="1" x14ac:dyDescent="0.2">
      <c r="B111" s="99">
        <v>3760</v>
      </c>
      <c r="C111" s="99">
        <v>3800</v>
      </c>
      <c r="D111" s="93">
        <v>102.47</v>
      </c>
      <c r="E111" s="93">
        <v>99.14</v>
      </c>
      <c r="F111" s="93">
        <v>95.8</v>
      </c>
      <c r="G111" s="93">
        <v>92.47</v>
      </c>
      <c r="H111" s="93">
        <v>89.14</v>
      </c>
      <c r="I111" s="93">
        <v>85.8</v>
      </c>
      <c r="J111" s="93">
        <v>82.47</v>
      </c>
      <c r="K111" s="93">
        <v>79.14</v>
      </c>
      <c r="L111" s="93">
        <v>75.8</v>
      </c>
      <c r="M111" s="93">
        <v>72.47</v>
      </c>
      <c r="N111" s="94">
        <v>69.14</v>
      </c>
      <c r="O111" s="85"/>
      <c r="P111" s="85"/>
      <c r="Q111" s="85"/>
      <c r="R111" s="85"/>
      <c r="S111" s="85"/>
      <c r="T111" s="85"/>
      <c r="U111" s="85"/>
      <c r="V111" s="85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</row>
    <row r="112" spans="2:37" s="38" customFormat="1" ht="9" customHeight="1" x14ac:dyDescent="0.2">
      <c r="B112" s="62">
        <v>3800</v>
      </c>
      <c r="C112" s="62">
        <v>3840</v>
      </c>
      <c r="D112" s="45">
        <v>103.99</v>
      </c>
      <c r="E112" s="45">
        <v>100.66</v>
      </c>
      <c r="F112" s="45">
        <v>97.32</v>
      </c>
      <c r="G112" s="45">
        <v>93.99</v>
      </c>
      <c r="H112" s="45">
        <v>90.66</v>
      </c>
      <c r="I112" s="45">
        <v>87.32</v>
      </c>
      <c r="J112" s="45">
        <v>83.99</v>
      </c>
      <c r="K112" s="45">
        <v>80.66</v>
      </c>
      <c r="L112" s="45">
        <v>77.319999999999993</v>
      </c>
      <c r="M112" s="45">
        <v>73.989999999999995</v>
      </c>
      <c r="N112" s="46">
        <v>70.66</v>
      </c>
      <c r="O112" s="85"/>
      <c r="P112" s="85"/>
      <c r="Q112" s="85"/>
      <c r="R112" s="85"/>
      <c r="S112" s="85"/>
      <c r="T112" s="85"/>
      <c r="U112" s="85"/>
      <c r="V112" s="85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</row>
    <row r="113" spans="2:37" s="38" customFormat="1" ht="9" customHeight="1" x14ac:dyDescent="0.2">
      <c r="B113" s="62">
        <v>3840</v>
      </c>
      <c r="C113" s="62">
        <v>3880</v>
      </c>
      <c r="D113" s="45">
        <v>105.51</v>
      </c>
      <c r="E113" s="45">
        <v>102.18</v>
      </c>
      <c r="F113" s="45">
        <v>98.84</v>
      </c>
      <c r="G113" s="45">
        <v>95.51</v>
      </c>
      <c r="H113" s="45">
        <v>92.18</v>
      </c>
      <c r="I113" s="45">
        <v>88.84</v>
      </c>
      <c r="J113" s="45">
        <v>85.51</v>
      </c>
      <c r="K113" s="45">
        <v>82.18</v>
      </c>
      <c r="L113" s="45">
        <v>78.84</v>
      </c>
      <c r="M113" s="45">
        <v>75.510000000000005</v>
      </c>
      <c r="N113" s="46">
        <v>72.180000000000007</v>
      </c>
      <c r="O113" s="85"/>
      <c r="P113" s="85"/>
      <c r="Q113" s="85"/>
      <c r="R113" s="85"/>
      <c r="S113" s="85"/>
      <c r="T113" s="85"/>
      <c r="U113" s="85"/>
      <c r="V113" s="85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</row>
    <row r="114" spans="2:37" s="38" customFormat="1" ht="9" customHeight="1" x14ac:dyDescent="0.2">
      <c r="B114" s="62">
        <v>3880</v>
      </c>
      <c r="C114" s="62">
        <v>3920</v>
      </c>
      <c r="D114" s="45">
        <v>107.03</v>
      </c>
      <c r="E114" s="45">
        <v>103.7</v>
      </c>
      <c r="F114" s="45">
        <v>100.36</v>
      </c>
      <c r="G114" s="45">
        <v>97.03</v>
      </c>
      <c r="H114" s="45">
        <v>93.7</v>
      </c>
      <c r="I114" s="45">
        <v>90.36</v>
      </c>
      <c r="J114" s="45">
        <v>87.03</v>
      </c>
      <c r="K114" s="45">
        <v>83.7</v>
      </c>
      <c r="L114" s="45">
        <v>80.36</v>
      </c>
      <c r="M114" s="45">
        <v>77.03</v>
      </c>
      <c r="N114" s="46">
        <v>73.7</v>
      </c>
      <c r="O114" s="85"/>
      <c r="P114" s="85"/>
      <c r="Q114" s="85"/>
      <c r="R114" s="85"/>
      <c r="S114" s="85"/>
      <c r="T114" s="85"/>
      <c r="U114" s="85"/>
      <c r="V114" s="85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</row>
    <row r="115" spans="2:37" s="38" customFormat="1" ht="9" customHeight="1" x14ac:dyDescent="0.2">
      <c r="B115" s="99">
        <v>3920</v>
      </c>
      <c r="C115" s="99">
        <v>3960</v>
      </c>
      <c r="D115" s="93">
        <v>108.55</v>
      </c>
      <c r="E115" s="93">
        <v>105.22</v>
      </c>
      <c r="F115" s="93">
        <v>101.88</v>
      </c>
      <c r="G115" s="93">
        <v>98.55</v>
      </c>
      <c r="H115" s="93">
        <v>95.22</v>
      </c>
      <c r="I115" s="93">
        <v>91.88</v>
      </c>
      <c r="J115" s="93">
        <v>88.55</v>
      </c>
      <c r="K115" s="93">
        <v>85.22</v>
      </c>
      <c r="L115" s="93">
        <v>81.88</v>
      </c>
      <c r="M115" s="93">
        <v>78.55</v>
      </c>
      <c r="N115" s="94">
        <v>75.22</v>
      </c>
      <c r="O115" s="85"/>
      <c r="P115" s="85"/>
      <c r="Q115" s="85"/>
      <c r="R115" s="85"/>
      <c r="S115" s="85"/>
      <c r="T115" s="85"/>
      <c r="U115" s="85"/>
      <c r="V115" s="85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</row>
    <row r="116" spans="2:37" s="38" customFormat="1" ht="9" customHeight="1" x14ac:dyDescent="0.2">
      <c r="B116" s="62">
        <v>3960</v>
      </c>
      <c r="C116" s="62">
        <v>4000</v>
      </c>
      <c r="D116" s="45">
        <v>110.07</v>
      </c>
      <c r="E116" s="45">
        <v>106.74</v>
      </c>
      <c r="F116" s="45">
        <v>103.4</v>
      </c>
      <c r="G116" s="45">
        <v>100.07</v>
      </c>
      <c r="H116" s="45">
        <v>96.74</v>
      </c>
      <c r="I116" s="45">
        <v>93.4</v>
      </c>
      <c r="J116" s="45">
        <v>90.07</v>
      </c>
      <c r="K116" s="45">
        <v>86.74</v>
      </c>
      <c r="L116" s="45">
        <v>83.4</v>
      </c>
      <c r="M116" s="45">
        <v>80.069999999999993</v>
      </c>
      <c r="N116" s="46">
        <v>76.739999999999995</v>
      </c>
      <c r="O116" s="85"/>
      <c r="P116" s="85"/>
      <c r="Q116" s="85"/>
      <c r="R116" s="85"/>
      <c r="S116" s="85"/>
      <c r="T116" s="85"/>
      <c r="U116" s="85"/>
      <c r="V116" s="85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</row>
    <row r="117" spans="2:37" s="38" customFormat="1" ht="9" customHeight="1" x14ac:dyDescent="0.2">
      <c r="B117" s="62">
        <v>4000</v>
      </c>
      <c r="C117" s="62">
        <v>4040</v>
      </c>
      <c r="D117" s="45">
        <v>111.59</v>
      </c>
      <c r="E117" s="45">
        <v>108.26</v>
      </c>
      <c r="F117" s="45">
        <v>104.92</v>
      </c>
      <c r="G117" s="45">
        <v>101.59</v>
      </c>
      <c r="H117" s="45">
        <v>98.26</v>
      </c>
      <c r="I117" s="45">
        <v>94.92</v>
      </c>
      <c r="J117" s="45">
        <v>91.59</v>
      </c>
      <c r="K117" s="45">
        <v>88.26</v>
      </c>
      <c r="L117" s="45">
        <v>84.92</v>
      </c>
      <c r="M117" s="45">
        <v>81.59</v>
      </c>
      <c r="N117" s="46">
        <v>78.260000000000005</v>
      </c>
      <c r="O117" s="85"/>
      <c r="P117" s="85"/>
      <c r="Q117" s="85"/>
      <c r="R117" s="85"/>
      <c r="S117" s="85"/>
      <c r="T117" s="85"/>
      <c r="U117" s="85"/>
      <c r="V117" s="85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</row>
    <row r="118" spans="2:37" s="38" customFormat="1" ht="9" customHeight="1" x14ac:dyDescent="0.2">
      <c r="B118" s="62">
        <v>4040</v>
      </c>
      <c r="C118" s="62">
        <v>4080</v>
      </c>
      <c r="D118" s="45">
        <v>113.11</v>
      </c>
      <c r="E118" s="45">
        <v>109.78</v>
      </c>
      <c r="F118" s="45">
        <v>106.44</v>
      </c>
      <c r="G118" s="45">
        <v>103.11</v>
      </c>
      <c r="H118" s="45">
        <v>99.78</v>
      </c>
      <c r="I118" s="45">
        <v>96.44</v>
      </c>
      <c r="J118" s="45">
        <v>93.11</v>
      </c>
      <c r="K118" s="45">
        <v>89.78</v>
      </c>
      <c r="L118" s="45">
        <v>86.44</v>
      </c>
      <c r="M118" s="45">
        <v>83.11</v>
      </c>
      <c r="N118" s="46">
        <v>79.78</v>
      </c>
      <c r="O118" s="85"/>
      <c r="P118" s="85"/>
      <c r="Q118" s="85"/>
      <c r="R118" s="85"/>
      <c r="S118" s="85"/>
      <c r="T118" s="85"/>
      <c r="U118" s="85"/>
      <c r="V118" s="85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</row>
    <row r="119" spans="2:37" s="38" customFormat="1" ht="9" customHeight="1" x14ac:dyDescent="0.2">
      <c r="B119" s="99">
        <v>4080</v>
      </c>
      <c r="C119" s="99">
        <v>4120</v>
      </c>
      <c r="D119" s="93">
        <v>114.63</v>
      </c>
      <c r="E119" s="93">
        <v>111.3</v>
      </c>
      <c r="F119" s="93">
        <v>107.96</v>
      </c>
      <c r="G119" s="93">
        <v>104.63</v>
      </c>
      <c r="H119" s="93">
        <v>101.3</v>
      </c>
      <c r="I119" s="93">
        <v>97.96</v>
      </c>
      <c r="J119" s="93">
        <v>94.63</v>
      </c>
      <c r="K119" s="93">
        <v>91.3</v>
      </c>
      <c r="L119" s="93">
        <v>87.96</v>
      </c>
      <c r="M119" s="93">
        <v>84.63</v>
      </c>
      <c r="N119" s="94">
        <v>81.3</v>
      </c>
      <c r="O119" s="85"/>
      <c r="P119" s="85"/>
      <c r="Q119" s="85"/>
      <c r="R119" s="85"/>
      <c r="S119" s="85"/>
      <c r="T119" s="85"/>
      <c r="U119" s="85"/>
      <c r="V119" s="85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</row>
    <row r="120" spans="2:37" s="38" customFormat="1" ht="9" customHeight="1" x14ac:dyDescent="0.2">
      <c r="B120" s="62">
        <v>4120</v>
      </c>
      <c r="C120" s="62">
        <v>4160</v>
      </c>
      <c r="D120" s="45">
        <v>116.15</v>
      </c>
      <c r="E120" s="45">
        <v>112.82</v>
      </c>
      <c r="F120" s="45">
        <v>109.48</v>
      </c>
      <c r="G120" s="45">
        <v>106.15</v>
      </c>
      <c r="H120" s="45">
        <v>102.82</v>
      </c>
      <c r="I120" s="45">
        <v>99.48</v>
      </c>
      <c r="J120" s="45">
        <v>96.15</v>
      </c>
      <c r="K120" s="45">
        <v>92.82</v>
      </c>
      <c r="L120" s="45">
        <v>89.48</v>
      </c>
      <c r="M120" s="45">
        <v>86.15</v>
      </c>
      <c r="N120" s="46">
        <v>82.82</v>
      </c>
      <c r="O120" s="85"/>
      <c r="P120" s="85"/>
      <c r="Q120" s="85"/>
      <c r="R120" s="85"/>
      <c r="S120" s="85"/>
      <c r="T120" s="85"/>
      <c r="U120" s="85"/>
      <c r="V120" s="85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</row>
    <row r="121" spans="2:37" s="38" customFormat="1" ht="9" customHeight="1" x14ac:dyDescent="0.2">
      <c r="B121" s="62">
        <v>4160</v>
      </c>
      <c r="C121" s="62">
        <v>4200</v>
      </c>
      <c r="D121" s="45">
        <v>117.67</v>
      </c>
      <c r="E121" s="45">
        <v>114.34</v>
      </c>
      <c r="F121" s="45">
        <v>111</v>
      </c>
      <c r="G121" s="45">
        <v>107.67</v>
      </c>
      <c r="H121" s="45">
        <v>104.34</v>
      </c>
      <c r="I121" s="45">
        <v>101</v>
      </c>
      <c r="J121" s="45">
        <v>97.67</v>
      </c>
      <c r="K121" s="45">
        <v>94.34</v>
      </c>
      <c r="L121" s="45">
        <v>91</v>
      </c>
      <c r="M121" s="45">
        <v>87.67</v>
      </c>
      <c r="N121" s="46">
        <v>84.34</v>
      </c>
      <c r="O121" s="85"/>
      <c r="P121" s="85"/>
      <c r="Q121" s="85"/>
      <c r="R121" s="85"/>
      <c r="S121" s="85"/>
      <c r="T121" s="85"/>
      <c r="U121" s="85"/>
      <c r="V121" s="85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</row>
    <row r="122" spans="2:37" s="38" customFormat="1" ht="9" customHeight="1" x14ac:dyDescent="0.2">
      <c r="B122" s="62">
        <v>4200</v>
      </c>
      <c r="C122" s="62">
        <v>4240</v>
      </c>
      <c r="D122" s="45">
        <v>119.19</v>
      </c>
      <c r="E122" s="45">
        <v>115.86</v>
      </c>
      <c r="F122" s="45">
        <v>112.52</v>
      </c>
      <c r="G122" s="45">
        <v>109.19</v>
      </c>
      <c r="H122" s="45">
        <v>105.86</v>
      </c>
      <c r="I122" s="45">
        <v>102.52</v>
      </c>
      <c r="J122" s="45">
        <v>99.19</v>
      </c>
      <c r="K122" s="45">
        <v>95.86</v>
      </c>
      <c r="L122" s="45">
        <v>92.52</v>
      </c>
      <c r="M122" s="45">
        <v>89.19</v>
      </c>
      <c r="N122" s="46">
        <v>85.86</v>
      </c>
      <c r="O122" s="85"/>
      <c r="P122" s="85"/>
      <c r="Q122" s="85"/>
      <c r="R122" s="85"/>
      <c r="S122" s="85"/>
      <c r="T122" s="85"/>
      <c r="U122" s="85"/>
      <c r="V122" s="85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</row>
    <row r="123" spans="2:37" s="38" customFormat="1" ht="9" customHeight="1" x14ac:dyDescent="0.2">
      <c r="B123" s="99">
        <v>4240</v>
      </c>
      <c r="C123" s="99">
        <v>4280</v>
      </c>
      <c r="D123" s="93">
        <v>120.71</v>
      </c>
      <c r="E123" s="93">
        <v>117.38</v>
      </c>
      <c r="F123" s="93">
        <v>114.04</v>
      </c>
      <c r="G123" s="93">
        <v>110.71</v>
      </c>
      <c r="H123" s="93">
        <v>107.38</v>
      </c>
      <c r="I123" s="93">
        <v>104.04</v>
      </c>
      <c r="J123" s="93">
        <v>100.71</v>
      </c>
      <c r="K123" s="93">
        <v>97.38</v>
      </c>
      <c r="L123" s="93">
        <v>94.04</v>
      </c>
      <c r="M123" s="93">
        <v>90.71</v>
      </c>
      <c r="N123" s="94">
        <v>87.38</v>
      </c>
      <c r="O123" s="85"/>
      <c r="P123" s="85"/>
      <c r="Q123" s="85"/>
      <c r="R123" s="85"/>
      <c r="S123" s="85"/>
      <c r="T123" s="85"/>
      <c r="U123" s="85"/>
      <c r="V123" s="85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</row>
    <row r="124" spans="2:37" s="38" customFormat="1" ht="9" customHeight="1" x14ac:dyDescent="0.2">
      <c r="B124" s="62">
        <v>4280</v>
      </c>
      <c r="C124" s="62">
        <v>4320</v>
      </c>
      <c r="D124" s="45">
        <v>122.23</v>
      </c>
      <c r="E124" s="45">
        <v>118.9</v>
      </c>
      <c r="F124" s="45">
        <v>115.56</v>
      </c>
      <c r="G124" s="45">
        <v>112.23</v>
      </c>
      <c r="H124" s="45">
        <v>108.9</v>
      </c>
      <c r="I124" s="45">
        <v>105.56</v>
      </c>
      <c r="J124" s="45">
        <v>102.23</v>
      </c>
      <c r="K124" s="45">
        <v>98.9</v>
      </c>
      <c r="L124" s="45">
        <v>95.56</v>
      </c>
      <c r="M124" s="45">
        <v>92.23</v>
      </c>
      <c r="N124" s="46">
        <v>88.9</v>
      </c>
      <c r="O124" s="85"/>
      <c r="P124" s="85"/>
      <c r="Q124" s="85"/>
      <c r="R124" s="85"/>
      <c r="S124" s="85"/>
      <c r="T124" s="85"/>
      <c r="U124" s="85"/>
      <c r="V124" s="85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</row>
    <row r="125" spans="2:37" s="38" customFormat="1" ht="9" customHeight="1" x14ac:dyDescent="0.2">
      <c r="B125" s="62">
        <v>4320</v>
      </c>
      <c r="C125" s="62">
        <v>4360</v>
      </c>
      <c r="D125" s="45">
        <v>123.75</v>
      </c>
      <c r="E125" s="45">
        <v>120.42</v>
      </c>
      <c r="F125" s="45">
        <v>117.08</v>
      </c>
      <c r="G125" s="45">
        <v>113.75</v>
      </c>
      <c r="H125" s="45">
        <v>110.42</v>
      </c>
      <c r="I125" s="45">
        <v>107.08</v>
      </c>
      <c r="J125" s="45">
        <v>103.75</v>
      </c>
      <c r="K125" s="45">
        <v>100.42</v>
      </c>
      <c r="L125" s="45">
        <v>97.08</v>
      </c>
      <c r="M125" s="45">
        <v>93.75</v>
      </c>
      <c r="N125" s="46">
        <v>90.42</v>
      </c>
      <c r="O125" s="85"/>
      <c r="P125" s="85"/>
      <c r="Q125" s="85"/>
      <c r="R125" s="85"/>
      <c r="S125" s="85"/>
      <c r="T125" s="85"/>
      <c r="U125" s="85"/>
      <c r="V125" s="85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</row>
    <row r="126" spans="2:37" s="38" customFormat="1" ht="9" customHeight="1" x14ac:dyDescent="0.2">
      <c r="B126" s="62">
        <v>4360</v>
      </c>
      <c r="C126" s="62">
        <v>4400</v>
      </c>
      <c r="D126" s="45">
        <v>125.27</v>
      </c>
      <c r="E126" s="45">
        <v>121.94</v>
      </c>
      <c r="F126" s="45">
        <v>118.6</v>
      </c>
      <c r="G126" s="45">
        <v>115.27</v>
      </c>
      <c r="H126" s="45">
        <v>111.94</v>
      </c>
      <c r="I126" s="45">
        <v>108.6</v>
      </c>
      <c r="J126" s="45">
        <v>105.27</v>
      </c>
      <c r="K126" s="45">
        <v>101.94</v>
      </c>
      <c r="L126" s="45">
        <v>98.6</v>
      </c>
      <c r="M126" s="45">
        <v>95.27</v>
      </c>
      <c r="N126" s="46">
        <v>91.94</v>
      </c>
      <c r="O126" s="85"/>
      <c r="P126" s="85"/>
      <c r="Q126" s="85"/>
      <c r="R126" s="85"/>
      <c r="S126" s="85"/>
      <c r="T126" s="85"/>
      <c r="U126" s="85"/>
      <c r="V126" s="85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</row>
    <row r="127" spans="2:37" s="38" customFormat="1" ht="9" customHeight="1" x14ac:dyDescent="0.2">
      <c r="B127" s="99">
        <v>4400</v>
      </c>
      <c r="C127" s="99">
        <v>4440</v>
      </c>
      <c r="D127" s="93">
        <v>126.79</v>
      </c>
      <c r="E127" s="93">
        <v>123.46</v>
      </c>
      <c r="F127" s="93">
        <v>120.12</v>
      </c>
      <c r="G127" s="93">
        <v>116.79</v>
      </c>
      <c r="H127" s="93">
        <v>113.46</v>
      </c>
      <c r="I127" s="93">
        <v>110.12</v>
      </c>
      <c r="J127" s="93">
        <v>106.79</v>
      </c>
      <c r="K127" s="93">
        <v>103.46</v>
      </c>
      <c r="L127" s="93">
        <v>100.12</v>
      </c>
      <c r="M127" s="93">
        <v>96.79</v>
      </c>
      <c r="N127" s="94">
        <v>93.46</v>
      </c>
      <c r="O127" s="85"/>
      <c r="P127" s="85"/>
      <c r="Q127" s="85"/>
      <c r="R127" s="85"/>
      <c r="S127" s="85"/>
      <c r="T127" s="85"/>
      <c r="U127" s="85"/>
      <c r="V127" s="85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</row>
    <row r="128" spans="2:37" s="38" customFormat="1" ht="9" customHeight="1" x14ac:dyDescent="0.2">
      <c r="B128" s="62">
        <v>4440</v>
      </c>
      <c r="C128" s="62">
        <v>4480</v>
      </c>
      <c r="D128" s="45">
        <v>128.31</v>
      </c>
      <c r="E128" s="45">
        <v>124.98</v>
      </c>
      <c r="F128" s="45">
        <v>121.64</v>
      </c>
      <c r="G128" s="45">
        <v>118.31</v>
      </c>
      <c r="H128" s="45">
        <v>114.98</v>
      </c>
      <c r="I128" s="45">
        <v>111.64</v>
      </c>
      <c r="J128" s="45">
        <v>108.31</v>
      </c>
      <c r="K128" s="45">
        <v>104.98</v>
      </c>
      <c r="L128" s="45">
        <v>101.64</v>
      </c>
      <c r="M128" s="45">
        <v>98.31</v>
      </c>
      <c r="N128" s="46">
        <v>94.98</v>
      </c>
      <c r="O128" s="85"/>
      <c r="P128" s="85"/>
      <c r="Q128" s="85"/>
      <c r="R128" s="85"/>
      <c r="S128" s="85"/>
      <c r="T128" s="85"/>
      <c r="U128" s="85"/>
      <c r="V128" s="85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</row>
    <row r="129" spans="2:37" s="38" customFormat="1" ht="9" customHeight="1" x14ac:dyDescent="0.2">
      <c r="B129" s="62">
        <v>4480</v>
      </c>
      <c r="C129" s="62">
        <v>4520</v>
      </c>
      <c r="D129" s="45">
        <v>129.83000000000001</v>
      </c>
      <c r="E129" s="45">
        <v>126.5</v>
      </c>
      <c r="F129" s="45">
        <v>123.16</v>
      </c>
      <c r="G129" s="45">
        <v>119.83</v>
      </c>
      <c r="H129" s="45">
        <v>116.5</v>
      </c>
      <c r="I129" s="45">
        <v>113.16</v>
      </c>
      <c r="J129" s="45">
        <v>109.83</v>
      </c>
      <c r="K129" s="45">
        <v>106.5</v>
      </c>
      <c r="L129" s="45">
        <v>103.16</v>
      </c>
      <c r="M129" s="45">
        <v>99.83</v>
      </c>
      <c r="N129" s="46">
        <v>96.5</v>
      </c>
      <c r="O129" s="85"/>
      <c r="P129" s="85"/>
      <c r="Q129" s="85"/>
      <c r="R129" s="85"/>
      <c r="S129" s="85"/>
      <c r="T129" s="85"/>
      <c r="U129" s="85"/>
      <c r="V129" s="85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</row>
    <row r="130" spans="2:37" s="38" customFormat="1" ht="9" customHeight="1" x14ac:dyDescent="0.2">
      <c r="B130" s="62">
        <v>4520</v>
      </c>
      <c r="C130" s="62">
        <v>4560</v>
      </c>
      <c r="D130" s="45">
        <v>131.35</v>
      </c>
      <c r="E130" s="45">
        <v>128.02000000000001</v>
      </c>
      <c r="F130" s="45">
        <v>124.68</v>
      </c>
      <c r="G130" s="45">
        <v>121.35</v>
      </c>
      <c r="H130" s="45">
        <v>118.02</v>
      </c>
      <c r="I130" s="45">
        <v>114.68</v>
      </c>
      <c r="J130" s="45">
        <v>111.35</v>
      </c>
      <c r="K130" s="45">
        <v>108.02</v>
      </c>
      <c r="L130" s="45">
        <v>104.68</v>
      </c>
      <c r="M130" s="45">
        <v>101.35</v>
      </c>
      <c r="N130" s="46">
        <v>98.02</v>
      </c>
      <c r="O130" s="85"/>
      <c r="P130" s="85"/>
      <c r="Q130" s="85"/>
      <c r="R130" s="85"/>
      <c r="S130" s="85"/>
      <c r="T130" s="85"/>
      <c r="U130" s="85"/>
      <c r="V130" s="85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</row>
    <row r="131" spans="2:37" s="38" customFormat="1" ht="9" customHeight="1" x14ac:dyDescent="0.2">
      <c r="B131" s="99">
        <v>4560</v>
      </c>
      <c r="C131" s="99">
        <v>4600</v>
      </c>
      <c r="D131" s="93">
        <v>132.87</v>
      </c>
      <c r="E131" s="93">
        <v>129.54</v>
      </c>
      <c r="F131" s="93">
        <v>126.2</v>
      </c>
      <c r="G131" s="93">
        <v>122.87</v>
      </c>
      <c r="H131" s="93">
        <v>119.54</v>
      </c>
      <c r="I131" s="93">
        <v>116.2</v>
      </c>
      <c r="J131" s="93">
        <v>112.87</v>
      </c>
      <c r="K131" s="93">
        <v>109.54</v>
      </c>
      <c r="L131" s="93">
        <v>106.2</v>
      </c>
      <c r="M131" s="93">
        <v>102.87</v>
      </c>
      <c r="N131" s="94">
        <v>99.54</v>
      </c>
      <c r="O131" s="85"/>
      <c r="P131" s="85"/>
      <c r="Q131" s="85"/>
      <c r="R131" s="85"/>
      <c r="S131" s="85"/>
      <c r="T131" s="85"/>
      <c r="U131" s="85"/>
      <c r="V131" s="85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</row>
    <row r="132" spans="2:37" s="38" customFormat="1" ht="9" customHeight="1" x14ac:dyDescent="0.2">
      <c r="B132" s="62">
        <v>4600</v>
      </c>
      <c r="C132" s="62">
        <v>4640</v>
      </c>
      <c r="D132" s="45">
        <v>134.38999999999999</v>
      </c>
      <c r="E132" s="45">
        <v>131.06</v>
      </c>
      <c r="F132" s="45">
        <v>127.72</v>
      </c>
      <c r="G132" s="45">
        <v>124.39</v>
      </c>
      <c r="H132" s="45">
        <v>121.06</v>
      </c>
      <c r="I132" s="45">
        <v>117.72</v>
      </c>
      <c r="J132" s="45">
        <v>114.39</v>
      </c>
      <c r="K132" s="45">
        <v>111.06</v>
      </c>
      <c r="L132" s="45">
        <v>107.72</v>
      </c>
      <c r="M132" s="45">
        <v>104.39</v>
      </c>
      <c r="N132" s="46">
        <v>101.06</v>
      </c>
      <c r="O132" s="85"/>
      <c r="P132" s="85"/>
      <c r="Q132" s="85"/>
      <c r="R132" s="85"/>
      <c r="S132" s="85"/>
      <c r="T132" s="85"/>
      <c r="U132" s="85"/>
      <c r="V132" s="85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</row>
    <row r="133" spans="2:37" s="38" customFormat="1" ht="9" customHeight="1" x14ac:dyDescent="0.2">
      <c r="B133" s="62">
        <v>4640</v>
      </c>
      <c r="C133" s="62">
        <v>4680</v>
      </c>
      <c r="D133" s="45">
        <v>135.91</v>
      </c>
      <c r="E133" s="45">
        <v>132.58000000000001</v>
      </c>
      <c r="F133" s="45">
        <v>129.24</v>
      </c>
      <c r="G133" s="45">
        <v>125.91</v>
      </c>
      <c r="H133" s="45">
        <v>122.58</v>
      </c>
      <c r="I133" s="45">
        <v>119.24</v>
      </c>
      <c r="J133" s="45">
        <v>115.91</v>
      </c>
      <c r="K133" s="45">
        <v>112.58</v>
      </c>
      <c r="L133" s="45">
        <v>109.24</v>
      </c>
      <c r="M133" s="45">
        <v>105.91</v>
      </c>
      <c r="N133" s="46">
        <v>102.58</v>
      </c>
      <c r="O133" s="85"/>
      <c r="P133" s="85"/>
      <c r="Q133" s="85"/>
      <c r="R133" s="85"/>
      <c r="S133" s="85"/>
      <c r="T133" s="85"/>
      <c r="U133" s="85"/>
      <c r="V133" s="85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</row>
    <row r="134" spans="2:37" s="38" customFormat="1" ht="9" customHeight="1" x14ac:dyDescent="0.2">
      <c r="B134" s="62">
        <v>4680</v>
      </c>
      <c r="C134" s="62">
        <v>4720</v>
      </c>
      <c r="D134" s="45">
        <v>137.43</v>
      </c>
      <c r="E134" s="45">
        <v>134.1</v>
      </c>
      <c r="F134" s="45">
        <v>130.76</v>
      </c>
      <c r="G134" s="45">
        <v>127.43</v>
      </c>
      <c r="H134" s="45">
        <v>124.1</v>
      </c>
      <c r="I134" s="45">
        <v>120.76</v>
      </c>
      <c r="J134" s="45">
        <v>117.43</v>
      </c>
      <c r="K134" s="45">
        <v>114.1</v>
      </c>
      <c r="L134" s="45">
        <v>110.76</v>
      </c>
      <c r="M134" s="45">
        <v>107.43</v>
      </c>
      <c r="N134" s="46">
        <v>104.1</v>
      </c>
      <c r="O134" s="85"/>
      <c r="P134" s="85"/>
      <c r="Q134" s="85"/>
      <c r="R134" s="85"/>
      <c r="S134" s="85"/>
      <c r="T134" s="85"/>
      <c r="U134" s="85"/>
      <c r="V134" s="85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</row>
    <row r="135" spans="2:37" s="38" customFormat="1" ht="9" customHeight="1" x14ac:dyDescent="0.2">
      <c r="B135" s="99">
        <v>4720</v>
      </c>
      <c r="C135" s="99">
        <v>4760</v>
      </c>
      <c r="D135" s="93">
        <v>138.94999999999999</v>
      </c>
      <c r="E135" s="93">
        <v>135.62</v>
      </c>
      <c r="F135" s="93">
        <v>132.28</v>
      </c>
      <c r="G135" s="93">
        <v>128.94999999999999</v>
      </c>
      <c r="H135" s="93">
        <v>125.62</v>
      </c>
      <c r="I135" s="93">
        <v>122.28</v>
      </c>
      <c r="J135" s="93">
        <v>118.95</v>
      </c>
      <c r="K135" s="93">
        <v>115.62</v>
      </c>
      <c r="L135" s="93">
        <v>112.28</v>
      </c>
      <c r="M135" s="93">
        <v>108.95</v>
      </c>
      <c r="N135" s="94">
        <v>105.62</v>
      </c>
      <c r="O135" s="85"/>
      <c r="P135" s="85"/>
      <c r="Q135" s="85"/>
      <c r="R135" s="85"/>
      <c r="S135" s="85"/>
      <c r="T135" s="85"/>
      <c r="U135" s="85"/>
      <c r="V135" s="85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</row>
    <row r="136" spans="2:37" s="38" customFormat="1" ht="9" customHeight="1" x14ac:dyDescent="0.2">
      <c r="B136" s="62">
        <v>4760</v>
      </c>
      <c r="C136" s="62">
        <v>4800</v>
      </c>
      <c r="D136" s="45">
        <v>140.47</v>
      </c>
      <c r="E136" s="45">
        <v>137.13999999999999</v>
      </c>
      <c r="F136" s="45">
        <v>133.80000000000001</v>
      </c>
      <c r="G136" s="45">
        <v>130.47</v>
      </c>
      <c r="H136" s="45">
        <v>127.14</v>
      </c>
      <c r="I136" s="45">
        <v>123.8</v>
      </c>
      <c r="J136" s="45">
        <v>120.47</v>
      </c>
      <c r="K136" s="45">
        <v>117.14</v>
      </c>
      <c r="L136" s="45">
        <v>113.8</v>
      </c>
      <c r="M136" s="45">
        <v>110.47</v>
      </c>
      <c r="N136" s="46">
        <v>107.14</v>
      </c>
      <c r="O136" s="85"/>
      <c r="P136" s="85"/>
      <c r="Q136" s="85"/>
      <c r="R136" s="85"/>
      <c r="S136" s="85"/>
      <c r="T136" s="85"/>
      <c r="U136" s="85"/>
      <c r="V136" s="85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</row>
    <row r="137" spans="2:37" s="38" customFormat="1" ht="9" customHeight="1" x14ac:dyDescent="0.2">
      <c r="B137" s="62">
        <v>4800</v>
      </c>
      <c r="C137" s="62">
        <v>4840</v>
      </c>
      <c r="D137" s="45">
        <v>141.99</v>
      </c>
      <c r="E137" s="45">
        <v>138.66</v>
      </c>
      <c r="F137" s="45">
        <v>135.32</v>
      </c>
      <c r="G137" s="45">
        <v>131.99</v>
      </c>
      <c r="H137" s="45">
        <v>128.66</v>
      </c>
      <c r="I137" s="45">
        <v>125.32</v>
      </c>
      <c r="J137" s="45">
        <v>121.99</v>
      </c>
      <c r="K137" s="45">
        <v>118.66</v>
      </c>
      <c r="L137" s="45">
        <v>115.32</v>
      </c>
      <c r="M137" s="45">
        <v>111.99</v>
      </c>
      <c r="N137" s="46">
        <v>108.66</v>
      </c>
      <c r="O137" s="85"/>
      <c r="P137" s="85"/>
      <c r="Q137" s="85"/>
      <c r="R137" s="85"/>
      <c r="S137" s="85"/>
      <c r="T137" s="85"/>
      <c r="U137" s="85"/>
      <c r="V137" s="85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</row>
    <row r="138" spans="2:37" s="38" customFormat="1" ht="9" customHeight="1" x14ac:dyDescent="0.2">
      <c r="B138" s="62">
        <v>4840</v>
      </c>
      <c r="C138" s="62">
        <v>4880</v>
      </c>
      <c r="D138" s="45">
        <v>143.51</v>
      </c>
      <c r="E138" s="45">
        <v>140.18</v>
      </c>
      <c r="F138" s="45">
        <v>136.84</v>
      </c>
      <c r="G138" s="45">
        <v>133.51</v>
      </c>
      <c r="H138" s="45">
        <v>130.18</v>
      </c>
      <c r="I138" s="45">
        <v>126.84</v>
      </c>
      <c r="J138" s="45">
        <v>123.51</v>
      </c>
      <c r="K138" s="45">
        <v>120.18</v>
      </c>
      <c r="L138" s="45">
        <v>116.84</v>
      </c>
      <c r="M138" s="45">
        <v>113.51</v>
      </c>
      <c r="N138" s="46">
        <v>110.18</v>
      </c>
      <c r="O138" s="85"/>
      <c r="P138" s="85"/>
      <c r="Q138" s="85"/>
      <c r="R138" s="85"/>
      <c r="S138" s="85"/>
      <c r="T138" s="85"/>
      <c r="U138" s="85"/>
      <c r="V138" s="85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</row>
    <row r="139" spans="2:37" s="38" customFormat="1" ht="9" customHeight="1" x14ac:dyDescent="0.2">
      <c r="B139" s="99">
        <v>4880</v>
      </c>
      <c r="C139" s="99">
        <v>4920</v>
      </c>
      <c r="D139" s="93">
        <v>145.03</v>
      </c>
      <c r="E139" s="93">
        <v>141.69999999999999</v>
      </c>
      <c r="F139" s="93">
        <v>138.36000000000001</v>
      </c>
      <c r="G139" s="93">
        <v>135.03</v>
      </c>
      <c r="H139" s="93">
        <v>131.69999999999999</v>
      </c>
      <c r="I139" s="93">
        <v>128.36000000000001</v>
      </c>
      <c r="J139" s="93">
        <v>125.03</v>
      </c>
      <c r="K139" s="93">
        <v>121.7</v>
      </c>
      <c r="L139" s="93">
        <v>118.36</v>
      </c>
      <c r="M139" s="93">
        <v>115.03</v>
      </c>
      <c r="N139" s="94">
        <v>111.7</v>
      </c>
      <c r="O139" s="85"/>
      <c r="P139" s="85"/>
      <c r="Q139" s="85"/>
      <c r="R139" s="85"/>
      <c r="S139" s="85"/>
      <c r="T139" s="85"/>
      <c r="U139" s="85"/>
      <c r="V139" s="85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</row>
    <row r="140" spans="2:37" s="38" customFormat="1" ht="9" customHeight="1" x14ac:dyDescent="0.2">
      <c r="B140" s="62">
        <v>4920</v>
      </c>
      <c r="C140" s="62">
        <v>4960</v>
      </c>
      <c r="D140" s="45">
        <v>146.55000000000001</v>
      </c>
      <c r="E140" s="45">
        <v>143.22</v>
      </c>
      <c r="F140" s="45">
        <v>139.88</v>
      </c>
      <c r="G140" s="45">
        <v>136.55000000000001</v>
      </c>
      <c r="H140" s="45">
        <v>133.22</v>
      </c>
      <c r="I140" s="45">
        <v>129.88</v>
      </c>
      <c r="J140" s="45">
        <v>126.55</v>
      </c>
      <c r="K140" s="45">
        <v>123.22</v>
      </c>
      <c r="L140" s="45">
        <v>119.88</v>
      </c>
      <c r="M140" s="45">
        <v>116.55</v>
      </c>
      <c r="N140" s="46">
        <v>113.22</v>
      </c>
      <c r="O140" s="85"/>
      <c r="P140" s="85"/>
      <c r="Q140" s="85"/>
      <c r="R140" s="85"/>
      <c r="S140" s="85"/>
      <c r="T140" s="85"/>
      <c r="U140" s="85"/>
      <c r="V140" s="85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</row>
    <row r="141" spans="2:37" s="38" customFormat="1" ht="9" customHeight="1" x14ac:dyDescent="0.2">
      <c r="B141" s="62">
        <v>4960</v>
      </c>
      <c r="C141" s="62">
        <v>5000</v>
      </c>
      <c r="D141" s="45">
        <v>148.07</v>
      </c>
      <c r="E141" s="45">
        <v>144.74</v>
      </c>
      <c r="F141" s="45">
        <v>141.4</v>
      </c>
      <c r="G141" s="45">
        <v>138.07</v>
      </c>
      <c r="H141" s="45">
        <v>134.74</v>
      </c>
      <c r="I141" s="45">
        <v>131.4</v>
      </c>
      <c r="J141" s="45">
        <v>128.07</v>
      </c>
      <c r="K141" s="45">
        <v>124.74</v>
      </c>
      <c r="L141" s="45">
        <v>121.4</v>
      </c>
      <c r="M141" s="45">
        <v>118.07</v>
      </c>
      <c r="N141" s="46">
        <v>114.74</v>
      </c>
      <c r="O141" s="85"/>
      <c r="P141" s="85"/>
      <c r="Q141" s="85"/>
      <c r="R141" s="85"/>
      <c r="S141" s="85"/>
      <c r="T141" s="85"/>
      <c r="U141" s="85"/>
      <c r="V141" s="85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</row>
    <row r="142" spans="2:37" s="38" customFormat="1" ht="9" customHeight="1" x14ac:dyDescent="0.2">
      <c r="B142" s="62">
        <v>5000</v>
      </c>
      <c r="C142" s="62">
        <v>5040</v>
      </c>
      <c r="D142" s="45">
        <v>149.59</v>
      </c>
      <c r="E142" s="45">
        <v>146.26</v>
      </c>
      <c r="F142" s="45">
        <v>142.91999999999999</v>
      </c>
      <c r="G142" s="45">
        <v>139.59</v>
      </c>
      <c r="H142" s="45">
        <v>136.26</v>
      </c>
      <c r="I142" s="45">
        <v>132.91999999999999</v>
      </c>
      <c r="J142" s="45">
        <v>129.59</v>
      </c>
      <c r="K142" s="45">
        <v>126.26</v>
      </c>
      <c r="L142" s="45">
        <v>122.92</v>
      </c>
      <c r="M142" s="45">
        <v>119.59</v>
      </c>
      <c r="N142" s="46">
        <v>116.26</v>
      </c>
      <c r="O142" s="85"/>
      <c r="P142" s="85"/>
      <c r="Q142" s="85"/>
      <c r="R142" s="85"/>
      <c r="S142" s="85"/>
      <c r="T142" s="85"/>
      <c r="U142" s="85"/>
      <c r="V142" s="85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</row>
    <row r="143" spans="2:37" s="38" customFormat="1" ht="9" customHeight="1" x14ac:dyDescent="0.2">
      <c r="B143" s="99">
        <v>5040</v>
      </c>
      <c r="C143" s="99">
        <v>5080</v>
      </c>
      <c r="D143" s="93">
        <v>151.11000000000001</v>
      </c>
      <c r="E143" s="93">
        <v>147.78</v>
      </c>
      <c r="F143" s="93">
        <v>144.44</v>
      </c>
      <c r="G143" s="93">
        <v>141.11000000000001</v>
      </c>
      <c r="H143" s="93">
        <v>137.78</v>
      </c>
      <c r="I143" s="93">
        <v>134.44</v>
      </c>
      <c r="J143" s="93">
        <v>131.11000000000001</v>
      </c>
      <c r="K143" s="93">
        <v>127.78</v>
      </c>
      <c r="L143" s="93">
        <v>124.44</v>
      </c>
      <c r="M143" s="93">
        <v>121.11</v>
      </c>
      <c r="N143" s="94">
        <v>117.78</v>
      </c>
      <c r="O143" s="85"/>
      <c r="P143" s="85"/>
      <c r="Q143" s="85"/>
      <c r="R143" s="85"/>
      <c r="S143" s="85"/>
      <c r="T143" s="85"/>
      <c r="U143" s="85"/>
      <c r="V143" s="85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</row>
    <row r="144" spans="2:37" s="38" customFormat="1" ht="9" customHeight="1" x14ac:dyDescent="0.2">
      <c r="B144" s="62">
        <v>5080</v>
      </c>
      <c r="C144" s="62">
        <v>5120</v>
      </c>
      <c r="D144" s="45">
        <v>152.63</v>
      </c>
      <c r="E144" s="45">
        <v>149.30000000000001</v>
      </c>
      <c r="F144" s="45">
        <v>145.96</v>
      </c>
      <c r="G144" s="45">
        <v>142.63</v>
      </c>
      <c r="H144" s="45">
        <v>139.30000000000001</v>
      </c>
      <c r="I144" s="45">
        <v>135.96</v>
      </c>
      <c r="J144" s="45">
        <v>132.63</v>
      </c>
      <c r="K144" s="45">
        <v>129.30000000000001</v>
      </c>
      <c r="L144" s="45">
        <v>125.96</v>
      </c>
      <c r="M144" s="45">
        <v>122.63</v>
      </c>
      <c r="N144" s="46">
        <v>119.3</v>
      </c>
      <c r="O144" s="85"/>
      <c r="P144" s="85"/>
      <c r="Q144" s="85"/>
      <c r="R144" s="85"/>
      <c r="S144" s="85"/>
      <c r="T144" s="85"/>
      <c r="U144" s="85"/>
      <c r="V144" s="85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</row>
    <row r="145" spans="2:37" s="38" customFormat="1" ht="9" customHeight="1" x14ac:dyDescent="0.2">
      <c r="B145" s="62">
        <v>5120</v>
      </c>
      <c r="C145" s="62">
        <v>5160</v>
      </c>
      <c r="D145" s="45">
        <v>154.15</v>
      </c>
      <c r="E145" s="45">
        <v>150.82</v>
      </c>
      <c r="F145" s="45">
        <v>147.47999999999999</v>
      </c>
      <c r="G145" s="45">
        <v>144.15</v>
      </c>
      <c r="H145" s="45">
        <v>140.82</v>
      </c>
      <c r="I145" s="45">
        <v>137.47999999999999</v>
      </c>
      <c r="J145" s="45">
        <v>134.15</v>
      </c>
      <c r="K145" s="45">
        <v>130.82</v>
      </c>
      <c r="L145" s="45">
        <v>127.48</v>
      </c>
      <c r="M145" s="45">
        <v>124.15</v>
      </c>
      <c r="N145" s="46">
        <v>120.82</v>
      </c>
      <c r="O145" s="85"/>
      <c r="P145" s="85"/>
      <c r="Q145" s="85"/>
      <c r="R145" s="85"/>
      <c r="S145" s="85"/>
      <c r="T145" s="85"/>
      <c r="U145" s="85"/>
      <c r="V145" s="85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</row>
    <row r="146" spans="2:37" s="38" customFormat="1" ht="9" customHeight="1" x14ac:dyDescent="0.2">
      <c r="B146" s="62">
        <v>5160</v>
      </c>
      <c r="C146" s="62">
        <v>5200</v>
      </c>
      <c r="D146" s="45">
        <v>155.66999999999999</v>
      </c>
      <c r="E146" s="45">
        <v>152.34</v>
      </c>
      <c r="F146" s="45">
        <v>149</v>
      </c>
      <c r="G146" s="45">
        <v>145.66999999999999</v>
      </c>
      <c r="H146" s="45">
        <v>142.34</v>
      </c>
      <c r="I146" s="45">
        <v>139</v>
      </c>
      <c r="J146" s="45">
        <v>135.66999999999999</v>
      </c>
      <c r="K146" s="45">
        <v>132.34</v>
      </c>
      <c r="L146" s="45">
        <v>129</v>
      </c>
      <c r="M146" s="45">
        <v>125.67</v>
      </c>
      <c r="N146" s="46">
        <v>122.34</v>
      </c>
      <c r="O146" s="85"/>
      <c r="P146" s="85"/>
      <c r="Q146" s="85"/>
      <c r="R146" s="85"/>
      <c r="S146" s="85"/>
      <c r="T146" s="85"/>
      <c r="U146" s="85"/>
      <c r="V146" s="85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</row>
    <row r="147" spans="2:37" s="38" customFormat="1" ht="9" customHeight="1" x14ac:dyDescent="0.2">
      <c r="B147" s="99">
        <v>5200</v>
      </c>
      <c r="C147" s="99">
        <v>5240</v>
      </c>
      <c r="D147" s="93">
        <v>157.19</v>
      </c>
      <c r="E147" s="93">
        <v>153.86000000000001</v>
      </c>
      <c r="F147" s="93">
        <v>150.52000000000001</v>
      </c>
      <c r="G147" s="93">
        <v>147.19</v>
      </c>
      <c r="H147" s="93">
        <v>143.86000000000001</v>
      </c>
      <c r="I147" s="93">
        <v>140.52000000000001</v>
      </c>
      <c r="J147" s="93">
        <v>137.19</v>
      </c>
      <c r="K147" s="93">
        <v>133.86000000000001</v>
      </c>
      <c r="L147" s="93">
        <v>130.52000000000001</v>
      </c>
      <c r="M147" s="93">
        <v>127.19</v>
      </c>
      <c r="N147" s="94">
        <v>123.86</v>
      </c>
      <c r="O147" s="85"/>
      <c r="P147" s="85"/>
      <c r="Q147" s="85"/>
      <c r="R147" s="85"/>
      <c r="S147" s="85"/>
      <c r="T147" s="85"/>
      <c r="U147" s="85"/>
      <c r="V147" s="85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</row>
    <row r="148" spans="2:37" s="38" customFormat="1" ht="9" customHeight="1" x14ac:dyDescent="0.2">
      <c r="B148" s="62">
        <v>5240</v>
      </c>
      <c r="C148" s="62">
        <v>5280</v>
      </c>
      <c r="D148" s="45">
        <v>158.71</v>
      </c>
      <c r="E148" s="45">
        <v>155.38</v>
      </c>
      <c r="F148" s="45">
        <v>152.04</v>
      </c>
      <c r="G148" s="45">
        <v>148.71</v>
      </c>
      <c r="H148" s="45">
        <v>145.38</v>
      </c>
      <c r="I148" s="45">
        <v>142.04</v>
      </c>
      <c r="J148" s="45">
        <v>138.71</v>
      </c>
      <c r="K148" s="45">
        <v>135.38</v>
      </c>
      <c r="L148" s="45">
        <v>132.04</v>
      </c>
      <c r="M148" s="45">
        <v>128.71</v>
      </c>
      <c r="N148" s="46">
        <v>125.38</v>
      </c>
      <c r="O148" s="85"/>
      <c r="P148" s="85"/>
      <c r="Q148" s="85"/>
      <c r="R148" s="85"/>
      <c r="S148" s="85"/>
      <c r="T148" s="85"/>
      <c r="U148" s="85"/>
      <c r="V148" s="85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</row>
    <row r="149" spans="2:37" s="38" customFormat="1" ht="9" customHeight="1" x14ac:dyDescent="0.2">
      <c r="B149" s="62">
        <v>5280</v>
      </c>
      <c r="C149" s="62">
        <v>5320</v>
      </c>
      <c r="D149" s="45">
        <v>160.22999999999999</v>
      </c>
      <c r="E149" s="45">
        <v>156.9</v>
      </c>
      <c r="F149" s="45">
        <v>153.56</v>
      </c>
      <c r="G149" s="45">
        <v>150.22999999999999</v>
      </c>
      <c r="H149" s="45">
        <v>146.9</v>
      </c>
      <c r="I149" s="45">
        <v>143.56</v>
      </c>
      <c r="J149" s="45">
        <v>140.22999999999999</v>
      </c>
      <c r="K149" s="45">
        <v>136.9</v>
      </c>
      <c r="L149" s="45">
        <v>133.56</v>
      </c>
      <c r="M149" s="45">
        <v>130.22999999999999</v>
      </c>
      <c r="N149" s="46">
        <v>126.9</v>
      </c>
      <c r="O149" s="85"/>
      <c r="P149" s="85"/>
      <c r="Q149" s="85"/>
      <c r="R149" s="85"/>
      <c r="S149" s="85"/>
      <c r="T149" s="85"/>
      <c r="U149" s="85"/>
      <c r="V149" s="85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</row>
    <row r="150" spans="2:37" s="38" customFormat="1" ht="9" customHeight="1" x14ac:dyDescent="0.2">
      <c r="B150" s="62">
        <v>5320</v>
      </c>
      <c r="C150" s="62">
        <v>5360</v>
      </c>
      <c r="D150" s="45">
        <v>161.75</v>
      </c>
      <c r="E150" s="45">
        <v>158.41999999999999</v>
      </c>
      <c r="F150" s="45">
        <v>155.08000000000001</v>
      </c>
      <c r="G150" s="45">
        <v>151.75</v>
      </c>
      <c r="H150" s="45">
        <v>148.41999999999999</v>
      </c>
      <c r="I150" s="45">
        <v>145.08000000000001</v>
      </c>
      <c r="J150" s="45">
        <v>141.75</v>
      </c>
      <c r="K150" s="45">
        <v>138.41999999999999</v>
      </c>
      <c r="L150" s="45">
        <v>135.08000000000001</v>
      </c>
      <c r="M150" s="45">
        <v>131.75</v>
      </c>
      <c r="N150" s="46">
        <v>128.41999999999999</v>
      </c>
      <c r="O150" s="85"/>
      <c r="P150" s="85"/>
      <c r="Q150" s="85"/>
      <c r="R150" s="85"/>
      <c r="S150" s="85"/>
      <c r="T150" s="85"/>
      <c r="U150" s="85"/>
      <c r="V150" s="85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</row>
    <row r="151" spans="2:37" s="38" customFormat="1" ht="9" customHeight="1" x14ac:dyDescent="0.2">
      <c r="B151" s="99">
        <v>5360</v>
      </c>
      <c r="C151" s="99">
        <v>5400</v>
      </c>
      <c r="D151" s="93">
        <v>163.27000000000001</v>
      </c>
      <c r="E151" s="93">
        <v>159.94</v>
      </c>
      <c r="F151" s="93">
        <v>156.6</v>
      </c>
      <c r="G151" s="93">
        <v>153.27000000000001</v>
      </c>
      <c r="H151" s="93">
        <v>149.94</v>
      </c>
      <c r="I151" s="93">
        <v>146.6</v>
      </c>
      <c r="J151" s="93">
        <v>143.27000000000001</v>
      </c>
      <c r="K151" s="93">
        <v>139.94</v>
      </c>
      <c r="L151" s="93">
        <v>136.6</v>
      </c>
      <c r="M151" s="93">
        <v>133.27000000000001</v>
      </c>
      <c r="N151" s="94">
        <v>129.94</v>
      </c>
      <c r="O151" s="85"/>
      <c r="P151" s="85"/>
      <c r="Q151" s="85"/>
      <c r="R151" s="85"/>
      <c r="S151" s="85"/>
      <c r="T151" s="85"/>
      <c r="U151" s="85"/>
      <c r="V151" s="85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</row>
    <row r="152" spans="2:37" s="38" customFormat="1" ht="9" customHeight="1" x14ac:dyDescent="0.2">
      <c r="B152" s="62">
        <v>5400</v>
      </c>
      <c r="C152" s="62">
        <v>5440</v>
      </c>
      <c r="D152" s="45">
        <v>164.79</v>
      </c>
      <c r="E152" s="45">
        <v>161.46</v>
      </c>
      <c r="F152" s="45">
        <v>158.12</v>
      </c>
      <c r="G152" s="45">
        <v>154.79</v>
      </c>
      <c r="H152" s="45">
        <v>151.46</v>
      </c>
      <c r="I152" s="45">
        <v>148.12</v>
      </c>
      <c r="J152" s="45">
        <v>144.79</v>
      </c>
      <c r="K152" s="45">
        <v>141.46</v>
      </c>
      <c r="L152" s="45">
        <v>138.12</v>
      </c>
      <c r="M152" s="45">
        <v>134.79</v>
      </c>
      <c r="N152" s="46">
        <v>131.46</v>
      </c>
      <c r="O152" s="85"/>
      <c r="P152" s="85"/>
      <c r="Q152" s="85"/>
      <c r="R152" s="85"/>
      <c r="S152" s="85"/>
      <c r="T152" s="85"/>
      <c r="U152" s="85"/>
      <c r="V152" s="85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</row>
    <row r="153" spans="2:37" s="38" customFormat="1" ht="9" customHeight="1" x14ac:dyDescent="0.2">
      <c r="B153" s="62">
        <v>5440</v>
      </c>
      <c r="C153" s="62">
        <v>5480</v>
      </c>
      <c r="D153" s="45">
        <v>166.31</v>
      </c>
      <c r="E153" s="45">
        <v>162.97999999999999</v>
      </c>
      <c r="F153" s="45">
        <v>159.63999999999999</v>
      </c>
      <c r="G153" s="45">
        <v>156.31</v>
      </c>
      <c r="H153" s="45">
        <v>152.97999999999999</v>
      </c>
      <c r="I153" s="45">
        <v>149.63999999999999</v>
      </c>
      <c r="J153" s="45">
        <v>146.31</v>
      </c>
      <c r="K153" s="45">
        <v>142.97999999999999</v>
      </c>
      <c r="L153" s="45">
        <v>139.63999999999999</v>
      </c>
      <c r="M153" s="45">
        <v>136.31</v>
      </c>
      <c r="N153" s="46">
        <v>132.97999999999999</v>
      </c>
      <c r="O153" s="85"/>
      <c r="P153" s="85"/>
      <c r="Q153" s="85"/>
      <c r="R153" s="85"/>
      <c r="S153" s="85"/>
      <c r="T153" s="85"/>
      <c r="U153" s="85"/>
      <c r="V153" s="85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</row>
    <row r="154" spans="2:37" s="38" customFormat="1" ht="9" customHeight="1" x14ac:dyDescent="0.2">
      <c r="B154" s="62">
        <v>5480</v>
      </c>
      <c r="C154" s="62">
        <v>5520</v>
      </c>
      <c r="D154" s="45">
        <v>167.83</v>
      </c>
      <c r="E154" s="45">
        <v>164.5</v>
      </c>
      <c r="F154" s="45">
        <v>161.16</v>
      </c>
      <c r="G154" s="45">
        <v>157.83000000000001</v>
      </c>
      <c r="H154" s="45">
        <v>154.5</v>
      </c>
      <c r="I154" s="45">
        <v>151.16</v>
      </c>
      <c r="J154" s="45">
        <v>147.83000000000001</v>
      </c>
      <c r="K154" s="45">
        <v>144.5</v>
      </c>
      <c r="L154" s="45">
        <v>141.16</v>
      </c>
      <c r="M154" s="45">
        <v>137.83000000000001</v>
      </c>
      <c r="N154" s="46">
        <v>134.5</v>
      </c>
      <c r="O154" s="85"/>
      <c r="P154" s="85"/>
      <c r="Q154" s="85"/>
      <c r="R154" s="85"/>
      <c r="S154" s="85"/>
      <c r="T154" s="85"/>
      <c r="U154" s="85"/>
      <c r="V154" s="85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</row>
    <row r="155" spans="2:37" s="38" customFormat="1" ht="9" customHeight="1" x14ac:dyDescent="0.2">
      <c r="B155" s="99">
        <v>5520</v>
      </c>
      <c r="C155" s="99">
        <v>5560</v>
      </c>
      <c r="D155" s="93">
        <v>169.35</v>
      </c>
      <c r="E155" s="93">
        <v>166.02</v>
      </c>
      <c r="F155" s="93">
        <v>162.68</v>
      </c>
      <c r="G155" s="93">
        <v>159.35</v>
      </c>
      <c r="H155" s="93">
        <v>156.02000000000001</v>
      </c>
      <c r="I155" s="93">
        <v>152.68</v>
      </c>
      <c r="J155" s="93">
        <v>149.35</v>
      </c>
      <c r="K155" s="93">
        <v>146.02000000000001</v>
      </c>
      <c r="L155" s="93">
        <v>142.68</v>
      </c>
      <c r="M155" s="93">
        <v>139.35</v>
      </c>
      <c r="N155" s="94">
        <v>136.02000000000001</v>
      </c>
      <c r="O155" s="85"/>
      <c r="P155" s="85"/>
      <c r="Q155" s="85"/>
      <c r="R155" s="85"/>
      <c r="S155" s="85"/>
      <c r="T155" s="85"/>
      <c r="U155" s="85"/>
      <c r="V155" s="85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</row>
    <row r="156" spans="2:37" s="38" customFormat="1" ht="9" customHeight="1" x14ac:dyDescent="0.2">
      <c r="B156" s="62">
        <v>5560</v>
      </c>
      <c r="C156" s="62">
        <v>5600</v>
      </c>
      <c r="D156" s="45">
        <v>170.87</v>
      </c>
      <c r="E156" s="45">
        <v>167.54</v>
      </c>
      <c r="F156" s="45">
        <v>164.2</v>
      </c>
      <c r="G156" s="45">
        <v>160.87</v>
      </c>
      <c r="H156" s="45">
        <v>157.54</v>
      </c>
      <c r="I156" s="45">
        <v>154.19999999999999</v>
      </c>
      <c r="J156" s="45">
        <v>150.87</v>
      </c>
      <c r="K156" s="45">
        <v>147.54</v>
      </c>
      <c r="L156" s="45">
        <v>144.19999999999999</v>
      </c>
      <c r="M156" s="45">
        <v>140.87</v>
      </c>
      <c r="N156" s="46">
        <v>137.54</v>
      </c>
      <c r="O156" s="85"/>
      <c r="P156" s="85"/>
      <c r="Q156" s="85"/>
      <c r="R156" s="85"/>
      <c r="S156" s="85"/>
      <c r="T156" s="85"/>
      <c r="U156" s="85"/>
      <c r="V156" s="85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</row>
    <row r="157" spans="2:37" s="38" customFormat="1" ht="9" customHeight="1" x14ac:dyDescent="0.2">
      <c r="B157" s="62">
        <v>5600</v>
      </c>
      <c r="C157" s="62">
        <v>5640</v>
      </c>
      <c r="D157" s="45">
        <v>172.39</v>
      </c>
      <c r="E157" s="45">
        <v>169.06</v>
      </c>
      <c r="F157" s="45">
        <v>165.72</v>
      </c>
      <c r="G157" s="45">
        <v>162.38999999999999</v>
      </c>
      <c r="H157" s="45">
        <v>159.06</v>
      </c>
      <c r="I157" s="45">
        <v>155.72</v>
      </c>
      <c r="J157" s="45">
        <v>152.38999999999999</v>
      </c>
      <c r="K157" s="45">
        <v>149.06</v>
      </c>
      <c r="L157" s="45">
        <v>145.72</v>
      </c>
      <c r="M157" s="45">
        <v>142.38999999999999</v>
      </c>
      <c r="N157" s="46">
        <v>139.06</v>
      </c>
      <c r="O157" s="85"/>
      <c r="P157" s="85"/>
      <c r="Q157" s="85"/>
      <c r="R157" s="85"/>
      <c r="S157" s="85"/>
      <c r="T157" s="85"/>
      <c r="U157" s="85"/>
      <c r="V157" s="85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</row>
    <row r="158" spans="2:37" s="38" customFormat="1" ht="9" customHeight="1" x14ac:dyDescent="0.2">
      <c r="B158" s="62">
        <v>5640</v>
      </c>
      <c r="C158" s="62">
        <v>5680</v>
      </c>
      <c r="D158" s="45">
        <v>173.91</v>
      </c>
      <c r="E158" s="45">
        <v>170.58</v>
      </c>
      <c r="F158" s="45">
        <v>167.24</v>
      </c>
      <c r="G158" s="45">
        <v>163.91</v>
      </c>
      <c r="H158" s="45">
        <v>160.58000000000001</v>
      </c>
      <c r="I158" s="45">
        <v>157.24</v>
      </c>
      <c r="J158" s="45">
        <v>153.91</v>
      </c>
      <c r="K158" s="45">
        <v>150.58000000000001</v>
      </c>
      <c r="L158" s="45">
        <v>147.24</v>
      </c>
      <c r="M158" s="45">
        <v>143.91</v>
      </c>
      <c r="N158" s="46">
        <v>140.58000000000001</v>
      </c>
      <c r="O158" s="85"/>
      <c r="P158" s="85"/>
      <c r="Q158" s="85"/>
      <c r="R158" s="85"/>
      <c r="S158" s="85"/>
      <c r="T158" s="85"/>
      <c r="U158" s="85"/>
      <c r="V158" s="85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</row>
    <row r="159" spans="2:37" s="38" customFormat="1" ht="9" customHeight="1" x14ac:dyDescent="0.2">
      <c r="B159" s="99">
        <v>5680</v>
      </c>
      <c r="C159" s="99">
        <v>5720</v>
      </c>
      <c r="D159" s="93">
        <v>175.43</v>
      </c>
      <c r="E159" s="93">
        <v>172.1</v>
      </c>
      <c r="F159" s="93">
        <v>168.76</v>
      </c>
      <c r="G159" s="93">
        <v>165.43</v>
      </c>
      <c r="H159" s="93">
        <v>162.1</v>
      </c>
      <c r="I159" s="93">
        <v>158.76</v>
      </c>
      <c r="J159" s="93">
        <v>155.43</v>
      </c>
      <c r="K159" s="93">
        <v>152.1</v>
      </c>
      <c r="L159" s="93">
        <v>148.76</v>
      </c>
      <c r="M159" s="93">
        <v>145.43</v>
      </c>
      <c r="N159" s="94">
        <v>142.1</v>
      </c>
      <c r="O159" s="85"/>
      <c r="P159" s="85"/>
      <c r="Q159" s="85"/>
      <c r="R159" s="85"/>
      <c r="S159" s="85"/>
      <c r="T159" s="85"/>
      <c r="U159" s="85"/>
      <c r="V159" s="85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</row>
    <row r="160" spans="2:37" s="38" customFormat="1" ht="9" customHeight="1" x14ac:dyDescent="0.2">
      <c r="B160" s="62">
        <v>5720</v>
      </c>
      <c r="C160" s="62">
        <v>5760</v>
      </c>
      <c r="D160" s="45">
        <v>176.95</v>
      </c>
      <c r="E160" s="45">
        <v>173.62</v>
      </c>
      <c r="F160" s="45">
        <v>170.28</v>
      </c>
      <c r="G160" s="45">
        <v>166.95</v>
      </c>
      <c r="H160" s="45">
        <v>163.62</v>
      </c>
      <c r="I160" s="45">
        <v>160.28</v>
      </c>
      <c r="J160" s="45">
        <v>156.94999999999999</v>
      </c>
      <c r="K160" s="45">
        <v>153.62</v>
      </c>
      <c r="L160" s="45">
        <v>150.28</v>
      </c>
      <c r="M160" s="45">
        <v>146.94999999999999</v>
      </c>
      <c r="N160" s="46">
        <v>143.62</v>
      </c>
      <c r="O160" s="85"/>
      <c r="P160" s="85"/>
      <c r="Q160" s="85"/>
      <c r="R160" s="85"/>
      <c r="S160" s="85"/>
      <c r="T160" s="85"/>
      <c r="U160" s="85"/>
      <c r="V160" s="85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</row>
    <row r="161" spans="2:37" s="38" customFormat="1" ht="9" customHeight="1" x14ac:dyDescent="0.2">
      <c r="B161" s="62">
        <v>5760</v>
      </c>
      <c r="C161" s="62">
        <v>5800</v>
      </c>
      <c r="D161" s="45">
        <v>178.47</v>
      </c>
      <c r="E161" s="45">
        <v>175.14</v>
      </c>
      <c r="F161" s="45">
        <v>171.8</v>
      </c>
      <c r="G161" s="45">
        <v>168.47</v>
      </c>
      <c r="H161" s="45">
        <v>165.14</v>
      </c>
      <c r="I161" s="45">
        <v>161.80000000000001</v>
      </c>
      <c r="J161" s="45">
        <v>158.47</v>
      </c>
      <c r="K161" s="45">
        <v>155.13999999999999</v>
      </c>
      <c r="L161" s="45">
        <v>151.80000000000001</v>
      </c>
      <c r="M161" s="45">
        <v>148.47</v>
      </c>
      <c r="N161" s="46">
        <v>145.13999999999999</v>
      </c>
      <c r="O161" s="85"/>
      <c r="P161" s="85"/>
      <c r="Q161" s="85"/>
      <c r="R161" s="85"/>
      <c r="S161" s="85"/>
      <c r="T161" s="85"/>
      <c r="U161" s="85"/>
      <c r="V161" s="85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</row>
    <row r="162" spans="2:37" s="38" customFormat="1" ht="9" customHeight="1" x14ac:dyDescent="0.2">
      <c r="B162" s="62">
        <v>5800</v>
      </c>
      <c r="C162" s="62">
        <v>5840</v>
      </c>
      <c r="D162" s="45">
        <v>179.99</v>
      </c>
      <c r="E162" s="45">
        <v>176.66</v>
      </c>
      <c r="F162" s="45">
        <v>173.32</v>
      </c>
      <c r="G162" s="45">
        <v>169.99</v>
      </c>
      <c r="H162" s="45">
        <v>166.66</v>
      </c>
      <c r="I162" s="45">
        <v>163.32</v>
      </c>
      <c r="J162" s="45">
        <v>159.99</v>
      </c>
      <c r="K162" s="45">
        <v>156.66</v>
      </c>
      <c r="L162" s="45">
        <v>153.32</v>
      </c>
      <c r="M162" s="45">
        <v>149.99</v>
      </c>
      <c r="N162" s="46">
        <v>146.66</v>
      </c>
      <c r="O162" s="85"/>
      <c r="P162" s="85"/>
      <c r="Q162" s="85"/>
      <c r="R162" s="85"/>
      <c r="S162" s="85"/>
      <c r="T162" s="85"/>
      <c r="U162" s="85"/>
      <c r="V162" s="85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</row>
    <row r="163" spans="2:37" s="38" customFormat="1" ht="9" customHeight="1" x14ac:dyDescent="0.2">
      <c r="B163" s="99">
        <v>5840</v>
      </c>
      <c r="C163" s="99">
        <v>5880</v>
      </c>
      <c r="D163" s="93">
        <v>181.51</v>
      </c>
      <c r="E163" s="93">
        <v>178.18</v>
      </c>
      <c r="F163" s="93">
        <v>174.84</v>
      </c>
      <c r="G163" s="93">
        <v>171.51</v>
      </c>
      <c r="H163" s="93">
        <v>168.18</v>
      </c>
      <c r="I163" s="93">
        <v>164.84</v>
      </c>
      <c r="J163" s="93">
        <v>161.51</v>
      </c>
      <c r="K163" s="93">
        <v>158.18</v>
      </c>
      <c r="L163" s="93">
        <v>154.84</v>
      </c>
      <c r="M163" s="93">
        <v>151.51</v>
      </c>
      <c r="N163" s="94">
        <v>148.18</v>
      </c>
      <c r="O163" s="85"/>
      <c r="P163" s="85"/>
      <c r="Q163" s="85"/>
      <c r="R163" s="85"/>
      <c r="S163" s="85"/>
      <c r="T163" s="85"/>
      <c r="U163" s="85"/>
      <c r="V163" s="85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</row>
    <row r="164" spans="2:37" s="38" customFormat="1" ht="9" customHeight="1" x14ac:dyDescent="0.2">
      <c r="B164" s="62">
        <v>5880</v>
      </c>
      <c r="C164" s="62">
        <v>5920</v>
      </c>
      <c r="D164" s="45">
        <v>183.03</v>
      </c>
      <c r="E164" s="45">
        <v>179.7</v>
      </c>
      <c r="F164" s="45">
        <v>176.36</v>
      </c>
      <c r="G164" s="45">
        <v>173.03</v>
      </c>
      <c r="H164" s="45">
        <v>169.7</v>
      </c>
      <c r="I164" s="45">
        <v>166.36</v>
      </c>
      <c r="J164" s="45">
        <v>163.03</v>
      </c>
      <c r="K164" s="45">
        <v>159.69999999999999</v>
      </c>
      <c r="L164" s="45">
        <v>156.36000000000001</v>
      </c>
      <c r="M164" s="45">
        <v>153.03</v>
      </c>
      <c r="N164" s="46">
        <v>149.69999999999999</v>
      </c>
      <c r="O164" s="85"/>
      <c r="P164" s="85"/>
      <c r="Q164" s="85"/>
      <c r="R164" s="85"/>
      <c r="S164" s="85"/>
      <c r="T164" s="85"/>
      <c r="U164" s="85"/>
      <c r="V164" s="85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</row>
    <row r="165" spans="2:37" s="38" customFormat="1" ht="9" customHeight="1" x14ac:dyDescent="0.2">
      <c r="B165" s="62">
        <v>5920</v>
      </c>
      <c r="C165" s="62">
        <v>5960</v>
      </c>
      <c r="D165" s="45">
        <v>184.55</v>
      </c>
      <c r="E165" s="45">
        <v>181.22</v>
      </c>
      <c r="F165" s="45">
        <v>177.88</v>
      </c>
      <c r="G165" s="45">
        <v>174.55</v>
      </c>
      <c r="H165" s="45">
        <v>171.22</v>
      </c>
      <c r="I165" s="45">
        <v>167.88</v>
      </c>
      <c r="J165" s="45">
        <v>164.55</v>
      </c>
      <c r="K165" s="45">
        <v>161.22</v>
      </c>
      <c r="L165" s="45">
        <v>157.88</v>
      </c>
      <c r="M165" s="45">
        <v>154.55000000000001</v>
      </c>
      <c r="N165" s="46">
        <v>151.22</v>
      </c>
      <c r="O165" s="85"/>
      <c r="P165" s="85"/>
      <c r="Q165" s="85"/>
      <c r="R165" s="85"/>
      <c r="S165" s="85"/>
      <c r="T165" s="85"/>
      <c r="U165" s="85"/>
      <c r="V165" s="85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</row>
    <row r="166" spans="2:37" s="38" customFormat="1" ht="9" customHeight="1" x14ac:dyDescent="0.2">
      <c r="B166" s="62">
        <v>5960</v>
      </c>
      <c r="C166" s="62">
        <v>6000</v>
      </c>
      <c r="D166" s="45">
        <v>186.07</v>
      </c>
      <c r="E166" s="45">
        <v>182.74</v>
      </c>
      <c r="F166" s="45">
        <v>179.4</v>
      </c>
      <c r="G166" s="45">
        <v>176.07</v>
      </c>
      <c r="H166" s="45">
        <v>172.74</v>
      </c>
      <c r="I166" s="45">
        <v>169.4</v>
      </c>
      <c r="J166" s="45">
        <v>166.07</v>
      </c>
      <c r="K166" s="45">
        <v>162.74</v>
      </c>
      <c r="L166" s="45">
        <v>159.4</v>
      </c>
      <c r="M166" s="45">
        <v>156.07</v>
      </c>
      <c r="N166" s="46">
        <v>152.74</v>
      </c>
      <c r="O166" s="85"/>
      <c r="P166" s="85"/>
      <c r="Q166" s="85"/>
      <c r="R166" s="85"/>
      <c r="S166" s="85"/>
      <c r="T166" s="85"/>
      <c r="U166" s="85"/>
      <c r="V166" s="85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</row>
    <row r="167" spans="2:37" s="38" customFormat="1" ht="9" customHeight="1" x14ac:dyDescent="0.2">
      <c r="B167" s="99">
        <v>6000</v>
      </c>
      <c r="C167" s="99">
        <v>6040</v>
      </c>
      <c r="D167" s="93">
        <v>187.59</v>
      </c>
      <c r="E167" s="93">
        <v>184.26</v>
      </c>
      <c r="F167" s="93">
        <v>180.92</v>
      </c>
      <c r="G167" s="93">
        <v>177.59</v>
      </c>
      <c r="H167" s="93">
        <v>174.26</v>
      </c>
      <c r="I167" s="93">
        <v>170.92</v>
      </c>
      <c r="J167" s="93">
        <v>167.59</v>
      </c>
      <c r="K167" s="93">
        <v>164.26</v>
      </c>
      <c r="L167" s="93">
        <v>160.91999999999999</v>
      </c>
      <c r="M167" s="93">
        <v>157.59</v>
      </c>
      <c r="N167" s="94">
        <v>154.26</v>
      </c>
      <c r="O167" s="85"/>
      <c r="P167" s="85"/>
      <c r="Q167" s="85"/>
      <c r="R167" s="85"/>
      <c r="S167" s="85"/>
      <c r="T167" s="85"/>
      <c r="U167" s="85"/>
      <c r="V167" s="85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</row>
    <row r="168" spans="2:37" s="38" customFormat="1" ht="9" customHeight="1" x14ac:dyDescent="0.2">
      <c r="B168" s="62">
        <v>6040</v>
      </c>
      <c r="C168" s="62">
        <v>6080</v>
      </c>
      <c r="D168" s="45">
        <v>189.11</v>
      </c>
      <c r="E168" s="45">
        <v>185.78</v>
      </c>
      <c r="F168" s="45">
        <v>182.44</v>
      </c>
      <c r="G168" s="45">
        <v>179.11</v>
      </c>
      <c r="H168" s="45">
        <v>175.78</v>
      </c>
      <c r="I168" s="45">
        <v>172.44</v>
      </c>
      <c r="J168" s="45">
        <v>169.11</v>
      </c>
      <c r="K168" s="45">
        <v>165.78</v>
      </c>
      <c r="L168" s="45">
        <v>162.44</v>
      </c>
      <c r="M168" s="45">
        <v>159.11000000000001</v>
      </c>
      <c r="N168" s="46">
        <v>155.78</v>
      </c>
      <c r="O168" s="85"/>
      <c r="P168" s="85"/>
      <c r="Q168" s="85"/>
      <c r="R168" s="85"/>
      <c r="S168" s="85"/>
      <c r="T168" s="85"/>
      <c r="U168" s="85"/>
      <c r="V168" s="85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</row>
    <row r="169" spans="2:37" s="38" customFormat="1" ht="9" customHeight="1" x14ac:dyDescent="0.2">
      <c r="B169" s="62">
        <v>6080</v>
      </c>
      <c r="C169" s="62">
        <v>6120</v>
      </c>
      <c r="D169" s="45">
        <v>190.63</v>
      </c>
      <c r="E169" s="45">
        <v>187.3</v>
      </c>
      <c r="F169" s="45">
        <v>183.96</v>
      </c>
      <c r="G169" s="45">
        <v>180.63</v>
      </c>
      <c r="H169" s="45">
        <v>177.3</v>
      </c>
      <c r="I169" s="45">
        <v>173.96</v>
      </c>
      <c r="J169" s="45">
        <v>170.63</v>
      </c>
      <c r="K169" s="45">
        <v>167.3</v>
      </c>
      <c r="L169" s="45">
        <v>163.96</v>
      </c>
      <c r="M169" s="45">
        <v>160.63</v>
      </c>
      <c r="N169" s="46">
        <v>157.30000000000001</v>
      </c>
      <c r="O169" s="85"/>
      <c r="P169" s="85"/>
      <c r="Q169" s="85"/>
      <c r="R169" s="85"/>
      <c r="S169" s="85"/>
      <c r="T169" s="85"/>
      <c r="U169" s="85"/>
      <c r="V169" s="85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</row>
    <row r="170" spans="2:37" s="38" customFormat="1" ht="9" customHeight="1" x14ac:dyDescent="0.2">
      <c r="B170" s="62">
        <v>6120</v>
      </c>
      <c r="C170" s="62">
        <v>6160</v>
      </c>
      <c r="D170" s="45">
        <v>192.15</v>
      </c>
      <c r="E170" s="45">
        <v>188.82</v>
      </c>
      <c r="F170" s="45">
        <v>185.48</v>
      </c>
      <c r="G170" s="45">
        <v>182.15</v>
      </c>
      <c r="H170" s="45">
        <v>178.82</v>
      </c>
      <c r="I170" s="45">
        <v>175.48</v>
      </c>
      <c r="J170" s="45">
        <v>172.15</v>
      </c>
      <c r="K170" s="45">
        <v>168.82</v>
      </c>
      <c r="L170" s="45">
        <v>165.48</v>
      </c>
      <c r="M170" s="45">
        <v>162.15</v>
      </c>
      <c r="N170" s="46">
        <v>158.82</v>
      </c>
      <c r="O170" s="85"/>
      <c r="P170" s="85"/>
      <c r="Q170" s="85"/>
      <c r="R170" s="85"/>
      <c r="S170" s="85"/>
      <c r="T170" s="85"/>
      <c r="U170" s="85"/>
      <c r="V170" s="85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</row>
    <row r="171" spans="2:37" s="38" customFormat="1" ht="9" customHeight="1" x14ac:dyDescent="0.2">
      <c r="B171" s="99">
        <v>6160</v>
      </c>
      <c r="C171" s="99">
        <v>6200</v>
      </c>
      <c r="D171" s="93">
        <v>193.67</v>
      </c>
      <c r="E171" s="93">
        <v>190.34</v>
      </c>
      <c r="F171" s="93">
        <v>187</v>
      </c>
      <c r="G171" s="93">
        <v>183.67</v>
      </c>
      <c r="H171" s="93">
        <v>180.34</v>
      </c>
      <c r="I171" s="93">
        <v>177</v>
      </c>
      <c r="J171" s="93">
        <v>173.67</v>
      </c>
      <c r="K171" s="93">
        <v>170.34</v>
      </c>
      <c r="L171" s="93">
        <v>167</v>
      </c>
      <c r="M171" s="93">
        <v>163.66999999999999</v>
      </c>
      <c r="N171" s="94">
        <v>160.34</v>
      </c>
      <c r="O171" s="85"/>
      <c r="P171" s="85"/>
      <c r="Q171" s="85"/>
      <c r="R171" s="85"/>
      <c r="S171" s="85"/>
      <c r="T171" s="85"/>
      <c r="U171" s="85"/>
      <c r="V171" s="85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</row>
    <row r="172" spans="2:37" s="38" customFormat="1" ht="9" customHeight="1" x14ac:dyDescent="0.2">
      <c r="B172" s="62">
        <v>6200</v>
      </c>
      <c r="C172" s="62">
        <v>6240</v>
      </c>
      <c r="D172" s="45">
        <v>195.19</v>
      </c>
      <c r="E172" s="45">
        <v>191.86</v>
      </c>
      <c r="F172" s="45">
        <v>188.52</v>
      </c>
      <c r="G172" s="45">
        <v>185.19</v>
      </c>
      <c r="H172" s="45">
        <v>181.86</v>
      </c>
      <c r="I172" s="45">
        <v>178.52</v>
      </c>
      <c r="J172" s="45">
        <v>175.19</v>
      </c>
      <c r="K172" s="45">
        <v>171.86</v>
      </c>
      <c r="L172" s="45">
        <v>168.52</v>
      </c>
      <c r="M172" s="45">
        <v>165.19</v>
      </c>
      <c r="N172" s="46">
        <v>161.86000000000001</v>
      </c>
      <c r="O172" s="85"/>
      <c r="P172" s="85"/>
      <c r="Q172" s="85"/>
      <c r="R172" s="85"/>
      <c r="S172" s="85"/>
      <c r="T172" s="85"/>
      <c r="U172" s="85"/>
      <c r="V172" s="85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</row>
    <row r="173" spans="2:37" s="38" customFormat="1" ht="9" customHeight="1" x14ac:dyDescent="0.2">
      <c r="B173" s="62">
        <v>6240</v>
      </c>
      <c r="C173" s="62">
        <v>6280</v>
      </c>
      <c r="D173" s="45">
        <v>196.71</v>
      </c>
      <c r="E173" s="45">
        <v>193.38</v>
      </c>
      <c r="F173" s="45">
        <v>190.04</v>
      </c>
      <c r="G173" s="45">
        <v>186.71</v>
      </c>
      <c r="H173" s="45">
        <v>183.38</v>
      </c>
      <c r="I173" s="45">
        <v>180.04</v>
      </c>
      <c r="J173" s="45">
        <v>176.71</v>
      </c>
      <c r="K173" s="45">
        <v>173.38</v>
      </c>
      <c r="L173" s="45">
        <v>170.04</v>
      </c>
      <c r="M173" s="45">
        <v>166.71</v>
      </c>
      <c r="N173" s="46">
        <v>163.38</v>
      </c>
      <c r="O173" s="85"/>
      <c r="P173" s="85"/>
      <c r="Q173" s="85"/>
      <c r="R173" s="85"/>
      <c r="S173" s="85"/>
      <c r="T173" s="85"/>
      <c r="U173" s="85"/>
      <c r="V173" s="85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</row>
    <row r="174" spans="2:37" s="38" customFormat="1" ht="9" customHeight="1" x14ac:dyDescent="0.2">
      <c r="B174" s="62">
        <v>6280</v>
      </c>
      <c r="C174" s="62">
        <v>6320</v>
      </c>
      <c r="D174" s="45">
        <v>198.23</v>
      </c>
      <c r="E174" s="45">
        <v>194.9</v>
      </c>
      <c r="F174" s="45">
        <v>191.56</v>
      </c>
      <c r="G174" s="45">
        <v>188.23</v>
      </c>
      <c r="H174" s="45">
        <v>184.9</v>
      </c>
      <c r="I174" s="45">
        <v>181.56</v>
      </c>
      <c r="J174" s="45">
        <v>178.23</v>
      </c>
      <c r="K174" s="45">
        <v>174.9</v>
      </c>
      <c r="L174" s="45">
        <v>171.56</v>
      </c>
      <c r="M174" s="45">
        <v>168.23</v>
      </c>
      <c r="N174" s="46">
        <v>164.9</v>
      </c>
      <c r="O174" s="85"/>
      <c r="P174" s="85"/>
      <c r="Q174" s="85"/>
      <c r="R174" s="85"/>
      <c r="S174" s="85"/>
      <c r="T174" s="85"/>
      <c r="U174" s="85"/>
      <c r="V174" s="85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</row>
    <row r="175" spans="2:37" s="38" customFormat="1" ht="9" customHeight="1" x14ac:dyDescent="0.2">
      <c r="B175" s="99">
        <v>6320</v>
      </c>
      <c r="C175" s="99">
        <v>6360</v>
      </c>
      <c r="D175" s="93">
        <v>199.75</v>
      </c>
      <c r="E175" s="93">
        <v>196.42</v>
      </c>
      <c r="F175" s="93">
        <v>193.08</v>
      </c>
      <c r="G175" s="93">
        <v>189.75</v>
      </c>
      <c r="H175" s="93">
        <v>186.42</v>
      </c>
      <c r="I175" s="93">
        <v>183.08</v>
      </c>
      <c r="J175" s="93">
        <v>179.75</v>
      </c>
      <c r="K175" s="93">
        <v>176.42</v>
      </c>
      <c r="L175" s="93">
        <v>173.08</v>
      </c>
      <c r="M175" s="93">
        <v>169.75</v>
      </c>
      <c r="N175" s="94">
        <v>166.42</v>
      </c>
      <c r="O175" s="85"/>
      <c r="P175" s="85"/>
      <c r="Q175" s="85"/>
      <c r="R175" s="85"/>
      <c r="S175" s="85"/>
      <c r="T175" s="85"/>
      <c r="U175" s="85"/>
      <c r="V175" s="85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</row>
    <row r="176" spans="2:37" s="38" customFormat="1" ht="9" customHeight="1" x14ac:dyDescent="0.2">
      <c r="B176" s="62">
        <v>6360</v>
      </c>
      <c r="C176" s="62">
        <v>6400</v>
      </c>
      <c r="D176" s="45">
        <v>201.27</v>
      </c>
      <c r="E176" s="45">
        <v>197.94</v>
      </c>
      <c r="F176" s="45">
        <v>194.6</v>
      </c>
      <c r="G176" s="45">
        <v>191.27</v>
      </c>
      <c r="H176" s="45">
        <v>187.94</v>
      </c>
      <c r="I176" s="45">
        <v>184.6</v>
      </c>
      <c r="J176" s="45">
        <v>181.27</v>
      </c>
      <c r="K176" s="45">
        <v>177.94</v>
      </c>
      <c r="L176" s="45">
        <v>174.6</v>
      </c>
      <c r="M176" s="45">
        <v>171.27</v>
      </c>
      <c r="N176" s="46">
        <v>167.94</v>
      </c>
      <c r="O176" s="85"/>
      <c r="P176" s="85"/>
      <c r="Q176" s="85"/>
      <c r="R176" s="85"/>
      <c r="S176" s="85"/>
      <c r="T176" s="85"/>
      <c r="U176" s="85"/>
      <c r="V176" s="85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</row>
    <row r="177" spans="2:37" s="38" customFormat="1" ht="9" customHeight="1" x14ac:dyDescent="0.2">
      <c r="B177" s="62">
        <v>6400</v>
      </c>
      <c r="C177" s="62">
        <v>6440</v>
      </c>
      <c r="D177" s="45">
        <v>202.79</v>
      </c>
      <c r="E177" s="45">
        <v>199.46</v>
      </c>
      <c r="F177" s="45">
        <v>196.12</v>
      </c>
      <c r="G177" s="45">
        <v>192.79</v>
      </c>
      <c r="H177" s="45">
        <v>189.46</v>
      </c>
      <c r="I177" s="45">
        <v>186.12</v>
      </c>
      <c r="J177" s="45">
        <v>182.79</v>
      </c>
      <c r="K177" s="45">
        <v>179.46</v>
      </c>
      <c r="L177" s="45">
        <v>176.12</v>
      </c>
      <c r="M177" s="45">
        <v>172.79</v>
      </c>
      <c r="N177" s="46">
        <v>169.46</v>
      </c>
      <c r="O177" s="85"/>
      <c r="P177" s="85"/>
      <c r="Q177" s="85"/>
      <c r="R177" s="85"/>
      <c r="S177" s="85"/>
      <c r="T177" s="85"/>
      <c r="U177" s="85"/>
      <c r="V177" s="85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</row>
    <row r="178" spans="2:37" s="38" customFormat="1" ht="9" customHeight="1" x14ac:dyDescent="0.2">
      <c r="B178" s="62">
        <v>6440</v>
      </c>
      <c r="C178" s="62">
        <v>6480</v>
      </c>
      <c r="D178" s="45">
        <v>204.31</v>
      </c>
      <c r="E178" s="45">
        <v>200.98</v>
      </c>
      <c r="F178" s="45">
        <v>197.64</v>
      </c>
      <c r="G178" s="45">
        <v>194.31</v>
      </c>
      <c r="H178" s="45">
        <v>190.98</v>
      </c>
      <c r="I178" s="45">
        <v>187.64</v>
      </c>
      <c r="J178" s="45">
        <v>184.31</v>
      </c>
      <c r="K178" s="45">
        <v>180.98</v>
      </c>
      <c r="L178" s="45">
        <v>177.64</v>
      </c>
      <c r="M178" s="45">
        <v>174.31</v>
      </c>
      <c r="N178" s="46">
        <v>170.98</v>
      </c>
      <c r="O178" s="85"/>
      <c r="P178" s="85"/>
      <c r="Q178" s="85"/>
      <c r="R178" s="85"/>
      <c r="S178" s="85"/>
      <c r="T178" s="85"/>
      <c r="U178" s="85"/>
      <c r="V178" s="85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</row>
    <row r="179" spans="2:37" s="38" customFormat="1" ht="9" customHeight="1" x14ac:dyDescent="0.2">
      <c r="B179" s="99">
        <v>6480</v>
      </c>
      <c r="C179" s="99">
        <v>6520</v>
      </c>
      <c r="D179" s="93">
        <v>205.83</v>
      </c>
      <c r="E179" s="93">
        <v>202.5</v>
      </c>
      <c r="F179" s="93">
        <v>199.16</v>
      </c>
      <c r="G179" s="93">
        <v>195.83</v>
      </c>
      <c r="H179" s="93">
        <v>192.5</v>
      </c>
      <c r="I179" s="93">
        <v>189.16</v>
      </c>
      <c r="J179" s="93">
        <v>185.83</v>
      </c>
      <c r="K179" s="93">
        <v>182.5</v>
      </c>
      <c r="L179" s="93">
        <v>179.16</v>
      </c>
      <c r="M179" s="93">
        <v>175.83</v>
      </c>
      <c r="N179" s="94">
        <v>172.5</v>
      </c>
      <c r="O179" s="85"/>
      <c r="P179" s="85"/>
      <c r="Q179" s="85"/>
      <c r="R179" s="85"/>
      <c r="S179" s="85"/>
      <c r="T179" s="85"/>
      <c r="U179" s="85"/>
      <c r="V179" s="85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</row>
    <row r="180" spans="2:37" s="38" customFormat="1" ht="9" customHeight="1" x14ac:dyDescent="0.2">
      <c r="B180" s="62">
        <v>6520</v>
      </c>
      <c r="C180" s="62">
        <v>6560</v>
      </c>
      <c r="D180" s="45">
        <v>207.35</v>
      </c>
      <c r="E180" s="45">
        <v>204.02</v>
      </c>
      <c r="F180" s="45">
        <v>200.68</v>
      </c>
      <c r="G180" s="45">
        <v>197.35</v>
      </c>
      <c r="H180" s="45">
        <v>194.02</v>
      </c>
      <c r="I180" s="45">
        <v>190.68</v>
      </c>
      <c r="J180" s="45">
        <v>187.35</v>
      </c>
      <c r="K180" s="45">
        <v>184.02</v>
      </c>
      <c r="L180" s="45">
        <v>180.68</v>
      </c>
      <c r="M180" s="45">
        <v>177.35</v>
      </c>
      <c r="N180" s="46">
        <v>174.02</v>
      </c>
      <c r="O180" s="85"/>
      <c r="P180" s="85"/>
      <c r="Q180" s="85"/>
      <c r="R180" s="85"/>
      <c r="S180" s="85"/>
      <c r="T180" s="85"/>
      <c r="U180" s="85"/>
      <c r="V180" s="85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</row>
    <row r="181" spans="2:37" s="38" customFormat="1" ht="9" customHeight="1" x14ac:dyDescent="0.2">
      <c r="B181" s="62">
        <v>6560</v>
      </c>
      <c r="C181" s="62">
        <v>6600</v>
      </c>
      <c r="D181" s="45">
        <v>208.87</v>
      </c>
      <c r="E181" s="45">
        <v>205.54</v>
      </c>
      <c r="F181" s="45">
        <v>202.2</v>
      </c>
      <c r="G181" s="45">
        <v>198.87</v>
      </c>
      <c r="H181" s="45">
        <v>195.54</v>
      </c>
      <c r="I181" s="45">
        <v>192.2</v>
      </c>
      <c r="J181" s="45">
        <v>188.87</v>
      </c>
      <c r="K181" s="45">
        <v>185.54</v>
      </c>
      <c r="L181" s="45">
        <v>182.2</v>
      </c>
      <c r="M181" s="45">
        <v>178.87</v>
      </c>
      <c r="N181" s="46">
        <v>175.54</v>
      </c>
      <c r="O181" s="85"/>
      <c r="P181" s="85"/>
      <c r="Q181" s="85"/>
      <c r="R181" s="85"/>
      <c r="S181" s="85"/>
      <c r="T181" s="85"/>
      <c r="U181" s="85"/>
      <c r="V181" s="85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</row>
    <row r="182" spans="2:37" s="38" customFormat="1" ht="9" customHeight="1" x14ac:dyDescent="0.2">
      <c r="B182" s="62">
        <v>6600</v>
      </c>
      <c r="C182" s="62">
        <v>6640</v>
      </c>
      <c r="D182" s="45">
        <v>210.39</v>
      </c>
      <c r="E182" s="45">
        <v>207.06</v>
      </c>
      <c r="F182" s="45">
        <v>203.72</v>
      </c>
      <c r="G182" s="45">
        <v>200.39</v>
      </c>
      <c r="H182" s="45">
        <v>197.06</v>
      </c>
      <c r="I182" s="45">
        <v>193.72</v>
      </c>
      <c r="J182" s="45">
        <v>190.39</v>
      </c>
      <c r="K182" s="45">
        <v>187.06</v>
      </c>
      <c r="L182" s="45">
        <v>183.72</v>
      </c>
      <c r="M182" s="45">
        <v>180.39</v>
      </c>
      <c r="N182" s="46">
        <v>177.06</v>
      </c>
      <c r="O182" s="85"/>
      <c r="P182" s="85"/>
      <c r="Q182" s="85"/>
      <c r="R182" s="85"/>
      <c r="S182" s="85"/>
      <c r="T182" s="85"/>
      <c r="U182" s="85"/>
      <c r="V182" s="85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</row>
    <row r="183" spans="2:37" s="38" customFormat="1" ht="9" customHeight="1" x14ac:dyDescent="0.2">
      <c r="B183" s="99">
        <v>6640</v>
      </c>
      <c r="C183" s="99">
        <v>6680</v>
      </c>
      <c r="D183" s="93">
        <v>211.91</v>
      </c>
      <c r="E183" s="93">
        <v>208.58</v>
      </c>
      <c r="F183" s="93">
        <v>205.24</v>
      </c>
      <c r="G183" s="93">
        <v>201.91</v>
      </c>
      <c r="H183" s="93">
        <v>198.58</v>
      </c>
      <c r="I183" s="93">
        <v>195.24</v>
      </c>
      <c r="J183" s="93">
        <v>191.91</v>
      </c>
      <c r="K183" s="93">
        <v>188.58</v>
      </c>
      <c r="L183" s="93">
        <v>185.24</v>
      </c>
      <c r="M183" s="93">
        <v>181.91</v>
      </c>
      <c r="N183" s="94">
        <v>178.58</v>
      </c>
      <c r="O183" s="85"/>
      <c r="P183" s="85"/>
      <c r="Q183" s="85"/>
      <c r="R183" s="85"/>
      <c r="S183" s="85"/>
      <c r="T183" s="85"/>
      <c r="U183" s="85"/>
      <c r="V183" s="85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</row>
    <row r="184" spans="2:37" s="38" customFormat="1" ht="9" customHeight="1" x14ac:dyDescent="0.2">
      <c r="B184" s="62">
        <v>6680</v>
      </c>
      <c r="C184" s="62">
        <v>6720</v>
      </c>
      <c r="D184" s="45">
        <v>213.43</v>
      </c>
      <c r="E184" s="45">
        <v>210.1</v>
      </c>
      <c r="F184" s="45">
        <v>206.76</v>
      </c>
      <c r="G184" s="45">
        <v>203.43</v>
      </c>
      <c r="H184" s="45">
        <v>200.1</v>
      </c>
      <c r="I184" s="45">
        <v>196.76</v>
      </c>
      <c r="J184" s="45">
        <v>193.43</v>
      </c>
      <c r="K184" s="45">
        <v>190.1</v>
      </c>
      <c r="L184" s="45">
        <v>186.76</v>
      </c>
      <c r="M184" s="45">
        <v>183.43</v>
      </c>
      <c r="N184" s="46">
        <v>180.1</v>
      </c>
      <c r="O184" s="85"/>
      <c r="P184" s="85"/>
      <c r="Q184" s="85"/>
      <c r="R184" s="85"/>
      <c r="S184" s="85"/>
      <c r="T184" s="85"/>
      <c r="U184" s="85"/>
      <c r="V184" s="85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</row>
    <row r="185" spans="2:37" s="38" customFormat="1" ht="9" customHeight="1" x14ac:dyDescent="0.2">
      <c r="B185" s="62">
        <v>6720</v>
      </c>
      <c r="C185" s="62">
        <v>6760</v>
      </c>
      <c r="D185" s="45">
        <v>214.95</v>
      </c>
      <c r="E185" s="45">
        <v>211.62</v>
      </c>
      <c r="F185" s="45">
        <v>208.28</v>
      </c>
      <c r="G185" s="45">
        <v>204.95</v>
      </c>
      <c r="H185" s="45">
        <v>201.62</v>
      </c>
      <c r="I185" s="45">
        <v>198.28</v>
      </c>
      <c r="J185" s="45">
        <v>194.95</v>
      </c>
      <c r="K185" s="45">
        <v>191.62</v>
      </c>
      <c r="L185" s="45">
        <v>188.28</v>
      </c>
      <c r="M185" s="45">
        <v>184.95</v>
      </c>
      <c r="N185" s="46">
        <v>181.62</v>
      </c>
      <c r="O185" s="85"/>
      <c r="P185" s="85"/>
      <c r="Q185" s="85"/>
      <c r="R185" s="85"/>
      <c r="S185" s="85"/>
      <c r="T185" s="85"/>
      <c r="U185" s="85"/>
      <c r="V185" s="85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</row>
    <row r="186" spans="2:37" s="38" customFormat="1" ht="9" customHeight="1" x14ac:dyDescent="0.2">
      <c r="B186" s="62">
        <v>6760</v>
      </c>
      <c r="C186" s="62">
        <v>6800</v>
      </c>
      <c r="D186" s="45">
        <v>216.47</v>
      </c>
      <c r="E186" s="45">
        <v>213.14</v>
      </c>
      <c r="F186" s="45">
        <v>209.8</v>
      </c>
      <c r="G186" s="45">
        <v>206.47</v>
      </c>
      <c r="H186" s="45">
        <v>203.14</v>
      </c>
      <c r="I186" s="45">
        <v>199.8</v>
      </c>
      <c r="J186" s="45">
        <v>196.47</v>
      </c>
      <c r="K186" s="45">
        <v>193.14</v>
      </c>
      <c r="L186" s="45">
        <v>189.8</v>
      </c>
      <c r="M186" s="45">
        <v>186.47</v>
      </c>
      <c r="N186" s="46">
        <v>183.14</v>
      </c>
      <c r="O186" s="85"/>
      <c r="P186" s="85"/>
      <c r="Q186" s="85"/>
      <c r="R186" s="85"/>
      <c r="S186" s="85"/>
      <c r="T186" s="85"/>
      <c r="U186" s="85"/>
      <c r="V186" s="85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</row>
    <row r="187" spans="2:37" s="38" customFormat="1" ht="9" customHeight="1" x14ac:dyDescent="0.2">
      <c r="B187" s="99">
        <v>6800</v>
      </c>
      <c r="C187" s="99">
        <v>6840</v>
      </c>
      <c r="D187" s="93">
        <v>217.99</v>
      </c>
      <c r="E187" s="93">
        <v>214.66</v>
      </c>
      <c r="F187" s="93">
        <v>211.32</v>
      </c>
      <c r="G187" s="93">
        <v>207.99</v>
      </c>
      <c r="H187" s="93">
        <v>204.66</v>
      </c>
      <c r="I187" s="93">
        <v>201.32</v>
      </c>
      <c r="J187" s="93">
        <v>197.99</v>
      </c>
      <c r="K187" s="93">
        <v>194.66</v>
      </c>
      <c r="L187" s="93">
        <v>191.32</v>
      </c>
      <c r="M187" s="93">
        <v>187.99</v>
      </c>
      <c r="N187" s="94">
        <v>184.66</v>
      </c>
      <c r="O187" s="85"/>
      <c r="P187" s="85"/>
      <c r="Q187" s="85"/>
      <c r="R187" s="85"/>
      <c r="S187" s="85"/>
      <c r="T187" s="85"/>
      <c r="U187" s="85"/>
      <c r="V187" s="85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</row>
    <row r="188" spans="2:37" s="38" customFormat="1" ht="9" customHeight="1" x14ac:dyDescent="0.2">
      <c r="B188" s="62">
        <v>6840</v>
      </c>
      <c r="C188" s="62">
        <v>6880</v>
      </c>
      <c r="D188" s="45">
        <v>219.51</v>
      </c>
      <c r="E188" s="45">
        <v>216.18</v>
      </c>
      <c r="F188" s="45">
        <v>212.84</v>
      </c>
      <c r="G188" s="45">
        <v>209.51</v>
      </c>
      <c r="H188" s="45">
        <v>206.18</v>
      </c>
      <c r="I188" s="45">
        <v>202.84</v>
      </c>
      <c r="J188" s="45">
        <v>199.51</v>
      </c>
      <c r="K188" s="45">
        <v>196.18</v>
      </c>
      <c r="L188" s="45">
        <v>192.84</v>
      </c>
      <c r="M188" s="45">
        <v>189.51</v>
      </c>
      <c r="N188" s="46">
        <v>186.18</v>
      </c>
      <c r="O188" s="85"/>
      <c r="P188" s="85"/>
      <c r="Q188" s="85"/>
      <c r="R188" s="85"/>
      <c r="S188" s="85"/>
      <c r="T188" s="85"/>
      <c r="U188" s="85"/>
      <c r="V188" s="85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</row>
    <row r="189" spans="2:37" s="38" customFormat="1" ht="9" customHeight="1" x14ac:dyDescent="0.2">
      <c r="B189" s="62">
        <v>6880</v>
      </c>
      <c r="C189" s="62">
        <v>6920</v>
      </c>
      <c r="D189" s="45">
        <v>221.03</v>
      </c>
      <c r="E189" s="45">
        <v>217.7</v>
      </c>
      <c r="F189" s="45">
        <v>214.36</v>
      </c>
      <c r="G189" s="45">
        <v>211.03</v>
      </c>
      <c r="H189" s="45">
        <v>207.7</v>
      </c>
      <c r="I189" s="45">
        <v>204.36</v>
      </c>
      <c r="J189" s="45">
        <v>201.03</v>
      </c>
      <c r="K189" s="45">
        <v>197.7</v>
      </c>
      <c r="L189" s="45">
        <v>194.36</v>
      </c>
      <c r="M189" s="45">
        <v>191.03</v>
      </c>
      <c r="N189" s="46">
        <v>187.7</v>
      </c>
      <c r="O189" s="85"/>
      <c r="P189" s="85"/>
      <c r="Q189" s="85"/>
      <c r="R189" s="85"/>
      <c r="S189" s="85"/>
      <c r="T189" s="85"/>
      <c r="U189" s="85"/>
      <c r="V189" s="85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</row>
    <row r="190" spans="2:37" s="38" customFormat="1" ht="9" customHeight="1" x14ac:dyDescent="0.2">
      <c r="B190" s="62">
        <v>6920</v>
      </c>
      <c r="C190" s="62">
        <v>6960</v>
      </c>
      <c r="D190" s="45">
        <v>222.55</v>
      </c>
      <c r="E190" s="45">
        <v>219.22</v>
      </c>
      <c r="F190" s="45">
        <v>215.88</v>
      </c>
      <c r="G190" s="45">
        <v>212.55</v>
      </c>
      <c r="H190" s="45">
        <v>209.22</v>
      </c>
      <c r="I190" s="45">
        <v>205.88</v>
      </c>
      <c r="J190" s="45">
        <v>202.55</v>
      </c>
      <c r="K190" s="45">
        <v>199.22</v>
      </c>
      <c r="L190" s="45">
        <v>195.88</v>
      </c>
      <c r="M190" s="45">
        <v>192.55</v>
      </c>
      <c r="N190" s="46">
        <v>189.22</v>
      </c>
      <c r="O190" s="85"/>
      <c r="P190" s="85"/>
      <c r="Q190" s="85"/>
      <c r="R190" s="85"/>
      <c r="S190" s="85"/>
      <c r="T190" s="85"/>
      <c r="U190" s="85"/>
      <c r="V190" s="85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</row>
    <row r="191" spans="2:37" s="38" customFormat="1" ht="9" customHeight="1" x14ac:dyDescent="0.2">
      <c r="B191" s="99">
        <v>6960</v>
      </c>
      <c r="C191" s="99">
        <v>7000</v>
      </c>
      <c r="D191" s="93">
        <v>224.07</v>
      </c>
      <c r="E191" s="93">
        <v>220.74</v>
      </c>
      <c r="F191" s="93">
        <v>217.4</v>
      </c>
      <c r="G191" s="93">
        <v>214.07</v>
      </c>
      <c r="H191" s="93">
        <v>210.74</v>
      </c>
      <c r="I191" s="93">
        <v>207.4</v>
      </c>
      <c r="J191" s="93">
        <v>204.07</v>
      </c>
      <c r="K191" s="93">
        <v>200.74</v>
      </c>
      <c r="L191" s="93">
        <v>197.4</v>
      </c>
      <c r="M191" s="93">
        <v>194.07</v>
      </c>
      <c r="N191" s="94">
        <v>190.74</v>
      </c>
      <c r="O191" s="85"/>
      <c r="P191" s="85"/>
      <c r="Q191" s="85"/>
      <c r="R191" s="85"/>
      <c r="S191" s="85"/>
      <c r="T191" s="85"/>
      <c r="U191" s="85"/>
      <c r="V191" s="85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</row>
    <row r="192" spans="2:37" s="38" customFormat="1" ht="9" customHeight="1" x14ac:dyDescent="0.2">
      <c r="B192" s="62">
        <v>7000</v>
      </c>
      <c r="C192" s="62">
        <v>7040</v>
      </c>
      <c r="D192" s="45">
        <v>225.59</v>
      </c>
      <c r="E192" s="45">
        <v>222.26</v>
      </c>
      <c r="F192" s="45">
        <v>218.92</v>
      </c>
      <c r="G192" s="45">
        <v>215.59</v>
      </c>
      <c r="H192" s="45">
        <v>212.26</v>
      </c>
      <c r="I192" s="45">
        <v>208.92</v>
      </c>
      <c r="J192" s="45">
        <v>205.59</v>
      </c>
      <c r="K192" s="45">
        <v>202.26</v>
      </c>
      <c r="L192" s="45">
        <v>198.92</v>
      </c>
      <c r="M192" s="45">
        <v>195.59</v>
      </c>
      <c r="N192" s="46">
        <v>192.26</v>
      </c>
      <c r="O192" s="85"/>
      <c r="P192" s="85"/>
      <c r="Q192" s="85"/>
      <c r="R192" s="85"/>
      <c r="S192" s="85"/>
      <c r="T192" s="85"/>
      <c r="U192" s="85"/>
      <c r="V192" s="85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</row>
    <row r="193" spans="2:37" s="38" customFormat="1" ht="9" customHeight="1" x14ac:dyDescent="0.2">
      <c r="B193" s="62">
        <v>7040</v>
      </c>
      <c r="C193" s="62">
        <v>7080</v>
      </c>
      <c r="D193" s="45">
        <v>227.11</v>
      </c>
      <c r="E193" s="45">
        <v>223.78</v>
      </c>
      <c r="F193" s="45">
        <v>220.44</v>
      </c>
      <c r="G193" s="45">
        <v>217.11</v>
      </c>
      <c r="H193" s="45">
        <v>213.78</v>
      </c>
      <c r="I193" s="45">
        <v>210.44</v>
      </c>
      <c r="J193" s="45">
        <v>207.11</v>
      </c>
      <c r="K193" s="45">
        <v>203.78</v>
      </c>
      <c r="L193" s="45">
        <v>200.44</v>
      </c>
      <c r="M193" s="45">
        <v>197.11</v>
      </c>
      <c r="N193" s="46">
        <v>193.78</v>
      </c>
      <c r="O193" s="85"/>
      <c r="P193" s="85"/>
      <c r="Q193" s="85"/>
      <c r="R193" s="85"/>
      <c r="S193" s="85"/>
      <c r="T193" s="85"/>
      <c r="U193" s="85"/>
      <c r="V193" s="85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</row>
    <row r="194" spans="2:37" s="38" customFormat="1" ht="9" customHeight="1" x14ac:dyDescent="0.2">
      <c r="B194" s="62">
        <v>7080</v>
      </c>
      <c r="C194" s="62">
        <v>7120</v>
      </c>
      <c r="D194" s="45">
        <v>228.63</v>
      </c>
      <c r="E194" s="45">
        <v>225.3</v>
      </c>
      <c r="F194" s="45">
        <v>221.96</v>
      </c>
      <c r="G194" s="45">
        <v>218.63</v>
      </c>
      <c r="H194" s="45">
        <v>215.3</v>
      </c>
      <c r="I194" s="45">
        <v>211.96</v>
      </c>
      <c r="J194" s="45">
        <v>208.63</v>
      </c>
      <c r="K194" s="45">
        <v>205.3</v>
      </c>
      <c r="L194" s="45">
        <v>201.96</v>
      </c>
      <c r="M194" s="45">
        <v>198.63</v>
      </c>
      <c r="N194" s="46">
        <v>195.3</v>
      </c>
      <c r="O194" s="85"/>
      <c r="P194" s="85"/>
      <c r="Q194" s="85"/>
      <c r="R194" s="85"/>
      <c r="S194" s="85"/>
      <c r="T194" s="85"/>
      <c r="U194" s="85"/>
      <c r="V194" s="85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</row>
    <row r="195" spans="2:37" s="38" customFormat="1" ht="9" customHeight="1" x14ac:dyDescent="0.2">
      <c r="B195" s="99">
        <v>7120</v>
      </c>
      <c r="C195" s="99">
        <v>7160</v>
      </c>
      <c r="D195" s="93">
        <v>230.15</v>
      </c>
      <c r="E195" s="93">
        <v>226.82</v>
      </c>
      <c r="F195" s="93">
        <v>223.48</v>
      </c>
      <c r="G195" s="93">
        <v>220.15</v>
      </c>
      <c r="H195" s="93">
        <v>216.82</v>
      </c>
      <c r="I195" s="93">
        <v>213.48</v>
      </c>
      <c r="J195" s="93">
        <v>210.15</v>
      </c>
      <c r="K195" s="93">
        <v>206.82</v>
      </c>
      <c r="L195" s="93">
        <v>203.48</v>
      </c>
      <c r="M195" s="93">
        <v>200.15</v>
      </c>
      <c r="N195" s="94">
        <v>196.82</v>
      </c>
      <c r="O195" s="85"/>
      <c r="P195" s="85"/>
      <c r="Q195" s="85"/>
      <c r="R195" s="85"/>
      <c r="S195" s="85"/>
      <c r="T195" s="85"/>
      <c r="U195" s="85"/>
      <c r="V195" s="85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</row>
    <row r="196" spans="2:37" s="38" customFormat="1" ht="9" customHeight="1" x14ac:dyDescent="0.2">
      <c r="B196" s="62">
        <v>7160</v>
      </c>
      <c r="C196" s="62">
        <v>7200</v>
      </c>
      <c r="D196" s="45">
        <v>231.67</v>
      </c>
      <c r="E196" s="45">
        <v>228.34</v>
      </c>
      <c r="F196" s="45">
        <v>225</v>
      </c>
      <c r="G196" s="45">
        <v>221.67</v>
      </c>
      <c r="H196" s="45">
        <v>218.34</v>
      </c>
      <c r="I196" s="45">
        <v>215</v>
      </c>
      <c r="J196" s="45">
        <v>211.67</v>
      </c>
      <c r="K196" s="45">
        <v>208.34</v>
      </c>
      <c r="L196" s="45">
        <v>205</v>
      </c>
      <c r="M196" s="45">
        <v>201.67</v>
      </c>
      <c r="N196" s="46">
        <v>198.34</v>
      </c>
      <c r="O196" s="85"/>
      <c r="P196" s="85"/>
      <c r="Q196" s="85"/>
      <c r="R196" s="85"/>
      <c r="S196" s="85"/>
      <c r="T196" s="85"/>
      <c r="U196" s="85"/>
      <c r="V196" s="85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</row>
    <row r="197" spans="2:37" s="38" customFormat="1" ht="9" customHeight="1" x14ac:dyDescent="0.2">
      <c r="B197" s="62">
        <v>7200</v>
      </c>
      <c r="C197" s="62">
        <v>7240</v>
      </c>
      <c r="D197" s="45">
        <v>233.19</v>
      </c>
      <c r="E197" s="45">
        <v>229.86</v>
      </c>
      <c r="F197" s="45">
        <v>226.52</v>
      </c>
      <c r="G197" s="45">
        <v>223.19</v>
      </c>
      <c r="H197" s="45">
        <v>219.86</v>
      </c>
      <c r="I197" s="45">
        <v>216.52</v>
      </c>
      <c r="J197" s="45">
        <v>213.19</v>
      </c>
      <c r="K197" s="45">
        <v>209.86</v>
      </c>
      <c r="L197" s="45">
        <v>206.52</v>
      </c>
      <c r="M197" s="45">
        <v>203.19</v>
      </c>
      <c r="N197" s="46">
        <v>199.86</v>
      </c>
      <c r="O197" s="85"/>
      <c r="P197" s="85"/>
      <c r="Q197" s="85"/>
      <c r="R197" s="85"/>
      <c r="S197" s="85"/>
      <c r="T197" s="85"/>
      <c r="U197" s="85"/>
      <c r="V197" s="85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</row>
    <row r="198" spans="2:37" s="38" customFormat="1" ht="9" customHeight="1" x14ac:dyDescent="0.2">
      <c r="B198" s="62">
        <v>7240</v>
      </c>
      <c r="C198" s="62">
        <v>7280</v>
      </c>
      <c r="D198" s="45">
        <v>234.71</v>
      </c>
      <c r="E198" s="45">
        <v>231.38</v>
      </c>
      <c r="F198" s="45">
        <v>228.04</v>
      </c>
      <c r="G198" s="45">
        <v>224.71</v>
      </c>
      <c r="H198" s="45">
        <v>221.38</v>
      </c>
      <c r="I198" s="45">
        <v>218.04</v>
      </c>
      <c r="J198" s="45">
        <v>214.71</v>
      </c>
      <c r="K198" s="45">
        <v>211.38</v>
      </c>
      <c r="L198" s="45">
        <v>208.04</v>
      </c>
      <c r="M198" s="45">
        <v>204.71</v>
      </c>
      <c r="N198" s="46">
        <v>201.38</v>
      </c>
      <c r="O198" s="85"/>
      <c r="P198" s="85"/>
      <c r="Q198" s="85"/>
      <c r="R198" s="85"/>
      <c r="S198" s="85"/>
      <c r="T198" s="85"/>
      <c r="U198" s="85"/>
      <c r="V198" s="85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</row>
    <row r="199" spans="2:37" s="38" customFormat="1" ht="9" customHeight="1" x14ac:dyDescent="0.2">
      <c r="B199" s="99">
        <v>7280</v>
      </c>
      <c r="C199" s="99">
        <v>7320</v>
      </c>
      <c r="D199" s="93">
        <v>236.23</v>
      </c>
      <c r="E199" s="93">
        <v>232.9</v>
      </c>
      <c r="F199" s="93">
        <v>229.56</v>
      </c>
      <c r="G199" s="93">
        <v>226.23</v>
      </c>
      <c r="H199" s="93">
        <v>222.9</v>
      </c>
      <c r="I199" s="93">
        <v>219.56</v>
      </c>
      <c r="J199" s="93">
        <v>216.23</v>
      </c>
      <c r="K199" s="93">
        <v>212.9</v>
      </c>
      <c r="L199" s="93">
        <v>209.56</v>
      </c>
      <c r="M199" s="93">
        <v>206.23</v>
      </c>
      <c r="N199" s="94">
        <v>202.9</v>
      </c>
      <c r="O199" s="85"/>
      <c r="P199" s="85"/>
      <c r="Q199" s="85"/>
      <c r="R199" s="85"/>
      <c r="S199" s="85"/>
      <c r="T199" s="85"/>
      <c r="U199" s="85"/>
      <c r="V199" s="85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</row>
    <row r="200" spans="2:37" s="38" customFormat="1" ht="9" customHeight="1" x14ac:dyDescent="0.2">
      <c r="B200" s="62">
        <v>7320</v>
      </c>
      <c r="C200" s="62">
        <v>7360</v>
      </c>
      <c r="D200" s="45">
        <v>237.75</v>
      </c>
      <c r="E200" s="45">
        <v>234.42</v>
      </c>
      <c r="F200" s="45">
        <v>231.08</v>
      </c>
      <c r="G200" s="45">
        <v>227.75</v>
      </c>
      <c r="H200" s="45">
        <v>224.42</v>
      </c>
      <c r="I200" s="45">
        <v>221.08</v>
      </c>
      <c r="J200" s="45">
        <v>217.75</v>
      </c>
      <c r="K200" s="45">
        <v>214.42</v>
      </c>
      <c r="L200" s="45">
        <v>211.08</v>
      </c>
      <c r="M200" s="45">
        <v>207.75</v>
      </c>
      <c r="N200" s="46">
        <v>204.42</v>
      </c>
      <c r="O200" s="85"/>
      <c r="P200" s="85"/>
      <c r="Q200" s="85"/>
      <c r="R200" s="85"/>
      <c r="S200" s="85"/>
      <c r="T200" s="85"/>
      <c r="U200" s="85"/>
      <c r="V200" s="85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</row>
    <row r="201" spans="2:37" s="38" customFormat="1" ht="9" customHeight="1" x14ac:dyDescent="0.2">
      <c r="B201" s="62">
        <v>7360</v>
      </c>
      <c r="C201" s="62">
        <v>7400</v>
      </c>
      <c r="D201" s="45">
        <v>239.27</v>
      </c>
      <c r="E201" s="45">
        <v>235.94</v>
      </c>
      <c r="F201" s="45">
        <v>232.6</v>
      </c>
      <c r="G201" s="45">
        <v>229.27</v>
      </c>
      <c r="H201" s="45">
        <v>225.94</v>
      </c>
      <c r="I201" s="45">
        <v>222.6</v>
      </c>
      <c r="J201" s="45">
        <v>219.27</v>
      </c>
      <c r="K201" s="45">
        <v>215.94</v>
      </c>
      <c r="L201" s="45">
        <v>212.6</v>
      </c>
      <c r="M201" s="45">
        <v>209.27</v>
      </c>
      <c r="N201" s="46">
        <v>205.94</v>
      </c>
      <c r="O201" s="85"/>
      <c r="P201" s="85"/>
      <c r="Q201" s="85"/>
      <c r="R201" s="85"/>
      <c r="S201" s="85"/>
      <c r="T201" s="85"/>
      <c r="U201" s="85"/>
      <c r="V201" s="85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</row>
    <row r="202" spans="2:37" s="38" customFormat="1" ht="9" customHeight="1" x14ac:dyDescent="0.2">
      <c r="B202" s="62">
        <v>7400</v>
      </c>
      <c r="C202" s="62">
        <v>7440</v>
      </c>
      <c r="D202" s="45">
        <v>240.79</v>
      </c>
      <c r="E202" s="45">
        <v>237.46</v>
      </c>
      <c r="F202" s="45">
        <v>234.12</v>
      </c>
      <c r="G202" s="45">
        <v>230.79</v>
      </c>
      <c r="H202" s="45">
        <v>227.46</v>
      </c>
      <c r="I202" s="45">
        <v>224.12</v>
      </c>
      <c r="J202" s="45">
        <v>220.79</v>
      </c>
      <c r="K202" s="45">
        <v>217.46</v>
      </c>
      <c r="L202" s="45">
        <v>214.12</v>
      </c>
      <c r="M202" s="45">
        <v>210.79</v>
      </c>
      <c r="N202" s="46">
        <v>207.46</v>
      </c>
      <c r="O202" s="85"/>
      <c r="P202" s="85"/>
      <c r="Q202" s="85"/>
      <c r="R202" s="85"/>
      <c r="S202" s="85"/>
      <c r="T202" s="85"/>
      <c r="U202" s="85"/>
      <c r="V202" s="85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</row>
    <row r="203" spans="2:37" s="38" customFormat="1" ht="9" customHeight="1" x14ac:dyDescent="0.2">
      <c r="B203" s="99">
        <v>7440</v>
      </c>
      <c r="C203" s="99">
        <v>7480</v>
      </c>
      <c r="D203" s="93">
        <v>242.31</v>
      </c>
      <c r="E203" s="93">
        <v>238.98</v>
      </c>
      <c r="F203" s="93">
        <v>235.64</v>
      </c>
      <c r="G203" s="93">
        <v>232.31</v>
      </c>
      <c r="H203" s="93">
        <v>228.98</v>
      </c>
      <c r="I203" s="93">
        <v>225.64</v>
      </c>
      <c r="J203" s="93">
        <v>222.31</v>
      </c>
      <c r="K203" s="93">
        <v>218.98</v>
      </c>
      <c r="L203" s="93">
        <v>215.64</v>
      </c>
      <c r="M203" s="93">
        <v>212.31</v>
      </c>
      <c r="N203" s="94">
        <v>208.98</v>
      </c>
      <c r="O203" s="85"/>
      <c r="P203" s="85"/>
      <c r="Q203" s="85"/>
      <c r="R203" s="85"/>
      <c r="S203" s="85"/>
      <c r="T203" s="85"/>
      <c r="U203" s="85"/>
      <c r="V203" s="85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</row>
    <row r="204" spans="2:37" s="38" customFormat="1" ht="9" customHeight="1" x14ac:dyDescent="0.2">
      <c r="B204" s="62">
        <v>7480</v>
      </c>
      <c r="C204" s="62">
        <v>7520</v>
      </c>
      <c r="D204" s="45">
        <v>243.83</v>
      </c>
      <c r="E204" s="45">
        <v>240.5</v>
      </c>
      <c r="F204" s="45">
        <v>237.16</v>
      </c>
      <c r="G204" s="45">
        <v>233.83</v>
      </c>
      <c r="H204" s="45">
        <v>230.5</v>
      </c>
      <c r="I204" s="45">
        <v>227.16</v>
      </c>
      <c r="J204" s="45">
        <v>223.83</v>
      </c>
      <c r="K204" s="45">
        <v>220.5</v>
      </c>
      <c r="L204" s="45">
        <v>217.16</v>
      </c>
      <c r="M204" s="45">
        <v>213.83</v>
      </c>
      <c r="N204" s="46">
        <v>210.5</v>
      </c>
      <c r="O204" s="85"/>
      <c r="P204" s="85"/>
      <c r="Q204" s="85"/>
      <c r="R204" s="85"/>
      <c r="S204" s="85"/>
      <c r="T204" s="85"/>
      <c r="U204" s="85"/>
      <c r="V204" s="85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</row>
    <row r="205" spans="2:37" s="38" customFormat="1" ht="9" customHeight="1" x14ac:dyDescent="0.2">
      <c r="B205" s="62">
        <v>7520</v>
      </c>
      <c r="C205" s="62">
        <v>7560</v>
      </c>
      <c r="D205" s="45">
        <v>245.35</v>
      </c>
      <c r="E205" s="45">
        <v>242.02</v>
      </c>
      <c r="F205" s="45">
        <v>238.68</v>
      </c>
      <c r="G205" s="45">
        <v>235.35</v>
      </c>
      <c r="H205" s="45">
        <v>232.02</v>
      </c>
      <c r="I205" s="45">
        <v>228.68</v>
      </c>
      <c r="J205" s="45">
        <v>225.35</v>
      </c>
      <c r="K205" s="45">
        <v>222.02</v>
      </c>
      <c r="L205" s="45">
        <v>218.68</v>
      </c>
      <c r="M205" s="45">
        <v>215.35</v>
      </c>
      <c r="N205" s="46">
        <v>212.02</v>
      </c>
      <c r="O205" s="85"/>
      <c r="P205" s="85"/>
      <c r="Q205" s="85"/>
      <c r="R205" s="85"/>
      <c r="S205" s="85"/>
      <c r="T205" s="85"/>
      <c r="U205" s="85"/>
      <c r="V205" s="85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</row>
    <row r="206" spans="2:37" s="38" customFormat="1" ht="9" customHeight="1" x14ac:dyDescent="0.2">
      <c r="B206" s="62">
        <v>7560</v>
      </c>
      <c r="C206" s="62">
        <v>7600</v>
      </c>
      <c r="D206" s="45">
        <v>246.87</v>
      </c>
      <c r="E206" s="45">
        <v>243.54</v>
      </c>
      <c r="F206" s="45">
        <v>240.2</v>
      </c>
      <c r="G206" s="45">
        <v>236.87</v>
      </c>
      <c r="H206" s="45">
        <v>233.54</v>
      </c>
      <c r="I206" s="45">
        <v>230.2</v>
      </c>
      <c r="J206" s="45">
        <v>226.87</v>
      </c>
      <c r="K206" s="45">
        <v>223.54</v>
      </c>
      <c r="L206" s="45">
        <v>220.2</v>
      </c>
      <c r="M206" s="45">
        <v>216.87</v>
      </c>
      <c r="N206" s="46">
        <v>213.54</v>
      </c>
      <c r="O206" s="85"/>
      <c r="P206" s="85"/>
      <c r="Q206" s="85"/>
      <c r="R206" s="85"/>
      <c r="S206" s="85"/>
      <c r="T206" s="85"/>
      <c r="U206" s="85"/>
      <c r="V206" s="85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</row>
    <row r="207" spans="2:37" s="38" customFormat="1" ht="9" customHeight="1" x14ac:dyDescent="0.2">
      <c r="B207" s="99">
        <v>7600</v>
      </c>
      <c r="C207" s="99">
        <v>7640</v>
      </c>
      <c r="D207" s="93">
        <v>248.39</v>
      </c>
      <c r="E207" s="93">
        <v>245.06</v>
      </c>
      <c r="F207" s="93">
        <v>241.72</v>
      </c>
      <c r="G207" s="93">
        <v>238.39</v>
      </c>
      <c r="H207" s="93">
        <v>235.06</v>
      </c>
      <c r="I207" s="93">
        <v>231.72</v>
      </c>
      <c r="J207" s="93">
        <v>228.39</v>
      </c>
      <c r="K207" s="93">
        <v>225.06</v>
      </c>
      <c r="L207" s="93">
        <v>221.72</v>
      </c>
      <c r="M207" s="93">
        <v>218.39</v>
      </c>
      <c r="N207" s="94">
        <v>215.06</v>
      </c>
      <c r="O207" s="85"/>
      <c r="P207" s="85"/>
      <c r="Q207" s="85"/>
      <c r="R207" s="85"/>
      <c r="S207" s="85"/>
      <c r="T207" s="85"/>
      <c r="U207" s="85"/>
      <c r="V207" s="85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</row>
    <row r="208" spans="2:37" s="38" customFormat="1" ht="9" customHeight="1" x14ac:dyDescent="0.2">
      <c r="B208" s="62">
        <v>7640</v>
      </c>
      <c r="C208" s="62">
        <v>7680</v>
      </c>
      <c r="D208" s="45">
        <v>249.91</v>
      </c>
      <c r="E208" s="45">
        <v>246.58</v>
      </c>
      <c r="F208" s="45">
        <v>243.24</v>
      </c>
      <c r="G208" s="45">
        <v>239.91</v>
      </c>
      <c r="H208" s="45">
        <v>236.58</v>
      </c>
      <c r="I208" s="45">
        <v>233.24</v>
      </c>
      <c r="J208" s="45">
        <v>229.91</v>
      </c>
      <c r="K208" s="45">
        <v>226.58</v>
      </c>
      <c r="L208" s="45">
        <v>223.24</v>
      </c>
      <c r="M208" s="45">
        <v>219.91</v>
      </c>
      <c r="N208" s="46">
        <v>216.58</v>
      </c>
      <c r="O208" s="85"/>
      <c r="P208" s="85"/>
      <c r="Q208" s="85"/>
      <c r="R208" s="85"/>
      <c r="S208" s="85"/>
      <c r="T208" s="85"/>
      <c r="U208" s="85"/>
      <c r="V208" s="85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</row>
    <row r="209" spans="2:37" s="38" customFormat="1" ht="9" customHeight="1" x14ac:dyDescent="0.2">
      <c r="B209" s="62">
        <v>7680</v>
      </c>
      <c r="C209" s="62">
        <v>7720</v>
      </c>
      <c r="D209" s="45">
        <v>251.43</v>
      </c>
      <c r="E209" s="45">
        <v>248.1</v>
      </c>
      <c r="F209" s="45">
        <v>244.76</v>
      </c>
      <c r="G209" s="45">
        <v>241.43</v>
      </c>
      <c r="H209" s="45">
        <v>238.1</v>
      </c>
      <c r="I209" s="45">
        <v>234.76</v>
      </c>
      <c r="J209" s="45">
        <v>231.43</v>
      </c>
      <c r="K209" s="45">
        <v>228.1</v>
      </c>
      <c r="L209" s="45">
        <v>224.76</v>
      </c>
      <c r="M209" s="45">
        <v>221.43</v>
      </c>
      <c r="N209" s="46">
        <v>218.1</v>
      </c>
      <c r="O209" s="85"/>
      <c r="P209" s="85"/>
      <c r="Q209" s="85"/>
      <c r="R209" s="85"/>
      <c r="S209" s="85"/>
      <c r="T209" s="85"/>
      <c r="U209" s="85"/>
      <c r="V209" s="85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</row>
    <row r="210" spans="2:37" s="38" customFormat="1" ht="9" customHeight="1" x14ac:dyDescent="0.2">
      <c r="B210" s="62">
        <v>7720</v>
      </c>
      <c r="C210" s="62">
        <v>7760</v>
      </c>
      <c r="D210" s="45">
        <v>252.95</v>
      </c>
      <c r="E210" s="45">
        <v>249.62</v>
      </c>
      <c r="F210" s="45">
        <v>246.28</v>
      </c>
      <c r="G210" s="45">
        <v>242.95</v>
      </c>
      <c r="H210" s="45">
        <v>239.62</v>
      </c>
      <c r="I210" s="45">
        <v>236.28</v>
      </c>
      <c r="J210" s="45">
        <v>232.95</v>
      </c>
      <c r="K210" s="45">
        <v>229.62</v>
      </c>
      <c r="L210" s="45">
        <v>226.28</v>
      </c>
      <c r="M210" s="45">
        <v>222.95</v>
      </c>
      <c r="N210" s="46">
        <v>219.62</v>
      </c>
      <c r="O210" s="85"/>
      <c r="P210" s="85"/>
      <c r="Q210" s="85"/>
      <c r="R210" s="85"/>
      <c r="S210" s="85"/>
      <c r="T210" s="85"/>
      <c r="U210" s="85"/>
      <c r="V210" s="85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</row>
    <row r="211" spans="2:37" s="38" customFormat="1" ht="9" customHeight="1" x14ac:dyDescent="0.2">
      <c r="B211" s="99">
        <v>7760</v>
      </c>
      <c r="C211" s="99">
        <v>7800</v>
      </c>
      <c r="D211" s="93">
        <v>254.47</v>
      </c>
      <c r="E211" s="93">
        <v>251.14</v>
      </c>
      <c r="F211" s="93">
        <v>247.8</v>
      </c>
      <c r="G211" s="93">
        <v>244.47</v>
      </c>
      <c r="H211" s="93">
        <v>241.14</v>
      </c>
      <c r="I211" s="93">
        <v>237.8</v>
      </c>
      <c r="J211" s="93">
        <v>234.47</v>
      </c>
      <c r="K211" s="93">
        <v>231.14</v>
      </c>
      <c r="L211" s="93">
        <v>227.8</v>
      </c>
      <c r="M211" s="93">
        <v>224.47</v>
      </c>
      <c r="N211" s="94">
        <v>221.14</v>
      </c>
      <c r="O211" s="85"/>
      <c r="P211" s="85"/>
      <c r="Q211" s="85"/>
      <c r="R211" s="85"/>
      <c r="S211" s="85"/>
      <c r="T211" s="85"/>
      <c r="U211" s="85"/>
      <c r="V211" s="85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</row>
    <row r="212" spans="2:37" s="38" customFormat="1" ht="9" customHeight="1" x14ac:dyDescent="0.2">
      <c r="B212" s="62">
        <v>7800</v>
      </c>
      <c r="C212" s="62">
        <v>7840</v>
      </c>
      <c r="D212" s="45">
        <v>255.99</v>
      </c>
      <c r="E212" s="45">
        <v>252.66</v>
      </c>
      <c r="F212" s="45">
        <v>249.32</v>
      </c>
      <c r="G212" s="45">
        <v>245.99</v>
      </c>
      <c r="H212" s="45">
        <v>242.66</v>
      </c>
      <c r="I212" s="45">
        <v>239.32</v>
      </c>
      <c r="J212" s="45">
        <v>235.99</v>
      </c>
      <c r="K212" s="45">
        <v>232.66</v>
      </c>
      <c r="L212" s="45">
        <v>229.32</v>
      </c>
      <c r="M212" s="45">
        <v>225.99</v>
      </c>
      <c r="N212" s="46">
        <v>222.66</v>
      </c>
      <c r="O212" s="85"/>
      <c r="P212" s="85"/>
      <c r="Q212" s="85"/>
      <c r="R212" s="85"/>
      <c r="S212" s="85"/>
      <c r="T212" s="85"/>
      <c r="U212" s="85"/>
      <c r="V212" s="85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</row>
    <row r="213" spans="2:37" s="38" customFormat="1" ht="9" customHeight="1" x14ac:dyDescent="0.2">
      <c r="B213" s="62">
        <v>7840</v>
      </c>
      <c r="C213" s="62">
        <v>7880</v>
      </c>
      <c r="D213" s="45">
        <v>257.51</v>
      </c>
      <c r="E213" s="45">
        <v>254.18</v>
      </c>
      <c r="F213" s="45">
        <v>250.84</v>
      </c>
      <c r="G213" s="45">
        <v>247.51</v>
      </c>
      <c r="H213" s="45">
        <v>244.18</v>
      </c>
      <c r="I213" s="45">
        <v>240.84</v>
      </c>
      <c r="J213" s="45">
        <v>237.51</v>
      </c>
      <c r="K213" s="45">
        <v>234.18</v>
      </c>
      <c r="L213" s="45">
        <v>230.84</v>
      </c>
      <c r="M213" s="45">
        <v>227.51</v>
      </c>
      <c r="N213" s="46">
        <v>224.18</v>
      </c>
      <c r="O213" s="85"/>
      <c r="P213" s="85"/>
      <c r="Q213" s="85"/>
      <c r="R213" s="85"/>
      <c r="S213" s="85"/>
      <c r="T213" s="85"/>
      <c r="U213" s="85"/>
      <c r="V213" s="85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</row>
    <row r="214" spans="2:37" s="38" customFormat="1" ht="9" customHeight="1" x14ac:dyDescent="0.2">
      <c r="B214" s="62">
        <v>7880</v>
      </c>
      <c r="C214" s="62">
        <v>7920</v>
      </c>
      <c r="D214" s="45">
        <v>259.02999999999997</v>
      </c>
      <c r="E214" s="45">
        <v>255.7</v>
      </c>
      <c r="F214" s="45">
        <v>252.36</v>
      </c>
      <c r="G214" s="45">
        <v>249.03</v>
      </c>
      <c r="H214" s="45">
        <v>245.7</v>
      </c>
      <c r="I214" s="45">
        <v>242.36</v>
      </c>
      <c r="J214" s="45">
        <v>239.03</v>
      </c>
      <c r="K214" s="45">
        <v>235.7</v>
      </c>
      <c r="L214" s="45">
        <v>232.36</v>
      </c>
      <c r="M214" s="45">
        <v>229.03</v>
      </c>
      <c r="N214" s="46">
        <v>225.7</v>
      </c>
      <c r="O214" s="85"/>
      <c r="P214" s="85"/>
      <c r="Q214" s="85"/>
      <c r="R214" s="85"/>
      <c r="S214" s="85"/>
      <c r="T214" s="85"/>
      <c r="U214" s="85"/>
      <c r="V214" s="85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</row>
    <row r="215" spans="2:37" s="38" customFormat="1" ht="9" customHeight="1" x14ac:dyDescent="0.2">
      <c r="B215" s="99">
        <v>7920</v>
      </c>
      <c r="C215" s="99">
        <v>7960</v>
      </c>
      <c r="D215" s="93">
        <v>260.55</v>
      </c>
      <c r="E215" s="93">
        <v>257.22000000000003</v>
      </c>
      <c r="F215" s="93">
        <v>253.88</v>
      </c>
      <c r="G215" s="93">
        <v>250.55</v>
      </c>
      <c r="H215" s="93">
        <v>247.22</v>
      </c>
      <c r="I215" s="93">
        <v>243.88</v>
      </c>
      <c r="J215" s="93">
        <v>240.55</v>
      </c>
      <c r="K215" s="93">
        <v>237.22</v>
      </c>
      <c r="L215" s="93">
        <v>233.88</v>
      </c>
      <c r="M215" s="93">
        <v>230.55</v>
      </c>
      <c r="N215" s="94">
        <v>227.22</v>
      </c>
      <c r="O215" s="85"/>
      <c r="P215" s="85"/>
      <c r="Q215" s="85"/>
      <c r="R215" s="85"/>
      <c r="S215" s="85"/>
      <c r="T215" s="85"/>
      <c r="U215" s="85"/>
      <c r="V215" s="85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</row>
    <row r="216" spans="2:37" s="38" customFormat="1" ht="9" customHeight="1" x14ac:dyDescent="0.2">
      <c r="B216" s="62">
        <v>7960</v>
      </c>
      <c r="C216" s="62">
        <v>8000</v>
      </c>
      <c r="D216" s="45">
        <v>262.07</v>
      </c>
      <c r="E216" s="45">
        <v>258.74</v>
      </c>
      <c r="F216" s="45">
        <v>255.4</v>
      </c>
      <c r="G216" s="45">
        <v>252.07</v>
      </c>
      <c r="H216" s="45">
        <v>248.74</v>
      </c>
      <c r="I216" s="45">
        <v>245.4</v>
      </c>
      <c r="J216" s="45">
        <v>242.07</v>
      </c>
      <c r="K216" s="45">
        <v>238.74</v>
      </c>
      <c r="L216" s="45">
        <v>235.4</v>
      </c>
      <c r="M216" s="45">
        <v>232.07</v>
      </c>
      <c r="N216" s="46">
        <v>228.74</v>
      </c>
      <c r="O216" s="85"/>
      <c r="P216" s="85"/>
      <c r="Q216" s="85"/>
      <c r="R216" s="85"/>
      <c r="S216" s="85"/>
      <c r="T216" s="85"/>
      <c r="U216" s="85"/>
      <c r="V216" s="85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</row>
    <row r="217" spans="2:37" s="38" customFormat="1" ht="9" customHeight="1" x14ac:dyDescent="0.2">
      <c r="B217" s="62">
        <v>8000</v>
      </c>
      <c r="C217" s="62">
        <v>8040</v>
      </c>
      <c r="D217" s="45">
        <v>263.58999999999997</v>
      </c>
      <c r="E217" s="45">
        <v>260.26</v>
      </c>
      <c r="F217" s="45">
        <v>256.92</v>
      </c>
      <c r="G217" s="45">
        <v>253.59</v>
      </c>
      <c r="H217" s="45">
        <v>250.26</v>
      </c>
      <c r="I217" s="45">
        <v>246.92</v>
      </c>
      <c r="J217" s="45">
        <v>243.59</v>
      </c>
      <c r="K217" s="45">
        <v>240.26</v>
      </c>
      <c r="L217" s="45">
        <v>236.92</v>
      </c>
      <c r="M217" s="45">
        <v>233.59</v>
      </c>
      <c r="N217" s="46">
        <v>230.26</v>
      </c>
      <c r="O217" s="85"/>
      <c r="P217" s="85"/>
      <c r="Q217" s="85"/>
      <c r="R217" s="85"/>
      <c r="S217" s="85"/>
      <c r="T217" s="85"/>
      <c r="U217" s="85"/>
      <c r="V217" s="85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</row>
    <row r="218" spans="2:37" s="38" customFormat="1" ht="9" customHeight="1" x14ac:dyDescent="0.2">
      <c r="B218" s="62">
        <v>8040</v>
      </c>
      <c r="C218" s="62">
        <v>8080</v>
      </c>
      <c r="D218" s="45">
        <v>265.11</v>
      </c>
      <c r="E218" s="45">
        <v>261.77999999999997</v>
      </c>
      <c r="F218" s="45">
        <v>258.44</v>
      </c>
      <c r="G218" s="45">
        <v>255.11</v>
      </c>
      <c r="H218" s="45">
        <v>251.78</v>
      </c>
      <c r="I218" s="45">
        <v>248.44</v>
      </c>
      <c r="J218" s="45">
        <v>245.11</v>
      </c>
      <c r="K218" s="45">
        <v>241.78</v>
      </c>
      <c r="L218" s="45">
        <v>238.44</v>
      </c>
      <c r="M218" s="45">
        <v>235.11</v>
      </c>
      <c r="N218" s="46">
        <v>231.78</v>
      </c>
      <c r="O218" s="85"/>
      <c r="P218" s="85"/>
      <c r="Q218" s="85"/>
      <c r="R218" s="85"/>
      <c r="S218" s="85"/>
      <c r="T218" s="85"/>
      <c r="U218" s="85"/>
      <c r="V218" s="85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</row>
    <row r="219" spans="2:37" s="38" customFormat="1" ht="9" customHeight="1" x14ac:dyDescent="0.2">
      <c r="B219" s="99">
        <v>8080</v>
      </c>
      <c r="C219" s="99">
        <v>8120</v>
      </c>
      <c r="D219" s="93">
        <v>266.63</v>
      </c>
      <c r="E219" s="93">
        <v>263.3</v>
      </c>
      <c r="F219" s="93">
        <v>259.95999999999998</v>
      </c>
      <c r="G219" s="93">
        <v>256.63</v>
      </c>
      <c r="H219" s="93">
        <v>253.3</v>
      </c>
      <c r="I219" s="93">
        <v>249.96</v>
      </c>
      <c r="J219" s="93">
        <v>246.63</v>
      </c>
      <c r="K219" s="93">
        <v>243.3</v>
      </c>
      <c r="L219" s="93">
        <v>239.96</v>
      </c>
      <c r="M219" s="93">
        <v>236.63</v>
      </c>
      <c r="N219" s="94">
        <v>233.3</v>
      </c>
      <c r="O219" s="85"/>
      <c r="P219" s="85"/>
      <c r="Q219" s="85"/>
      <c r="R219" s="85"/>
      <c r="S219" s="85"/>
      <c r="T219" s="85"/>
      <c r="U219" s="85"/>
      <c r="V219" s="85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</row>
    <row r="220" spans="2:37" s="38" customFormat="1" ht="9" customHeight="1" x14ac:dyDescent="0.2">
      <c r="B220" s="62">
        <v>8120</v>
      </c>
      <c r="C220" s="62">
        <v>8160</v>
      </c>
      <c r="D220" s="45">
        <v>268.14999999999998</v>
      </c>
      <c r="E220" s="45">
        <v>264.82</v>
      </c>
      <c r="F220" s="45">
        <v>261.48</v>
      </c>
      <c r="G220" s="45">
        <v>258.14999999999998</v>
      </c>
      <c r="H220" s="45">
        <v>254.82</v>
      </c>
      <c r="I220" s="45">
        <v>251.48</v>
      </c>
      <c r="J220" s="45">
        <v>248.15</v>
      </c>
      <c r="K220" s="45">
        <v>244.82</v>
      </c>
      <c r="L220" s="45">
        <v>241.48</v>
      </c>
      <c r="M220" s="45">
        <v>238.15</v>
      </c>
      <c r="N220" s="46">
        <v>234.82</v>
      </c>
      <c r="O220" s="85"/>
      <c r="P220" s="85"/>
      <c r="Q220" s="85"/>
      <c r="R220" s="85"/>
      <c r="S220" s="85"/>
      <c r="T220" s="85"/>
      <c r="U220" s="85"/>
      <c r="V220" s="85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</row>
    <row r="221" spans="2:37" s="38" customFormat="1" ht="9" customHeight="1" x14ac:dyDescent="0.2">
      <c r="B221" s="62">
        <v>8160</v>
      </c>
      <c r="C221" s="62">
        <v>8200</v>
      </c>
      <c r="D221" s="45">
        <v>269.67</v>
      </c>
      <c r="E221" s="45">
        <v>266.33999999999997</v>
      </c>
      <c r="F221" s="45">
        <v>263</v>
      </c>
      <c r="G221" s="45">
        <v>259.67</v>
      </c>
      <c r="H221" s="45">
        <v>256.33999999999997</v>
      </c>
      <c r="I221" s="45">
        <v>253</v>
      </c>
      <c r="J221" s="45">
        <v>249.67</v>
      </c>
      <c r="K221" s="45">
        <v>246.34</v>
      </c>
      <c r="L221" s="45">
        <v>243</v>
      </c>
      <c r="M221" s="45">
        <v>239.67</v>
      </c>
      <c r="N221" s="46">
        <v>236.34</v>
      </c>
      <c r="O221" s="85"/>
      <c r="P221" s="85"/>
      <c r="Q221" s="85"/>
      <c r="R221" s="85"/>
      <c r="S221" s="85"/>
      <c r="T221" s="85"/>
      <c r="U221" s="85"/>
      <c r="V221" s="85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</row>
    <row r="222" spans="2:37" s="38" customFormat="1" ht="9" customHeight="1" x14ac:dyDescent="0.2">
      <c r="B222" s="62">
        <v>8200</v>
      </c>
      <c r="C222" s="62">
        <v>8240</v>
      </c>
      <c r="D222" s="45">
        <v>271.19</v>
      </c>
      <c r="E222" s="45">
        <v>267.86</v>
      </c>
      <c r="F222" s="45">
        <v>264.52</v>
      </c>
      <c r="G222" s="45">
        <v>261.19</v>
      </c>
      <c r="H222" s="45">
        <v>257.86</v>
      </c>
      <c r="I222" s="45">
        <v>254.52</v>
      </c>
      <c r="J222" s="45">
        <v>251.19</v>
      </c>
      <c r="K222" s="45">
        <v>247.86</v>
      </c>
      <c r="L222" s="45">
        <v>244.52</v>
      </c>
      <c r="M222" s="45">
        <v>241.19</v>
      </c>
      <c r="N222" s="46">
        <v>237.86</v>
      </c>
      <c r="O222" s="85"/>
      <c r="P222" s="85"/>
      <c r="Q222" s="85"/>
      <c r="R222" s="85"/>
      <c r="S222" s="85"/>
      <c r="T222" s="85"/>
      <c r="U222" s="85"/>
      <c r="V222" s="85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</row>
    <row r="223" spans="2:37" s="38" customFormat="1" ht="9" customHeight="1" x14ac:dyDescent="0.2">
      <c r="B223" s="99">
        <v>8240</v>
      </c>
      <c r="C223" s="99">
        <v>8280</v>
      </c>
      <c r="D223" s="93">
        <v>272.70999999999998</v>
      </c>
      <c r="E223" s="93">
        <v>269.38</v>
      </c>
      <c r="F223" s="93">
        <v>266.04000000000002</v>
      </c>
      <c r="G223" s="93">
        <v>262.70999999999998</v>
      </c>
      <c r="H223" s="93">
        <v>259.38</v>
      </c>
      <c r="I223" s="93">
        <v>256.04000000000002</v>
      </c>
      <c r="J223" s="93">
        <v>252.71</v>
      </c>
      <c r="K223" s="93">
        <v>249.38</v>
      </c>
      <c r="L223" s="93">
        <v>246.04</v>
      </c>
      <c r="M223" s="93">
        <v>242.71</v>
      </c>
      <c r="N223" s="94">
        <v>239.38</v>
      </c>
      <c r="O223" s="85"/>
      <c r="P223" s="85"/>
      <c r="Q223" s="85"/>
      <c r="R223" s="85"/>
      <c r="S223" s="85"/>
      <c r="T223" s="85"/>
      <c r="U223" s="85"/>
      <c r="V223" s="85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</row>
    <row r="224" spans="2:37" s="38" customFormat="1" ht="9" customHeight="1" x14ac:dyDescent="0.2">
      <c r="B224" s="62">
        <v>8280</v>
      </c>
      <c r="C224" s="62">
        <v>8320</v>
      </c>
      <c r="D224" s="45">
        <v>274.23</v>
      </c>
      <c r="E224" s="45">
        <v>270.89999999999998</v>
      </c>
      <c r="F224" s="45">
        <v>267.56</v>
      </c>
      <c r="G224" s="45">
        <v>264.23</v>
      </c>
      <c r="H224" s="45">
        <v>260.89999999999998</v>
      </c>
      <c r="I224" s="45">
        <v>257.56</v>
      </c>
      <c r="J224" s="45">
        <v>254.23</v>
      </c>
      <c r="K224" s="45">
        <v>250.9</v>
      </c>
      <c r="L224" s="45">
        <v>247.56</v>
      </c>
      <c r="M224" s="45">
        <v>244.23</v>
      </c>
      <c r="N224" s="46">
        <v>240.9</v>
      </c>
      <c r="O224" s="85"/>
      <c r="P224" s="85"/>
      <c r="Q224" s="85"/>
      <c r="R224" s="85"/>
      <c r="S224" s="85"/>
      <c r="T224" s="85"/>
      <c r="U224" s="85"/>
      <c r="V224" s="85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</row>
    <row r="225" spans="1:37" s="38" customFormat="1" ht="9" customHeight="1" x14ac:dyDescent="0.2">
      <c r="B225" s="62">
        <v>8320</v>
      </c>
      <c r="C225" s="62">
        <v>8360</v>
      </c>
      <c r="D225" s="45">
        <v>275.75</v>
      </c>
      <c r="E225" s="45">
        <v>272.42</v>
      </c>
      <c r="F225" s="45">
        <v>269.08</v>
      </c>
      <c r="G225" s="45">
        <v>265.75</v>
      </c>
      <c r="H225" s="45">
        <v>262.42</v>
      </c>
      <c r="I225" s="45">
        <v>259.08</v>
      </c>
      <c r="J225" s="45">
        <v>255.75</v>
      </c>
      <c r="K225" s="45">
        <v>252.42</v>
      </c>
      <c r="L225" s="45">
        <v>249.08</v>
      </c>
      <c r="M225" s="45">
        <v>245.75</v>
      </c>
      <c r="N225" s="46">
        <v>242.42</v>
      </c>
      <c r="O225" s="85"/>
      <c r="P225" s="85"/>
      <c r="Q225" s="85"/>
      <c r="R225" s="85"/>
      <c r="S225" s="85"/>
      <c r="T225" s="85"/>
      <c r="U225" s="85"/>
      <c r="V225" s="85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</row>
    <row r="226" spans="1:37" s="38" customFormat="1" ht="9" customHeight="1" x14ac:dyDescent="0.2">
      <c r="B226" s="62">
        <v>8360</v>
      </c>
      <c r="C226" s="62">
        <v>8400</v>
      </c>
      <c r="D226" s="45">
        <v>277.27</v>
      </c>
      <c r="E226" s="45">
        <v>273.94</v>
      </c>
      <c r="F226" s="45">
        <v>270.60000000000002</v>
      </c>
      <c r="G226" s="45">
        <v>267.27</v>
      </c>
      <c r="H226" s="45">
        <v>263.94</v>
      </c>
      <c r="I226" s="45">
        <v>260.60000000000002</v>
      </c>
      <c r="J226" s="45">
        <v>257.27</v>
      </c>
      <c r="K226" s="45">
        <v>253.94</v>
      </c>
      <c r="L226" s="45">
        <v>250.6</v>
      </c>
      <c r="M226" s="45">
        <v>247.27</v>
      </c>
      <c r="N226" s="46">
        <v>243.94</v>
      </c>
      <c r="O226" s="85"/>
      <c r="P226" s="85"/>
      <c r="Q226" s="85"/>
      <c r="R226" s="85"/>
      <c r="S226" s="85"/>
      <c r="T226" s="85"/>
      <c r="U226" s="85"/>
      <c r="V226" s="85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</row>
    <row r="227" spans="1:37" s="38" customFormat="1" ht="9" customHeight="1" x14ac:dyDescent="0.2">
      <c r="B227" s="99">
        <v>8400</v>
      </c>
      <c r="C227" s="99">
        <v>8440</v>
      </c>
      <c r="D227" s="93">
        <v>278.79000000000002</v>
      </c>
      <c r="E227" s="93">
        <v>275.45999999999998</v>
      </c>
      <c r="F227" s="93">
        <v>272.12</v>
      </c>
      <c r="G227" s="93">
        <v>268.79000000000002</v>
      </c>
      <c r="H227" s="93">
        <v>265.45999999999998</v>
      </c>
      <c r="I227" s="93">
        <v>262.12</v>
      </c>
      <c r="J227" s="93">
        <v>258.79000000000002</v>
      </c>
      <c r="K227" s="93">
        <v>255.46</v>
      </c>
      <c r="L227" s="93">
        <v>252.12</v>
      </c>
      <c r="M227" s="93">
        <v>248.79</v>
      </c>
      <c r="N227" s="94">
        <v>245.46</v>
      </c>
      <c r="O227" s="85"/>
      <c r="P227" s="85"/>
      <c r="Q227" s="85"/>
      <c r="R227" s="85"/>
      <c r="S227" s="85"/>
      <c r="T227" s="85"/>
      <c r="U227" s="85"/>
      <c r="V227" s="85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</row>
    <row r="228" spans="1:37" s="38" customFormat="1" ht="9" customHeight="1" x14ac:dyDescent="0.2">
      <c r="B228" s="62">
        <v>8440</v>
      </c>
      <c r="C228" s="62">
        <v>8480</v>
      </c>
      <c r="D228" s="45">
        <v>280.31</v>
      </c>
      <c r="E228" s="45">
        <v>276.98</v>
      </c>
      <c r="F228" s="45">
        <v>273.64</v>
      </c>
      <c r="G228" s="45">
        <v>270.31</v>
      </c>
      <c r="H228" s="45">
        <v>266.98</v>
      </c>
      <c r="I228" s="45">
        <v>263.64</v>
      </c>
      <c r="J228" s="45">
        <v>260.31</v>
      </c>
      <c r="K228" s="45">
        <v>256.98</v>
      </c>
      <c r="L228" s="45">
        <v>253.64</v>
      </c>
      <c r="M228" s="45">
        <v>250.31</v>
      </c>
      <c r="N228" s="46">
        <v>246.98</v>
      </c>
      <c r="O228" s="85"/>
      <c r="P228" s="85"/>
      <c r="Q228" s="85"/>
      <c r="R228" s="85"/>
      <c r="S228" s="85"/>
      <c r="T228" s="85"/>
      <c r="U228" s="85"/>
      <c r="V228" s="85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</row>
    <row r="229" spans="1:37" s="38" customFormat="1" ht="9" customHeight="1" x14ac:dyDescent="0.2">
      <c r="B229" s="62">
        <v>8480</v>
      </c>
      <c r="C229" s="62">
        <v>8520</v>
      </c>
      <c r="D229" s="45">
        <v>281.83</v>
      </c>
      <c r="E229" s="45">
        <v>278.5</v>
      </c>
      <c r="F229" s="45">
        <v>275.16000000000003</v>
      </c>
      <c r="G229" s="45">
        <v>271.83</v>
      </c>
      <c r="H229" s="45">
        <v>268.5</v>
      </c>
      <c r="I229" s="45">
        <v>265.16000000000003</v>
      </c>
      <c r="J229" s="45">
        <v>261.83</v>
      </c>
      <c r="K229" s="45">
        <v>258.5</v>
      </c>
      <c r="L229" s="45">
        <v>255.16</v>
      </c>
      <c r="M229" s="45">
        <v>251.83</v>
      </c>
      <c r="N229" s="46">
        <v>248.5</v>
      </c>
      <c r="O229" s="85"/>
      <c r="P229" s="85"/>
      <c r="Q229" s="85"/>
      <c r="R229" s="85"/>
      <c r="S229" s="85"/>
      <c r="T229" s="85"/>
      <c r="U229" s="85"/>
      <c r="V229" s="85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</row>
    <row r="230" spans="1:37" s="38" customFormat="1" ht="9" customHeight="1" x14ac:dyDescent="0.2">
      <c r="B230" s="62">
        <v>8520</v>
      </c>
      <c r="C230" s="62">
        <v>8560</v>
      </c>
      <c r="D230" s="45">
        <v>283.35000000000002</v>
      </c>
      <c r="E230" s="45">
        <v>280.02</v>
      </c>
      <c r="F230" s="45">
        <v>276.68</v>
      </c>
      <c r="G230" s="45">
        <v>273.35000000000002</v>
      </c>
      <c r="H230" s="45">
        <v>270.02</v>
      </c>
      <c r="I230" s="45">
        <v>266.68</v>
      </c>
      <c r="J230" s="45">
        <v>263.35000000000002</v>
      </c>
      <c r="K230" s="45">
        <v>260.02</v>
      </c>
      <c r="L230" s="45">
        <v>256.68</v>
      </c>
      <c r="M230" s="45">
        <v>253.35</v>
      </c>
      <c r="N230" s="46">
        <v>250.02</v>
      </c>
      <c r="O230" s="85"/>
      <c r="P230" s="85"/>
      <c r="Q230" s="85"/>
      <c r="R230" s="85"/>
      <c r="S230" s="85"/>
      <c r="T230" s="85"/>
      <c r="U230" s="85"/>
      <c r="V230" s="85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</row>
    <row r="231" spans="1:37" s="38" customFormat="1" ht="9" customHeight="1" x14ac:dyDescent="0.2">
      <c r="B231" s="99">
        <v>8560</v>
      </c>
      <c r="C231" s="99">
        <v>8600</v>
      </c>
      <c r="D231" s="93">
        <v>284.87</v>
      </c>
      <c r="E231" s="93">
        <v>281.54000000000002</v>
      </c>
      <c r="F231" s="93">
        <v>278.2</v>
      </c>
      <c r="G231" s="93">
        <v>274.87</v>
      </c>
      <c r="H231" s="93">
        <v>271.54000000000002</v>
      </c>
      <c r="I231" s="93">
        <v>268.2</v>
      </c>
      <c r="J231" s="93">
        <v>264.87</v>
      </c>
      <c r="K231" s="93">
        <v>261.54000000000002</v>
      </c>
      <c r="L231" s="93">
        <v>258.2</v>
      </c>
      <c r="M231" s="93">
        <v>254.87</v>
      </c>
      <c r="N231" s="94">
        <v>251.54</v>
      </c>
      <c r="O231" s="85"/>
      <c r="P231" s="85"/>
      <c r="Q231" s="85"/>
      <c r="R231" s="85"/>
      <c r="S231" s="85"/>
      <c r="T231" s="85"/>
      <c r="U231" s="85"/>
      <c r="V231" s="85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</row>
    <row r="232" spans="1:37" s="38" customFormat="1" ht="9" customHeight="1" x14ac:dyDescent="0.2">
      <c r="B232" s="130">
        <v>8600</v>
      </c>
      <c r="C232" s="130">
        <v>8640</v>
      </c>
      <c r="D232" s="131">
        <v>286.39</v>
      </c>
      <c r="E232" s="131">
        <v>283.06</v>
      </c>
      <c r="F232" s="131">
        <v>279.72000000000003</v>
      </c>
      <c r="G232" s="131">
        <v>276.39</v>
      </c>
      <c r="H232" s="131">
        <v>273.06</v>
      </c>
      <c r="I232" s="131">
        <v>269.72000000000003</v>
      </c>
      <c r="J232" s="131">
        <v>266.39</v>
      </c>
      <c r="K232" s="131">
        <v>263.06</v>
      </c>
      <c r="L232" s="131">
        <v>259.72000000000003</v>
      </c>
      <c r="M232" s="131">
        <v>256.39</v>
      </c>
      <c r="N232" s="132">
        <v>253.06</v>
      </c>
      <c r="O232" s="85"/>
      <c r="P232" s="85"/>
      <c r="Q232" s="85"/>
      <c r="R232" s="85"/>
      <c r="S232" s="85"/>
      <c r="T232" s="85"/>
      <c r="U232" s="85"/>
      <c r="V232" s="85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</row>
    <row r="233" spans="1:37" s="38" customFormat="1" ht="9" customHeight="1" x14ac:dyDescent="0.2">
      <c r="B233" s="100"/>
      <c r="C233" s="100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85"/>
      <c r="P233" s="85"/>
      <c r="Q233" s="85"/>
      <c r="R233" s="85"/>
      <c r="S233" s="85"/>
      <c r="T233" s="85"/>
      <c r="U233" s="85"/>
      <c r="V233" s="85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</row>
    <row r="234" spans="1:37" s="85" customFormat="1" ht="9" customHeight="1" x14ac:dyDescent="0.2">
      <c r="B234" s="126"/>
      <c r="C234" s="126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</row>
    <row r="235" spans="1:37" s="47" customFormat="1" ht="15" customHeight="1" x14ac:dyDescent="0.2">
      <c r="B235" s="76" t="s">
        <v>62</v>
      </c>
      <c r="C235" s="100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85"/>
      <c r="P235" s="85"/>
      <c r="Q235" s="85"/>
      <c r="R235" s="85"/>
      <c r="S235" s="85"/>
      <c r="T235" s="85"/>
      <c r="U235" s="85"/>
      <c r="V235" s="85"/>
    </row>
    <row r="236" spans="1:37" s="47" customFormat="1" ht="15" customHeight="1" x14ac:dyDescent="0.2">
      <c r="B236" s="76" t="s">
        <v>63</v>
      </c>
      <c r="C236" s="73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85"/>
      <c r="P236" s="85"/>
      <c r="Q236" s="85"/>
      <c r="R236" s="85"/>
      <c r="S236" s="85"/>
      <c r="T236" s="85"/>
      <c r="U236" s="85"/>
      <c r="V236" s="85"/>
    </row>
    <row r="237" spans="1:37" s="47" customFormat="1" ht="15" customHeight="1" x14ac:dyDescent="0.2">
      <c r="B237" s="7"/>
      <c r="C237" s="73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85"/>
      <c r="P237" s="85"/>
      <c r="Q237" s="85"/>
      <c r="R237" s="85"/>
      <c r="S237" s="85"/>
      <c r="T237" s="85"/>
      <c r="U237" s="85"/>
      <c r="V237" s="85"/>
    </row>
    <row r="238" spans="1:37" s="47" customFormat="1" ht="15" customHeight="1" x14ac:dyDescent="0.25">
      <c r="B238" s="76" t="s">
        <v>27</v>
      </c>
      <c r="C238" s="8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8"/>
      <c r="P238" s="78"/>
      <c r="Q238" s="85"/>
      <c r="R238" s="85"/>
      <c r="S238" s="85"/>
      <c r="T238" s="85"/>
      <c r="U238" s="85"/>
      <c r="V238" s="85"/>
    </row>
    <row r="239" spans="1:37" s="14" customFormat="1" ht="15" customHeight="1" x14ac:dyDescent="0.25">
      <c r="B239" s="76" t="s">
        <v>21</v>
      </c>
      <c r="C239" s="8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8"/>
      <c r="P239" s="78"/>
      <c r="Q239" s="85"/>
      <c r="R239" s="82"/>
      <c r="S239" s="82"/>
      <c r="T239" s="82"/>
      <c r="U239" s="82"/>
      <c r="V239" s="82"/>
    </row>
    <row r="240" spans="1:37" s="14" customFormat="1" ht="19.5" customHeight="1" x14ac:dyDescent="0.25">
      <c r="A240" s="47"/>
      <c r="B240" s="76" t="s">
        <v>45</v>
      </c>
      <c r="C240" s="87"/>
      <c r="D240" s="77"/>
      <c r="E240" s="77"/>
      <c r="F240" s="77"/>
      <c r="G240" s="112">
        <f>(9500-8620)*0.038+G232</f>
        <v>309.83</v>
      </c>
      <c r="H240" s="77"/>
      <c r="I240" s="77"/>
      <c r="J240" s="77"/>
      <c r="K240" s="77"/>
      <c r="L240" s="77"/>
      <c r="M240" s="77"/>
      <c r="N240" s="77"/>
      <c r="O240" s="78"/>
      <c r="P240" s="78"/>
      <c r="Q240" s="85"/>
      <c r="R240" s="82"/>
      <c r="S240" s="82"/>
      <c r="T240" s="82"/>
      <c r="U240" s="82"/>
      <c r="V240" s="82"/>
    </row>
    <row r="241" spans="1:22" s="22" customFormat="1" ht="9" customHeight="1" x14ac:dyDescent="0.2">
      <c r="A241" s="14"/>
      <c r="B241" s="73"/>
      <c r="C241" s="73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75"/>
      <c r="P241" s="75"/>
      <c r="Q241" s="75"/>
      <c r="R241" s="75"/>
      <c r="S241" s="75"/>
      <c r="T241" s="75"/>
      <c r="U241" s="75"/>
      <c r="V241" s="75"/>
    </row>
    <row r="242" spans="1:22" s="8" customFormat="1" ht="9" customHeight="1" x14ac:dyDescent="0.25">
      <c r="A242" s="14"/>
      <c r="B242" s="73"/>
      <c r="C242" s="73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71"/>
      <c r="P242" s="71"/>
      <c r="Q242" s="71"/>
      <c r="R242" s="71"/>
      <c r="S242" s="71"/>
      <c r="T242" s="71"/>
      <c r="U242" s="71"/>
      <c r="V242" s="71"/>
    </row>
    <row r="243" spans="1:22" s="8" customFormat="1" ht="9" customHeight="1" x14ac:dyDescent="0.25">
      <c r="A243" s="47"/>
      <c r="B243" s="73"/>
      <c r="C243" s="73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71"/>
      <c r="P243" s="71"/>
      <c r="Q243" s="71"/>
      <c r="R243" s="71"/>
      <c r="S243" s="71"/>
      <c r="T243" s="71"/>
      <c r="U243" s="71"/>
      <c r="V243" s="71"/>
    </row>
    <row r="244" spans="1:22" s="8" customFormat="1" ht="9" customHeight="1" x14ac:dyDescent="0.25">
      <c r="A244" s="14"/>
      <c r="B244" s="76"/>
      <c r="C244" s="73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71"/>
      <c r="P244" s="71"/>
      <c r="Q244" s="71"/>
      <c r="R244" s="71"/>
      <c r="S244" s="71"/>
      <c r="T244" s="71"/>
      <c r="U244" s="71"/>
      <c r="V244" s="71"/>
    </row>
    <row r="245" spans="1:22" s="8" customFormat="1" ht="9" customHeight="1" x14ac:dyDescent="0.25">
      <c r="A245" s="14"/>
      <c r="B245" s="76"/>
      <c r="C245" s="73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71"/>
      <c r="P245" s="71"/>
      <c r="Q245" s="71"/>
      <c r="R245" s="71"/>
      <c r="S245" s="71"/>
      <c r="T245" s="71"/>
      <c r="U245" s="71"/>
      <c r="V245" s="71"/>
    </row>
    <row r="246" spans="1:22" s="8" customFormat="1" ht="9" customHeight="1" x14ac:dyDescent="0.25">
      <c r="A246" s="47"/>
      <c r="B246" s="73"/>
      <c r="C246" s="73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71"/>
      <c r="P246" s="71"/>
      <c r="Q246" s="71"/>
      <c r="R246" s="71"/>
      <c r="S246" s="71"/>
      <c r="T246" s="71"/>
      <c r="U246" s="71"/>
      <c r="V246" s="71"/>
    </row>
    <row r="247" spans="1:22" s="8" customFormat="1" ht="9" customHeight="1" x14ac:dyDescent="0.25">
      <c r="A247" s="14"/>
      <c r="B247" s="73"/>
      <c r="C247" s="73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71"/>
      <c r="P247" s="71"/>
      <c r="Q247" s="71"/>
      <c r="R247" s="71"/>
      <c r="S247" s="71"/>
      <c r="T247" s="71"/>
      <c r="U247" s="71"/>
      <c r="V247" s="71"/>
    </row>
    <row r="248" spans="1:22" s="8" customFormat="1" ht="9" customHeight="1" x14ac:dyDescent="0.25">
      <c r="A248" s="14"/>
      <c r="B248" s="73"/>
      <c r="C248" s="73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71"/>
      <c r="P248" s="71"/>
      <c r="Q248" s="71"/>
      <c r="R248" s="71"/>
      <c r="S248" s="71"/>
      <c r="T248" s="71"/>
      <c r="U248" s="71"/>
      <c r="V248" s="71"/>
    </row>
    <row r="249" spans="1:22" s="8" customFormat="1" ht="9" customHeight="1" x14ac:dyDescent="0.25">
      <c r="A249" s="47"/>
      <c r="B249" s="73"/>
      <c r="C249" s="73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71"/>
      <c r="P249" s="71"/>
      <c r="Q249" s="71"/>
      <c r="R249" s="71"/>
      <c r="S249" s="71"/>
      <c r="T249" s="71"/>
      <c r="U249" s="71"/>
      <c r="V249" s="71"/>
    </row>
    <row r="250" spans="1:22" s="8" customFormat="1" ht="9" customHeight="1" x14ac:dyDescent="0.25">
      <c r="A250" s="14"/>
      <c r="B250" s="73"/>
      <c r="C250" s="73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71"/>
      <c r="P250" s="71"/>
      <c r="Q250" s="71"/>
      <c r="R250" s="71"/>
      <c r="S250" s="71"/>
      <c r="T250" s="71"/>
      <c r="U250" s="71"/>
      <c r="V250" s="71"/>
    </row>
    <row r="251" spans="1:22" s="8" customFormat="1" ht="9" customHeight="1" x14ac:dyDescent="0.25">
      <c r="A251" s="14"/>
      <c r="B251" s="73"/>
      <c r="C251" s="73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71"/>
      <c r="P251" s="71"/>
      <c r="Q251" s="71"/>
      <c r="R251" s="71"/>
      <c r="S251" s="71"/>
      <c r="T251" s="71"/>
      <c r="U251" s="71"/>
      <c r="V251" s="71"/>
    </row>
    <row r="252" spans="1:22" s="8" customFormat="1" ht="9" customHeight="1" x14ac:dyDescent="0.25">
      <c r="A252" s="47"/>
      <c r="B252" s="73"/>
      <c r="C252" s="73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71"/>
      <c r="P252" s="71"/>
      <c r="Q252" s="71"/>
      <c r="R252" s="71"/>
      <c r="S252" s="71"/>
      <c r="T252" s="71"/>
      <c r="U252" s="71"/>
      <c r="V252" s="71"/>
    </row>
    <row r="253" spans="1:22" s="8" customFormat="1" ht="9" customHeight="1" x14ac:dyDescent="0.25">
      <c r="A253" s="14"/>
      <c r="B253" s="73"/>
      <c r="C253" s="73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71"/>
      <c r="P253" s="71"/>
      <c r="Q253" s="71"/>
      <c r="R253" s="71"/>
      <c r="S253" s="71"/>
      <c r="T253" s="71"/>
      <c r="U253" s="71"/>
      <c r="V253" s="71"/>
    </row>
    <row r="254" spans="1:22" s="8" customFormat="1" ht="9" customHeight="1" x14ac:dyDescent="0.25">
      <c r="A254" s="14"/>
      <c r="B254" s="73"/>
      <c r="C254" s="73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71"/>
      <c r="P254" s="71"/>
      <c r="Q254" s="71"/>
      <c r="R254" s="71"/>
      <c r="S254" s="71"/>
      <c r="T254" s="71"/>
      <c r="U254" s="71"/>
      <c r="V254" s="71"/>
    </row>
    <row r="255" spans="1:22" s="8" customFormat="1" ht="9" customHeight="1" x14ac:dyDescent="0.25">
      <c r="A255" s="47"/>
      <c r="B255" s="73"/>
      <c r="C255" s="73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71"/>
      <c r="P255" s="71"/>
      <c r="Q255" s="71"/>
      <c r="R255" s="71"/>
      <c r="S255" s="71"/>
      <c r="T255" s="71"/>
      <c r="U255" s="71"/>
      <c r="V255" s="71"/>
    </row>
    <row r="256" spans="1:22" s="8" customFormat="1" ht="9" customHeight="1" x14ac:dyDescent="0.25">
      <c r="A256" s="14"/>
      <c r="B256" s="73"/>
      <c r="C256" s="73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71"/>
      <c r="P256" s="71"/>
      <c r="Q256" s="71"/>
      <c r="R256" s="71"/>
      <c r="S256" s="71"/>
      <c r="T256" s="71"/>
      <c r="U256" s="71"/>
      <c r="V256" s="71"/>
    </row>
    <row r="257" spans="1:22" s="8" customFormat="1" ht="9" customHeight="1" x14ac:dyDescent="0.25">
      <c r="A257" s="14"/>
      <c r="B257" s="73"/>
      <c r="C257" s="73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71"/>
      <c r="P257" s="71"/>
      <c r="Q257" s="71"/>
      <c r="R257" s="71"/>
      <c r="S257" s="71"/>
      <c r="T257" s="71"/>
      <c r="U257" s="71"/>
      <c r="V257" s="71"/>
    </row>
    <row r="258" spans="1:22" s="8" customFormat="1" ht="9" customHeight="1" x14ac:dyDescent="0.25">
      <c r="A258" s="47"/>
      <c r="B258" s="73"/>
      <c r="C258" s="73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71"/>
      <c r="P258" s="71"/>
      <c r="Q258" s="71"/>
      <c r="R258" s="71"/>
      <c r="S258" s="71"/>
      <c r="T258" s="71"/>
      <c r="U258" s="71"/>
      <c r="V258" s="71"/>
    </row>
    <row r="259" spans="1:22" s="8" customFormat="1" ht="9" customHeight="1" x14ac:dyDescent="0.25">
      <c r="A259" s="14"/>
      <c r="B259" s="73"/>
      <c r="C259" s="73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71"/>
      <c r="P259" s="71"/>
      <c r="Q259" s="71"/>
      <c r="R259" s="71"/>
      <c r="S259" s="71"/>
      <c r="T259" s="71"/>
      <c r="U259" s="71"/>
      <c r="V259" s="71"/>
    </row>
    <row r="260" spans="1:22" s="8" customFormat="1" ht="9" customHeight="1" x14ac:dyDescent="0.25">
      <c r="A260" s="14"/>
      <c r="B260" s="73"/>
      <c r="C260" s="73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71"/>
      <c r="P260" s="71"/>
      <c r="Q260" s="71"/>
      <c r="R260" s="71"/>
      <c r="S260" s="71"/>
      <c r="T260" s="71"/>
      <c r="U260" s="71"/>
      <c r="V260" s="71"/>
    </row>
    <row r="261" spans="1:22" s="8" customFormat="1" ht="9" customHeight="1" x14ac:dyDescent="0.25">
      <c r="A261" s="47"/>
      <c r="B261" s="73"/>
      <c r="C261" s="73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71"/>
      <c r="P261" s="71"/>
      <c r="Q261" s="71"/>
      <c r="R261" s="71"/>
      <c r="S261" s="71"/>
      <c r="T261" s="71"/>
      <c r="U261" s="71"/>
      <c r="V261" s="71"/>
    </row>
    <row r="262" spans="1:22" s="8" customFormat="1" ht="9" customHeight="1" x14ac:dyDescent="0.25">
      <c r="A262" s="14"/>
      <c r="B262" s="73"/>
      <c r="C262" s="73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71"/>
      <c r="P262" s="71"/>
      <c r="Q262" s="71"/>
      <c r="R262" s="71"/>
      <c r="S262" s="71"/>
      <c r="T262" s="71"/>
      <c r="U262" s="71"/>
      <c r="V262" s="71"/>
    </row>
    <row r="263" spans="1:22" s="8" customFormat="1" ht="9" customHeight="1" x14ac:dyDescent="0.25">
      <c r="A263" s="14"/>
      <c r="B263" s="73"/>
      <c r="C263" s="73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71"/>
      <c r="P263" s="71"/>
      <c r="Q263" s="71"/>
      <c r="R263" s="71"/>
      <c r="S263" s="71"/>
      <c r="T263" s="71"/>
      <c r="U263" s="71"/>
      <c r="V263" s="71"/>
    </row>
    <row r="264" spans="1:22" s="8" customFormat="1" ht="9" customHeight="1" x14ac:dyDescent="0.25">
      <c r="A264" s="47"/>
      <c r="B264" s="73"/>
      <c r="C264" s="73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71"/>
      <c r="P264" s="71"/>
      <c r="Q264" s="71"/>
      <c r="R264" s="71"/>
      <c r="S264" s="71"/>
      <c r="T264" s="71"/>
      <c r="U264" s="71"/>
      <c r="V264" s="71"/>
    </row>
    <row r="265" spans="1:22" s="8" customFormat="1" ht="9" customHeight="1" x14ac:dyDescent="0.25">
      <c r="A265" s="14"/>
      <c r="B265" s="73"/>
      <c r="C265" s="73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71"/>
      <c r="P265" s="71"/>
      <c r="Q265" s="71"/>
      <c r="R265" s="71"/>
      <c r="S265" s="71"/>
      <c r="T265" s="71"/>
      <c r="U265" s="71"/>
      <c r="V265" s="71"/>
    </row>
    <row r="266" spans="1:22" s="8" customFormat="1" ht="9" customHeight="1" x14ac:dyDescent="0.25">
      <c r="A266" s="14"/>
      <c r="B266" s="73"/>
      <c r="C266" s="73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71"/>
      <c r="P266" s="71"/>
      <c r="Q266" s="71"/>
      <c r="R266" s="71"/>
      <c r="S266" s="71"/>
      <c r="T266" s="71"/>
      <c r="U266" s="71"/>
      <c r="V266" s="71"/>
    </row>
    <row r="267" spans="1:22" s="8" customFormat="1" ht="9" customHeight="1" x14ac:dyDescent="0.25">
      <c r="A267" s="47"/>
      <c r="B267" s="73"/>
      <c r="C267" s="73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71"/>
      <c r="P267" s="71"/>
      <c r="Q267" s="71"/>
      <c r="R267" s="71"/>
      <c r="S267" s="71"/>
      <c r="T267" s="71"/>
      <c r="U267" s="71"/>
      <c r="V267" s="71"/>
    </row>
    <row r="268" spans="1:22" s="8" customFormat="1" ht="9" customHeight="1" x14ac:dyDescent="0.25">
      <c r="A268" s="14"/>
      <c r="B268" s="73"/>
      <c r="C268" s="73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71"/>
      <c r="P268" s="71"/>
      <c r="Q268" s="71"/>
      <c r="R268" s="71"/>
      <c r="S268" s="71"/>
      <c r="T268" s="71"/>
      <c r="U268" s="71"/>
      <c r="V268" s="71"/>
    </row>
    <row r="269" spans="1:22" s="8" customFormat="1" ht="9" customHeight="1" x14ac:dyDescent="0.25">
      <c r="A269" s="14"/>
      <c r="B269" s="73"/>
      <c r="C269" s="73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71"/>
      <c r="P269" s="71"/>
      <c r="Q269" s="71"/>
      <c r="R269" s="71"/>
      <c r="S269" s="71"/>
      <c r="T269" s="71"/>
      <c r="U269" s="71"/>
      <c r="V269" s="71"/>
    </row>
    <row r="270" spans="1:22" s="8" customFormat="1" ht="9" customHeight="1" x14ac:dyDescent="0.25">
      <c r="A270" s="47"/>
      <c r="B270" s="73"/>
      <c r="C270" s="73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71"/>
      <c r="P270" s="71"/>
      <c r="Q270" s="71"/>
      <c r="R270" s="71"/>
      <c r="S270" s="71"/>
      <c r="T270" s="71"/>
      <c r="U270" s="71"/>
      <c r="V270" s="71"/>
    </row>
    <row r="271" spans="1:22" s="8" customFormat="1" ht="9" customHeight="1" x14ac:dyDescent="0.25">
      <c r="A271" s="14"/>
      <c r="B271" s="73"/>
      <c r="C271" s="73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71"/>
      <c r="P271" s="71"/>
      <c r="Q271" s="71"/>
      <c r="R271" s="71"/>
      <c r="S271" s="71"/>
      <c r="T271" s="71"/>
      <c r="U271" s="71"/>
      <c r="V271" s="71"/>
    </row>
    <row r="272" spans="1:22" s="8" customFormat="1" ht="9" customHeight="1" x14ac:dyDescent="0.25">
      <c r="A272" s="14"/>
      <c r="B272" s="73"/>
      <c r="C272" s="73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71"/>
      <c r="P272" s="71"/>
      <c r="Q272" s="71"/>
      <c r="R272" s="71"/>
      <c r="S272" s="71"/>
      <c r="T272" s="71"/>
      <c r="U272" s="71"/>
      <c r="V272" s="71"/>
    </row>
    <row r="273" spans="1:22" s="8" customFormat="1" ht="9" customHeight="1" x14ac:dyDescent="0.25">
      <c r="A273" s="47"/>
      <c r="B273" s="73"/>
      <c r="C273" s="73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71"/>
      <c r="P273" s="71"/>
      <c r="Q273" s="71"/>
      <c r="R273" s="71"/>
      <c r="S273" s="71"/>
      <c r="T273" s="71"/>
      <c r="U273" s="71"/>
      <c r="V273" s="71"/>
    </row>
    <row r="274" spans="1:22" s="8" customFormat="1" ht="9" customHeight="1" x14ac:dyDescent="0.25">
      <c r="A274" s="14"/>
      <c r="B274" s="73"/>
      <c r="C274" s="73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71"/>
      <c r="P274" s="71"/>
      <c r="Q274" s="71"/>
      <c r="R274" s="71"/>
      <c r="S274" s="71"/>
      <c r="T274" s="71"/>
      <c r="U274" s="71"/>
      <c r="V274" s="71"/>
    </row>
    <row r="275" spans="1:22" s="8" customFormat="1" ht="9" customHeight="1" x14ac:dyDescent="0.25">
      <c r="A275" s="14"/>
      <c r="B275" s="73"/>
      <c r="C275" s="73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71"/>
      <c r="P275" s="71"/>
      <c r="Q275" s="71"/>
      <c r="R275" s="71"/>
      <c r="S275" s="71"/>
      <c r="T275" s="71"/>
      <c r="U275" s="71"/>
      <c r="V275" s="71"/>
    </row>
    <row r="276" spans="1:22" s="8" customFormat="1" ht="9" customHeight="1" x14ac:dyDescent="0.25">
      <c r="A276" s="47"/>
      <c r="B276" s="73"/>
      <c r="C276" s="73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71"/>
      <c r="P276" s="71"/>
      <c r="Q276" s="71"/>
      <c r="R276" s="71"/>
      <c r="S276" s="71"/>
      <c r="T276" s="71"/>
      <c r="U276" s="71"/>
      <c r="V276" s="71"/>
    </row>
    <row r="277" spans="1:22" s="8" customFormat="1" ht="9" customHeight="1" x14ac:dyDescent="0.25">
      <c r="A277" s="14"/>
      <c r="B277" s="73"/>
      <c r="C277" s="73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71"/>
      <c r="P277" s="71"/>
      <c r="Q277" s="71"/>
      <c r="R277" s="71"/>
      <c r="S277" s="71"/>
      <c r="T277" s="71"/>
      <c r="U277" s="71"/>
      <c r="V277" s="71"/>
    </row>
    <row r="278" spans="1:22" s="8" customFormat="1" ht="9" customHeight="1" x14ac:dyDescent="0.25">
      <c r="A278" s="14"/>
      <c r="B278" s="73"/>
      <c r="C278" s="73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71"/>
      <c r="P278" s="71"/>
      <c r="Q278" s="71"/>
      <c r="R278" s="71"/>
      <c r="S278" s="71"/>
      <c r="T278" s="71"/>
      <c r="U278" s="71"/>
      <c r="V278" s="71"/>
    </row>
    <row r="279" spans="1:22" s="8" customFormat="1" ht="9" customHeight="1" x14ac:dyDescent="0.25">
      <c r="A279" s="47"/>
      <c r="B279" s="73"/>
      <c r="C279" s="73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71"/>
      <c r="P279" s="71"/>
      <c r="Q279" s="71"/>
      <c r="R279" s="71"/>
      <c r="S279" s="71"/>
      <c r="T279" s="71"/>
      <c r="U279" s="71"/>
      <c r="V279" s="71"/>
    </row>
    <row r="280" spans="1:22" s="8" customFormat="1" ht="9" customHeight="1" x14ac:dyDescent="0.25">
      <c r="A280" s="14"/>
      <c r="B280" s="73"/>
      <c r="C280" s="73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71"/>
      <c r="P280" s="71"/>
      <c r="Q280" s="71"/>
      <c r="R280" s="71"/>
      <c r="S280" s="71"/>
      <c r="T280" s="71"/>
      <c r="U280" s="71"/>
      <c r="V280" s="71"/>
    </row>
    <row r="281" spans="1:22" s="8" customFormat="1" ht="9" customHeight="1" x14ac:dyDescent="0.25">
      <c r="A281" s="14"/>
      <c r="B281" s="73"/>
      <c r="C281" s="73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71"/>
      <c r="P281" s="71"/>
      <c r="Q281" s="71"/>
      <c r="R281" s="71"/>
      <c r="S281" s="71"/>
      <c r="T281" s="71"/>
      <c r="U281" s="71"/>
      <c r="V281" s="71"/>
    </row>
    <row r="282" spans="1:22" s="8" customFormat="1" ht="9" customHeight="1" x14ac:dyDescent="0.25">
      <c r="A282" s="47"/>
      <c r="B282" s="73"/>
      <c r="C282" s="73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71"/>
      <c r="P282" s="71"/>
      <c r="Q282" s="71"/>
      <c r="R282" s="71"/>
      <c r="S282" s="71"/>
      <c r="T282" s="71"/>
      <c r="U282" s="71"/>
      <c r="V282" s="71"/>
    </row>
    <row r="283" spans="1:22" s="8" customFormat="1" ht="9" customHeight="1" x14ac:dyDescent="0.25">
      <c r="A283" s="14"/>
      <c r="B283" s="73"/>
      <c r="C283" s="73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71"/>
      <c r="P283" s="71"/>
      <c r="Q283" s="71"/>
      <c r="R283" s="71"/>
      <c r="S283" s="71"/>
      <c r="T283" s="71"/>
      <c r="U283" s="71"/>
      <c r="V283" s="71"/>
    </row>
    <row r="284" spans="1:22" s="8" customFormat="1" ht="9" customHeight="1" x14ac:dyDescent="0.25">
      <c r="A284" s="14"/>
      <c r="B284" s="73"/>
      <c r="C284" s="73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71"/>
      <c r="P284" s="71"/>
      <c r="Q284" s="71"/>
      <c r="R284" s="71"/>
      <c r="S284" s="71"/>
      <c r="T284" s="71"/>
      <c r="U284" s="71"/>
      <c r="V284" s="71"/>
    </row>
    <row r="285" spans="1:22" s="8" customFormat="1" ht="9" customHeight="1" x14ac:dyDescent="0.25">
      <c r="A285" s="47"/>
      <c r="B285" s="73"/>
      <c r="C285" s="73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71"/>
      <c r="P285" s="71"/>
      <c r="Q285" s="71"/>
      <c r="R285" s="71"/>
      <c r="S285" s="71"/>
      <c r="T285" s="71"/>
      <c r="U285" s="71"/>
      <c r="V285" s="71"/>
    </row>
    <row r="286" spans="1:22" s="8" customFormat="1" ht="9" customHeight="1" x14ac:dyDescent="0.25">
      <c r="A286" s="14"/>
      <c r="B286" s="73"/>
      <c r="C286" s="73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71"/>
      <c r="P286" s="71"/>
      <c r="Q286" s="71"/>
      <c r="R286" s="71"/>
      <c r="S286" s="71"/>
      <c r="T286" s="71"/>
      <c r="U286" s="71"/>
      <c r="V286" s="71"/>
    </row>
    <row r="287" spans="1:22" s="8" customFormat="1" ht="9" customHeight="1" x14ac:dyDescent="0.25">
      <c r="A287" s="14"/>
      <c r="B287" s="73"/>
      <c r="C287" s="73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71"/>
      <c r="P287" s="71"/>
      <c r="Q287" s="71"/>
      <c r="R287" s="71"/>
      <c r="S287" s="71"/>
      <c r="T287" s="71"/>
      <c r="U287" s="71"/>
      <c r="V287" s="71"/>
    </row>
    <row r="288" spans="1:22" s="8" customFormat="1" ht="9" customHeight="1" x14ac:dyDescent="0.25">
      <c r="A288" s="47"/>
      <c r="B288" s="73"/>
      <c r="C288" s="73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71"/>
      <c r="P288" s="71"/>
      <c r="Q288" s="71"/>
      <c r="R288" s="71"/>
      <c r="S288" s="71"/>
      <c r="T288" s="71"/>
      <c r="U288" s="71"/>
      <c r="V288" s="71"/>
    </row>
    <row r="289" spans="1:22" s="8" customFormat="1" ht="9" customHeight="1" x14ac:dyDescent="0.25">
      <c r="A289" s="14"/>
      <c r="B289" s="73"/>
      <c r="C289" s="73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71"/>
      <c r="P289" s="71"/>
      <c r="Q289" s="71"/>
      <c r="R289" s="71"/>
      <c r="S289" s="71"/>
      <c r="T289" s="71"/>
      <c r="U289" s="71"/>
      <c r="V289" s="71"/>
    </row>
    <row r="290" spans="1:22" s="8" customFormat="1" ht="9" customHeight="1" x14ac:dyDescent="0.25">
      <c r="A290" s="14"/>
      <c r="B290" s="73"/>
      <c r="C290" s="73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71"/>
      <c r="P290" s="71"/>
      <c r="Q290" s="71"/>
      <c r="R290" s="71"/>
      <c r="S290" s="71"/>
      <c r="T290" s="71"/>
      <c r="U290" s="71"/>
      <c r="V290" s="71"/>
    </row>
    <row r="291" spans="1:22" s="8" customFormat="1" ht="9" customHeight="1" x14ac:dyDescent="0.25">
      <c r="A291" s="47"/>
      <c r="B291" s="73"/>
      <c r="C291" s="73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71"/>
      <c r="P291" s="71"/>
      <c r="Q291" s="71"/>
      <c r="R291" s="71"/>
      <c r="S291" s="71"/>
      <c r="T291" s="71"/>
      <c r="U291" s="71"/>
      <c r="V291" s="71"/>
    </row>
    <row r="292" spans="1:22" s="8" customFormat="1" ht="9" customHeight="1" x14ac:dyDescent="0.25">
      <c r="A292" s="14"/>
      <c r="B292" s="73"/>
      <c r="C292" s="73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71"/>
      <c r="P292" s="71"/>
      <c r="Q292" s="71"/>
      <c r="R292" s="71"/>
      <c r="S292" s="71"/>
      <c r="T292" s="71"/>
      <c r="U292" s="71"/>
      <c r="V292" s="71"/>
    </row>
    <row r="293" spans="1:22" s="8" customFormat="1" ht="9" customHeight="1" x14ac:dyDescent="0.25">
      <c r="A293" s="14"/>
      <c r="B293" s="73"/>
      <c r="C293" s="73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71"/>
      <c r="P293" s="71"/>
      <c r="Q293" s="71"/>
      <c r="R293" s="71"/>
      <c r="S293" s="71"/>
      <c r="T293" s="71"/>
      <c r="U293" s="71"/>
      <c r="V293" s="71"/>
    </row>
    <row r="294" spans="1:22" s="8" customFormat="1" ht="9" customHeight="1" x14ac:dyDescent="0.25">
      <c r="A294" s="47"/>
      <c r="B294" s="73"/>
      <c r="C294" s="73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71"/>
      <c r="P294" s="71"/>
      <c r="Q294" s="71"/>
      <c r="R294" s="71"/>
      <c r="S294" s="71"/>
      <c r="T294" s="71"/>
      <c r="U294" s="71"/>
      <c r="V294" s="71"/>
    </row>
    <row r="295" spans="1:22" s="8" customFormat="1" ht="9" customHeight="1" x14ac:dyDescent="0.25">
      <c r="A295" s="14"/>
      <c r="B295" s="73"/>
      <c r="C295" s="73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71"/>
      <c r="P295" s="71"/>
      <c r="Q295" s="71"/>
      <c r="R295" s="71"/>
      <c r="S295" s="71"/>
      <c r="T295" s="71"/>
      <c r="U295" s="71"/>
      <c r="V295" s="71"/>
    </row>
    <row r="296" spans="1:22" s="8" customFormat="1" ht="9" customHeight="1" x14ac:dyDescent="0.25">
      <c r="A296" s="14"/>
      <c r="B296" s="73"/>
      <c r="C296" s="73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71"/>
      <c r="P296" s="71"/>
      <c r="Q296" s="71"/>
      <c r="R296" s="71"/>
      <c r="S296" s="71"/>
      <c r="T296" s="71"/>
      <c r="U296" s="71"/>
      <c r="V296" s="71"/>
    </row>
    <row r="297" spans="1:22" s="8" customFormat="1" ht="9" customHeight="1" x14ac:dyDescent="0.25">
      <c r="A297" s="47"/>
      <c r="B297" s="73"/>
      <c r="C297" s="73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71"/>
      <c r="P297" s="71"/>
      <c r="Q297" s="71"/>
      <c r="R297" s="71"/>
      <c r="S297" s="71"/>
      <c r="T297" s="71"/>
      <c r="U297" s="71"/>
      <c r="V297" s="71"/>
    </row>
    <row r="298" spans="1:22" s="8" customFormat="1" x14ac:dyDescent="0.25">
      <c r="B298" s="73"/>
      <c r="C298" s="73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71"/>
      <c r="P298" s="71"/>
      <c r="Q298" s="71"/>
      <c r="R298" s="71"/>
      <c r="S298" s="71"/>
      <c r="T298" s="71"/>
      <c r="U298" s="71"/>
      <c r="V298" s="71"/>
    </row>
    <row r="299" spans="1:22" s="8" customFormat="1" x14ac:dyDescent="0.25">
      <c r="B299" s="73"/>
      <c r="C299" s="73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71"/>
      <c r="P299" s="71"/>
      <c r="Q299" s="71"/>
      <c r="R299" s="71"/>
      <c r="S299" s="71"/>
      <c r="T299" s="71"/>
      <c r="U299" s="71"/>
      <c r="V299" s="71"/>
    </row>
    <row r="300" spans="1:22" s="8" customFormat="1" x14ac:dyDescent="0.25">
      <c r="B300" s="73"/>
      <c r="C300" s="73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71"/>
      <c r="P300" s="71"/>
      <c r="Q300" s="71"/>
      <c r="R300" s="71"/>
      <c r="S300" s="71"/>
      <c r="T300" s="71"/>
      <c r="U300" s="71"/>
      <c r="V300" s="71"/>
    </row>
    <row r="301" spans="1:22" s="8" customFormat="1" x14ac:dyDescent="0.25">
      <c r="B301" s="73"/>
      <c r="C301" s="73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71"/>
      <c r="P301" s="71"/>
      <c r="Q301" s="71"/>
      <c r="R301" s="71"/>
      <c r="S301" s="71"/>
      <c r="T301" s="71"/>
      <c r="U301" s="71"/>
      <c r="V301" s="71"/>
    </row>
    <row r="302" spans="1:22" s="8" customFormat="1" x14ac:dyDescent="0.25">
      <c r="B302" s="73"/>
      <c r="C302" s="73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71"/>
      <c r="P302" s="71"/>
      <c r="Q302" s="71"/>
      <c r="R302" s="71"/>
      <c r="S302" s="71"/>
      <c r="T302" s="71"/>
      <c r="U302" s="71"/>
      <c r="V302" s="71"/>
    </row>
    <row r="303" spans="1:22" s="8" customFormat="1" x14ac:dyDescent="0.25">
      <c r="B303" s="73"/>
      <c r="C303" s="73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71"/>
      <c r="P303" s="71"/>
      <c r="Q303" s="71"/>
      <c r="R303" s="71"/>
      <c r="S303" s="71"/>
      <c r="T303" s="71"/>
      <c r="U303" s="71"/>
      <c r="V303" s="71"/>
    </row>
    <row r="304" spans="1:22" s="8" customFormat="1" x14ac:dyDescent="0.25">
      <c r="B304" s="73"/>
      <c r="C304" s="73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71"/>
      <c r="P304" s="71"/>
      <c r="Q304" s="71"/>
      <c r="R304" s="71"/>
      <c r="S304" s="71"/>
      <c r="T304" s="71"/>
      <c r="U304" s="71"/>
      <c r="V304" s="71"/>
    </row>
    <row r="305" spans="2:22" s="8" customFormat="1" x14ac:dyDescent="0.25">
      <c r="B305" s="73"/>
      <c r="C305" s="73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71"/>
      <c r="P305" s="71"/>
      <c r="Q305" s="71"/>
      <c r="R305" s="71"/>
      <c r="S305" s="71"/>
      <c r="T305" s="71"/>
      <c r="U305" s="71"/>
      <c r="V305" s="71"/>
    </row>
    <row r="306" spans="2:22" s="8" customFormat="1" x14ac:dyDescent="0.25">
      <c r="B306" s="73"/>
      <c r="C306" s="73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71"/>
      <c r="P306" s="71"/>
      <c r="Q306" s="71"/>
      <c r="R306" s="71"/>
      <c r="S306" s="71"/>
      <c r="T306" s="71"/>
      <c r="U306" s="71"/>
      <c r="V306" s="71"/>
    </row>
    <row r="307" spans="2:22" s="8" customFormat="1" x14ac:dyDescent="0.25">
      <c r="B307" s="73"/>
      <c r="C307" s="73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71"/>
      <c r="P307" s="71"/>
      <c r="Q307" s="71"/>
      <c r="R307" s="71"/>
      <c r="S307" s="71"/>
      <c r="T307" s="71"/>
      <c r="U307" s="71"/>
      <c r="V307" s="71"/>
    </row>
    <row r="308" spans="2:22" s="8" customFormat="1" x14ac:dyDescent="0.25">
      <c r="B308" s="73"/>
      <c r="C308" s="73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71"/>
      <c r="P308" s="71"/>
      <c r="Q308" s="71"/>
      <c r="R308" s="71"/>
      <c r="S308" s="71"/>
      <c r="T308" s="71"/>
      <c r="U308" s="71"/>
      <c r="V308" s="71"/>
    </row>
    <row r="309" spans="2:22" s="8" customFormat="1" x14ac:dyDescent="0.25">
      <c r="B309" s="73"/>
      <c r="C309" s="73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71"/>
      <c r="P309" s="71"/>
      <c r="Q309" s="71"/>
      <c r="R309" s="71"/>
      <c r="S309" s="71"/>
      <c r="T309" s="71"/>
      <c r="U309" s="71"/>
      <c r="V309" s="71"/>
    </row>
    <row r="310" spans="2:22" s="8" customFormat="1" x14ac:dyDescent="0.25">
      <c r="B310" s="73"/>
      <c r="C310" s="73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71"/>
      <c r="P310" s="71"/>
      <c r="Q310" s="71"/>
      <c r="R310" s="71"/>
      <c r="S310" s="71"/>
      <c r="T310" s="71"/>
      <c r="U310" s="71"/>
      <c r="V310" s="71"/>
    </row>
    <row r="311" spans="2:22" s="8" customFormat="1" x14ac:dyDescent="0.25">
      <c r="B311" s="73"/>
      <c r="C311" s="73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71"/>
      <c r="P311" s="71"/>
      <c r="Q311" s="71"/>
      <c r="R311" s="71"/>
      <c r="S311" s="71"/>
      <c r="T311" s="71"/>
      <c r="U311" s="71"/>
      <c r="V311" s="71"/>
    </row>
    <row r="312" spans="2:22" s="8" customFormat="1" x14ac:dyDescent="0.25">
      <c r="B312" s="73"/>
      <c r="C312" s="73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71"/>
      <c r="P312" s="71"/>
      <c r="Q312" s="71"/>
      <c r="R312" s="71"/>
      <c r="S312" s="71"/>
      <c r="T312" s="71"/>
      <c r="U312" s="71"/>
      <c r="V312" s="71"/>
    </row>
    <row r="313" spans="2:22" s="8" customFormat="1" x14ac:dyDescent="0.25">
      <c r="B313" s="73"/>
      <c r="C313" s="73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71"/>
      <c r="P313" s="71"/>
      <c r="Q313" s="71"/>
      <c r="R313" s="71"/>
      <c r="S313" s="71"/>
      <c r="T313" s="71"/>
      <c r="U313" s="71"/>
      <c r="V313" s="71"/>
    </row>
    <row r="314" spans="2:22" s="8" customFormat="1" x14ac:dyDescent="0.25">
      <c r="B314" s="73"/>
      <c r="C314" s="73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71"/>
      <c r="P314" s="71"/>
      <c r="Q314" s="71"/>
      <c r="R314" s="71"/>
      <c r="S314" s="71"/>
      <c r="T314" s="71"/>
      <c r="U314" s="71"/>
      <c r="V314" s="71"/>
    </row>
    <row r="315" spans="2:22" s="8" customFormat="1" x14ac:dyDescent="0.25">
      <c r="B315" s="73"/>
      <c r="C315" s="73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71"/>
      <c r="P315" s="71"/>
      <c r="Q315" s="71"/>
      <c r="R315" s="71"/>
      <c r="S315" s="71"/>
      <c r="T315" s="71"/>
      <c r="U315" s="71"/>
      <c r="V315" s="71"/>
    </row>
    <row r="316" spans="2:22" s="8" customFormat="1" x14ac:dyDescent="0.25">
      <c r="B316" s="73"/>
      <c r="C316" s="73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71"/>
      <c r="P316" s="71"/>
      <c r="Q316" s="71"/>
      <c r="R316" s="71"/>
      <c r="S316" s="71"/>
      <c r="T316" s="71"/>
      <c r="U316" s="71"/>
      <c r="V316" s="71"/>
    </row>
    <row r="317" spans="2:22" s="8" customFormat="1" x14ac:dyDescent="0.25">
      <c r="B317" s="73"/>
      <c r="C317" s="73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71"/>
      <c r="P317" s="71"/>
      <c r="Q317" s="71"/>
      <c r="R317" s="71"/>
      <c r="S317" s="71"/>
      <c r="T317" s="71"/>
      <c r="U317" s="71"/>
      <c r="V317" s="71"/>
    </row>
    <row r="318" spans="2:22" s="8" customFormat="1" x14ac:dyDescent="0.25">
      <c r="B318" s="73"/>
      <c r="C318" s="73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71"/>
      <c r="P318" s="71"/>
      <c r="Q318" s="71"/>
      <c r="R318" s="71"/>
      <c r="S318" s="71"/>
      <c r="T318" s="71"/>
      <c r="U318" s="71"/>
      <c r="V318" s="71"/>
    </row>
    <row r="319" spans="2:22" s="8" customFormat="1" x14ac:dyDescent="0.25">
      <c r="B319" s="73"/>
      <c r="C319" s="73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71"/>
      <c r="P319" s="71"/>
      <c r="Q319" s="71"/>
      <c r="R319" s="71"/>
      <c r="S319" s="71"/>
      <c r="T319" s="71"/>
      <c r="U319" s="71"/>
      <c r="V319" s="71"/>
    </row>
    <row r="320" spans="2:22" s="8" customFormat="1" x14ac:dyDescent="0.25">
      <c r="B320" s="73"/>
      <c r="C320" s="73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71"/>
      <c r="P320" s="71"/>
      <c r="Q320" s="71"/>
      <c r="R320" s="71"/>
      <c r="S320" s="71"/>
      <c r="T320" s="71"/>
      <c r="U320" s="71"/>
      <c r="V320" s="71"/>
    </row>
    <row r="321" spans="2:22" s="8" customFormat="1" x14ac:dyDescent="0.25">
      <c r="B321" s="73"/>
      <c r="C321" s="73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71"/>
      <c r="P321" s="71"/>
      <c r="Q321" s="71"/>
      <c r="R321" s="71"/>
      <c r="S321" s="71"/>
      <c r="T321" s="71"/>
      <c r="U321" s="71"/>
      <c r="V321" s="71"/>
    </row>
    <row r="322" spans="2:22" s="8" customFormat="1" x14ac:dyDescent="0.25">
      <c r="B322" s="73"/>
      <c r="C322" s="73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71"/>
      <c r="P322" s="71"/>
      <c r="Q322" s="71"/>
      <c r="R322" s="71"/>
      <c r="S322" s="71"/>
      <c r="T322" s="71"/>
      <c r="U322" s="71"/>
      <c r="V322" s="71"/>
    </row>
    <row r="323" spans="2:22" s="8" customFormat="1" x14ac:dyDescent="0.25">
      <c r="B323" s="73"/>
      <c r="C323" s="73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71"/>
      <c r="P323" s="71"/>
      <c r="Q323" s="71"/>
      <c r="R323" s="71"/>
      <c r="S323" s="71"/>
      <c r="T323" s="71"/>
      <c r="U323" s="71"/>
      <c r="V323" s="71"/>
    </row>
    <row r="324" spans="2:22" s="8" customFormat="1" x14ac:dyDescent="0.25">
      <c r="B324" s="73"/>
      <c r="C324" s="73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71"/>
      <c r="P324" s="71"/>
      <c r="Q324" s="71"/>
      <c r="R324" s="71"/>
      <c r="S324" s="71"/>
      <c r="T324" s="71"/>
      <c r="U324" s="71"/>
      <c r="V324" s="71"/>
    </row>
    <row r="325" spans="2:22" s="8" customFormat="1" x14ac:dyDescent="0.25">
      <c r="B325" s="73"/>
      <c r="C325" s="73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71"/>
      <c r="P325" s="71"/>
      <c r="Q325" s="71"/>
      <c r="R325" s="71"/>
      <c r="S325" s="71"/>
      <c r="T325" s="71"/>
      <c r="U325" s="71"/>
      <c r="V325" s="71"/>
    </row>
    <row r="326" spans="2:22" s="8" customFormat="1" x14ac:dyDescent="0.25">
      <c r="B326" s="73"/>
      <c r="C326" s="73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71"/>
      <c r="P326" s="71"/>
      <c r="Q326" s="71"/>
      <c r="R326" s="71"/>
      <c r="S326" s="71"/>
      <c r="T326" s="71"/>
      <c r="U326" s="71"/>
      <c r="V326" s="71"/>
    </row>
    <row r="327" spans="2:22" s="8" customFormat="1" x14ac:dyDescent="0.25">
      <c r="B327" s="73"/>
      <c r="C327" s="73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71"/>
      <c r="P327" s="71"/>
      <c r="Q327" s="71"/>
      <c r="R327" s="71"/>
      <c r="S327" s="71"/>
      <c r="T327" s="71"/>
      <c r="U327" s="71"/>
      <c r="V327" s="71"/>
    </row>
    <row r="328" spans="2:22" s="8" customFormat="1" x14ac:dyDescent="0.25">
      <c r="B328" s="73"/>
      <c r="C328" s="73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71"/>
      <c r="P328" s="71"/>
      <c r="Q328" s="71"/>
      <c r="R328" s="71"/>
      <c r="S328" s="71"/>
      <c r="T328" s="71"/>
      <c r="U328" s="71"/>
      <c r="V328" s="71"/>
    </row>
    <row r="329" spans="2:22" s="8" customFormat="1" x14ac:dyDescent="0.25">
      <c r="B329" s="73"/>
      <c r="C329" s="73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71"/>
      <c r="P329" s="71"/>
      <c r="Q329" s="71"/>
      <c r="R329" s="71"/>
      <c r="S329" s="71"/>
      <c r="T329" s="71"/>
      <c r="U329" s="71"/>
      <c r="V329" s="71"/>
    </row>
    <row r="330" spans="2:22" s="8" customFormat="1" x14ac:dyDescent="0.25">
      <c r="B330" s="73"/>
      <c r="C330" s="73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71"/>
      <c r="P330" s="71"/>
      <c r="Q330" s="71"/>
      <c r="R330" s="71"/>
      <c r="S330" s="71"/>
      <c r="T330" s="71"/>
      <c r="U330" s="71"/>
      <c r="V330" s="71"/>
    </row>
    <row r="331" spans="2:22" s="8" customFormat="1" x14ac:dyDescent="0.25">
      <c r="B331" s="73"/>
      <c r="C331" s="73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71"/>
      <c r="P331" s="71"/>
      <c r="Q331" s="71"/>
      <c r="R331" s="71"/>
      <c r="S331" s="71"/>
      <c r="T331" s="71"/>
      <c r="U331" s="71"/>
      <c r="V331" s="71"/>
    </row>
    <row r="332" spans="2:22" s="8" customFormat="1" x14ac:dyDescent="0.25">
      <c r="B332" s="73"/>
      <c r="C332" s="73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71"/>
      <c r="P332" s="71"/>
      <c r="Q332" s="71"/>
      <c r="R332" s="71"/>
      <c r="S332" s="71"/>
      <c r="T332" s="71"/>
      <c r="U332" s="71"/>
      <c r="V332" s="71"/>
    </row>
    <row r="333" spans="2:22" s="8" customFormat="1" x14ac:dyDescent="0.25">
      <c r="B333" s="73"/>
      <c r="C333" s="73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71"/>
      <c r="P333" s="71"/>
      <c r="Q333" s="71"/>
      <c r="R333" s="71"/>
      <c r="S333" s="71"/>
      <c r="T333" s="71"/>
      <c r="U333" s="71"/>
      <c r="V333" s="71"/>
    </row>
    <row r="334" spans="2:22" s="8" customFormat="1" x14ac:dyDescent="0.25">
      <c r="B334" s="73"/>
      <c r="C334" s="73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71"/>
      <c r="P334" s="71"/>
      <c r="Q334" s="71"/>
      <c r="R334" s="71"/>
      <c r="S334" s="71"/>
      <c r="T334" s="71"/>
      <c r="U334" s="71"/>
      <c r="V334" s="71"/>
    </row>
    <row r="335" spans="2:22" s="8" customFormat="1" x14ac:dyDescent="0.25">
      <c r="B335" s="73"/>
      <c r="C335" s="73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71"/>
      <c r="P335" s="71"/>
      <c r="Q335" s="71"/>
      <c r="R335" s="71"/>
      <c r="S335" s="71"/>
      <c r="T335" s="71"/>
      <c r="U335" s="71"/>
      <c r="V335" s="71"/>
    </row>
    <row r="336" spans="2:22" s="8" customFormat="1" x14ac:dyDescent="0.25">
      <c r="B336" s="73"/>
      <c r="C336" s="73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71"/>
      <c r="P336" s="71"/>
      <c r="Q336" s="71"/>
      <c r="R336" s="71"/>
      <c r="S336" s="71"/>
      <c r="T336" s="71"/>
      <c r="U336" s="71"/>
      <c r="V336" s="71"/>
    </row>
    <row r="337" spans="2:22" s="8" customFormat="1" x14ac:dyDescent="0.25">
      <c r="B337" s="73"/>
      <c r="C337" s="73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71"/>
      <c r="P337" s="71"/>
      <c r="Q337" s="71"/>
      <c r="R337" s="71"/>
      <c r="S337" s="71"/>
      <c r="T337" s="71"/>
      <c r="U337" s="71"/>
      <c r="V337" s="71"/>
    </row>
    <row r="338" spans="2:22" s="8" customFormat="1" x14ac:dyDescent="0.25">
      <c r="B338" s="73"/>
      <c r="C338" s="73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71"/>
      <c r="P338" s="71"/>
      <c r="Q338" s="71"/>
      <c r="R338" s="71"/>
      <c r="S338" s="71"/>
      <c r="T338" s="71"/>
      <c r="U338" s="71"/>
      <c r="V338" s="71"/>
    </row>
    <row r="339" spans="2:22" s="8" customFormat="1" x14ac:dyDescent="0.25">
      <c r="B339" s="73"/>
      <c r="C339" s="73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71"/>
      <c r="P339" s="71"/>
      <c r="Q339" s="71"/>
      <c r="R339" s="71"/>
      <c r="S339" s="71"/>
      <c r="T339" s="71"/>
      <c r="U339" s="71"/>
      <c r="V339" s="71"/>
    </row>
    <row r="340" spans="2:22" s="8" customFormat="1" x14ac:dyDescent="0.25">
      <c r="B340" s="73"/>
      <c r="C340" s="73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71"/>
      <c r="P340" s="71"/>
      <c r="Q340" s="71"/>
      <c r="R340" s="71"/>
      <c r="S340" s="71"/>
      <c r="T340" s="71"/>
      <c r="U340" s="71"/>
      <c r="V340" s="71"/>
    </row>
    <row r="341" spans="2:22" s="8" customFormat="1" x14ac:dyDescent="0.25">
      <c r="B341" s="73"/>
      <c r="C341" s="73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71"/>
      <c r="P341" s="71"/>
      <c r="Q341" s="71"/>
      <c r="R341" s="71"/>
      <c r="S341" s="71"/>
      <c r="T341" s="71"/>
      <c r="U341" s="71"/>
      <c r="V341" s="71"/>
    </row>
    <row r="342" spans="2:22" s="8" customFormat="1" x14ac:dyDescent="0.25">
      <c r="B342" s="73"/>
      <c r="C342" s="73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71"/>
      <c r="P342" s="71"/>
      <c r="Q342" s="71"/>
      <c r="R342" s="71"/>
      <c r="S342" s="71"/>
      <c r="T342" s="71"/>
      <c r="U342" s="71"/>
      <c r="V342" s="71"/>
    </row>
    <row r="343" spans="2:22" s="8" customFormat="1" x14ac:dyDescent="0.25">
      <c r="B343" s="73"/>
      <c r="C343" s="73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71"/>
      <c r="P343" s="71"/>
      <c r="Q343" s="71"/>
      <c r="R343" s="71"/>
      <c r="S343" s="71"/>
      <c r="T343" s="71"/>
      <c r="U343" s="71"/>
      <c r="V343" s="71"/>
    </row>
    <row r="344" spans="2:22" s="8" customFormat="1" x14ac:dyDescent="0.25">
      <c r="B344" s="73"/>
      <c r="C344" s="73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71"/>
      <c r="P344" s="71"/>
      <c r="Q344" s="71"/>
      <c r="R344" s="71"/>
      <c r="S344" s="71"/>
      <c r="T344" s="71"/>
      <c r="U344" s="71"/>
      <c r="V344" s="71"/>
    </row>
    <row r="345" spans="2:22" s="8" customFormat="1" x14ac:dyDescent="0.25">
      <c r="B345" s="73"/>
      <c r="C345" s="73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71"/>
      <c r="P345" s="71"/>
      <c r="Q345" s="71"/>
      <c r="R345" s="71"/>
      <c r="S345" s="71"/>
      <c r="T345" s="71"/>
      <c r="U345" s="71"/>
      <c r="V345" s="71"/>
    </row>
    <row r="346" spans="2:22" s="8" customFormat="1" x14ac:dyDescent="0.25">
      <c r="B346" s="73"/>
      <c r="C346" s="73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71"/>
      <c r="P346" s="71"/>
      <c r="Q346" s="71"/>
      <c r="R346" s="71"/>
      <c r="S346" s="71"/>
      <c r="T346" s="71"/>
      <c r="U346" s="71"/>
      <c r="V346" s="71"/>
    </row>
    <row r="347" spans="2:22" s="8" customFormat="1" x14ac:dyDescent="0.25">
      <c r="B347" s="73"/>
      <c r="C347" s="73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71"/>
      <c r="P347" s="71"/>
      <c r="Q347" s="71"/>
      <c r="R347" s="71"/>
      <c r="S347" s="71"/>
      <c r="T347" s="71"/>
      <c r="U347" s="71"/>
      <c r="V347" s="71"/>
    </row>
    <row r="348" spans="2:22" s="8" customFormat="1" x14ac:dyDescent="0.25">
      <c r="B348" s="73"/>
      <c r="C348" s="73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71"/>
      <c r="P348" s="71"/>
      <c r="Q348" s="71"/>
      <c r="R348" s="71"/>
      <c r="S348" s="71"/>
      <c r="T348" s="71"/>
      <c r="U348" s="71"/>
      <c r="V348" s="71"/>
    </row>
    <row r="349" spans="2:22" s="8" customFormat="1" x14ac:dyDescent="0.25">
      <c r="B349" s="73"/>
      <c r="C349" s="73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71"/>
      <c r="P349" s="71"/>
      <c r="Q349" s="71"/>
      <c r="R349" s="71"/>
      <c r="S349" s="71"/>
      <c r="T349" s="71"/>
      <c r="U349" s="71"/>
      <c r="V349" s="71"/>
    </row>
    <row r="350" spans="2:22" s="8" customFormat="1" x14ac:dyDescent="0.25">
      <c r="B350" s="73"/>
      <c r="C350" s="73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71"/>
      <c r="P350" s="71"/>
      <c r="Q350" s="71"/>
      <c r="R350" s="71"/>
      <c r="S350" s="71"/>
      <c r="T350" s="71"/>
      <c r="U350" s="71"/>
      <c r="V350" s="71"/>
    </row>
    <row r="351" spans="2:22" s="8" customFormat="1" x14ac:dyDescent="0.25">
      <c r="B351" s="73"/>
      <c r="C351" s="73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71"/>
      <c r="P351" s="71"/>
      <c r="Q351" s="71"/>
      <c r="R351" s="71"/>
      <c r="S351" s="71"/>
      <c r="T351" s="71"/>
      <c r="U351" s="71"/>
      <c r="V351" s="71"/>
    </row>
    <row r="352" spans="2:22" s="8" customFormat="1" x14ac:dyDescent="0.25">
      <c r="B352" s="73"/>
      <c r="C352" s="73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71"/>
      <c r="P352" s="71"/>
      <c r="Q352" s="71"/>
      <c r="R352" s="71"/>
      <c r="S352" s="71"/>
      <c r="T352" s="71"/>
      <c r="U352" s="71"/>
      <c r="V352" s="71"/>
    </row>
    <row r="353" spans="2:22" s="8" customFormat="1" x14ac:dyDescent="0.25">
      <c r="B353" s="73"/>
      <c r="C353" s="73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71"/>
      <c r="P353" s="71"/>
      <c r="Q353" s="71"/>
      <c r="R353" s="71"/>
      <c r="S353" s="71"/>
      <c r="T353" s="71"/>
      <c r="U353" s="71"/>
      <c r="V353" s="71"/>
    </row>
    <row r="354" spans="2:22" s="8" customFormat="1" x14ac:dyDescent="0.25">
      <c r="B354" s="73"/>
      <c r="C354" s="73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71"/>
      <c r="P354" s="71"/>
      <c r="Q354" s="71"/>
      <c r="R354" s="71"/>
      <c r="S354" s="71"/>
      <c r="T354" s="71"/>
      <c r="U354" s="71"/>
      <c r="V354" s="71"/>
    </row>
    <row r="355" spans="2:22" s="8" customFormat="1" x14ac:dyDescent="0.25">
      <c r="B355" s="73"/>
      <c r="C355" s="73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71"/>
      <c r="P355" s="71"/>
      <c r="Q355" s="71"/>
      <c r="R355" s="71"/>
      <c r="S355" s="71"/>
      <c r="T355" s="71"/>
      <c r="U355" s="71"/>
      <c r="V355" s="71"/>
    </row>
    <row r="356" spans="2:22" s="8" customFormat="1" x14ac:dyDescent="0.25">
      <c r="B356" s="73"/>
      <c r="C356" s="73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71"/>
      <c r="P356" s="71"/>
      <c r="Q356" s="71"/>
      <c r="R356" s="71"/>
      <c r="S356" s="71"/>
      <c r="T356" s="71"/>
      <c r="U356" s="71"/>
      <c r="V356" s="71"/>
    </row>
    <row r="357" spans="2:22" s="8" customFormat="1" x14ac:dyDescent="0.25">
      <c r="B357" s="73"/>
      <c r="C357" s="73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71"/>
      <c r="P357" s="71"/>
      <c r="Q357" s="71"/>
      <c r="R357" s="71"/>
      <c r="S357" s="71"/>
      <c r="T357" s="71"/>
      <c r="U357" s="71"/>
      <c r="V357" s="71"/>
    </row>
    <row r="358" spans="2:22" s="8" customFormat="1" x14ac:dyDescent="0.25">
      <c r="B358" s="73"/>
      <c r="C358" s="73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71"/>
      <c r="P358" s="71"/>
      <c r="Q358" s="71"/>
      <c r="R358" s="71"/>
      <c r="S358" s="71"/>
      <c r="T358" s="71"/>
      <c r="U358" s="71"/>
      <c r="V358" s="71"/>
    </row>
    <row r="359" spans="2:22" s="8" customFormat="1" x14ac:dyDescent="0.25">
      <c r="B359" s="73"/>
      <c r="C359" s="73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71"/>
      <c r="P359" s="71"/>
      <c r="Q359" s="71"/>
      <c r="R359" s="71"/>
      <c r="S359" s="71"/>
      <c r="T359" s="71"/>
      <c r="U359" s="71"/>
      <c r="V359" s="71"/>
    </row>
    <row r="360" spans="2:22" s="8" customFormat="1" x14ac:dyDescent="0.25">
      <c r="B360" s="73"/>
      <c r="C360" s="73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71"/>
      <c r="P360" s="71"/>
      <c r="Q360" s="71"/>
      <c r="R360" s="71"/>
      <c r="S360" s="71"/>
      <c r="T360" s="71"/>
      <c r="U360" s="71"/>
      <c r="V360" s="71"/>
    </row>
    <row r="361" spans="2:22" s="8" customFormat="1" x14ac:dyDescent="0.25">
      <c r="B361" s="73"/>
      <c r="C361" s="73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71"/>
      <c r="P361" s="71"/>
      <c r="Q361" s="71"/>
      <c r="R361" s="71"/>
      <c r="S361" s="71"/>
      <c r="T361" s="71"/>
      <c r="U361" s="71"/>
      <c r="V361" s="71"/>
    </row>
    <row r="362" spans="2:22" s="8" customFormat="1" x14ac:dyDescent="0.25">
      <c r="B362" s="73"/>
      <c r="C362" s="73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71"/>
      <c r="P362" s="71"/>
      <c r="Q362" s="71"/>
      <c r="R362" s="71"/>
      <c r="S362" s="71"/>
      <c r="T362" s="71"/>
      <c r="U362" s="71"/>
      <c r="V362" s="71"/>
    </row>
    <row r="363" spans="2:22" s="8" customFormat="1" x14ac:dyDescent="0.25">
      <c r="B363" s="73"/>
      <c r="C363" s="73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71"/>
      <c r="P363" s="71"/>
      <c r="Q363" s="71"/>
      <c r="R363" s="71"/>
      <c r="S363" s="71"/>
      <c r="T363" s="71"/>
      <c r="U363" s="71"/>
      <c r="V363" s="71"/>
    </row>
    <row r="364" spans="2:22" s="8" customFormat="1" x14ac:dyDescent="0.25">
      <c r="B364" s="73"/>
      <c r="C364" s="73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71"/>
      <c r="P364" s="71"/>
      <c r="Q364" s="71"/>
      <c r="R364" s="71"/>
      <c r="S364" s="71"/>
      <c r="T364" s="71"/>
      <c r="U364" s="71"/>
      <c r="V364" s="71"/>
    </row>
    <row r="365" spans="2:22" s="8" customFormat="1" x14ac:dyDescent="0.25">
      <c r="B365" s="73"/>
      <c r="C365" s="73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71"/>
      <c r="P365" s="71"/>
      <c r="Q365" s="71"/>
      <c r="R365" s="71"/>
      <c r="S365" s="71"/>
      <c r="T365" s="71"/>
      <c r="U365" s="71"/>
      <c r="V365" s="71"/>
    </row>
    <row r="366" spans="2:22" s="8" customFormat="1" x14ac:dyDescent="0.25">
      <c r="B366" s="73"/>
      <c r="C366" s="73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71"/>
      <c r="P366" s="71"/>
      <c r="Q366" s="71"/>
      <c r="R366" s="71"/>
      <c r="S366" s="71"/>
      <c r="T366" s="71"/>
      <c r="U366" s="71"/>
      <c r="V366" s="71"/>
    </row>
    <row r="367" spans="2:22" s="8" customFormat="1" x14ac:dyDescent="0.25">
      <c r="B367" s="73"/>
      <c r="C367" s="73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71"/>
      <c r="P367" s="71"/>
      <c r="Q367" s="71"/>
      <c r="R367" s="71"/>
      <c r="S367" s="71"/>
      <c r="T367" s="71"/>
      <c r="U367" s="71"/>
      <c r="V367" s="71"/>
    </row>
    <row r="368" spans="2:22" s="8" customFormat="1" x14ac:dyDescent="0.25">
      <c r="B368" s="73"/>
      <c r="C368" s="73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71"/>
      <c r="P368" s="71"/>
      <c r="Q368" s="71"/>
      <c r="R368" s="71"/>
      <c r="S368" s="71"/>
      <c r="T368" s="71"/>
      <c r="U368" s="71"/>
      <c r="V368" s="71"/>
    </row>
    <row r="369" spans="2:22" s="8" customFormat="1" x14ac:dyDescent="0.25">
      <c r="B369" s="73"/>
      <c r="C369" s="73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71"/>
      <c r="P369" s="71"/>
      <c r="Q369" s="71"/>
      <c r="R369" s="71"/>
      <c r="S369" s="71"/>
      <c r="T369" s="71"/>
      <c r="U369" s="71"/>
      <c r="V369" s="71"/>
    </row>
    <row r="370" spans="2:22" s="8" customFormat="1" x14ac:dyDescent="0.25">
      <c r="B370" s="73"/>
      <c r="C370" s="73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71"/>
      <c r="P370" s="71"/>
      <c r="Q370" s="71"/>
      <c r="R370" s="71"/>
      <c r="S370" s="71"/>
      <c r="T370" s="71"/>
      <c r="U370" s="71"/>
      <c r="V370" s="71"/>
    </row>
    <row r="371" spans="2:22" s="8" customFormat="1" x14ac:dyDescent="0.25">
      <c r="B371" s="73"/>
      <c r="C371" s="73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71"/>
      <c r="P371" s="71"/>
      <c r="Q371" s="71"/>
      <c r="R371" s="71"/>
      <c r="S371" s="71"/>
      <c r="T371" s="71"/>
      <c r="U371" s="71"/>
      <c r="V371" s="71"/>
    </row>
    <row r="372" spans="2:22" s="8" customFormat="1" x14ac:dyDescent="0.25">
      <c r="B372" s="73"/>
      <c r="C372" s="73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71"/>
      <c r="P372" s="71"/>
      <c r="Q372" s="71"/>
      <c r="R372" s="71"/>
      <c r="S372" s="71"/>
      <c r="T372" s="71"/>
      <c r="U372" s="71"/>
      <c r="V372" s="71"/>
    </row>
    <row r="373" spans="2:22" s="8" customFormat="1" x14ac:dyDescent="0.25">
      <c r="B373" s="73"/>
      <c r="C373" s="73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71"/>
      <c r="P373" s="71"/>
      <c r="Q373" s="71"/>
      <c r="R373" s="71"/>
      <c r="S373" s="71"/>
      <c r="T373" s="71"/>
      <c r="U373" s="71"/>
      <c r="V373" s="71"/>
    </row>
    <row r="374" spans="2:22" s="8" customFormat="1" x14ac:dyDescent="0.25">
      <c r="B374" s="73"/>
      <c r="C374" s="73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71"/>
      <c r="P374" s="71"/>
      <c r="Q374" s="71"/>
      <c r="R374" s="71"/>
      <c r="S374" s="71"/>
      <c r="T374" s="71"/>
      <c r="U374" s="71"/>
      <c r="V374" s="71"/>
    </row>
    <row r="375" spans="2:22" s="8" customFormat="1" x14ac:dyDescent="0.25">
      <c r="B375" s="73"/>
      <c r="C375" s="73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71"/>
      <c r="P375" s="71"/>
      <c r="Q375" s="71"/>
      <c r="R375" s="71"/>
      <c r="S375" s="71"/>
      <c r="T375" s="71"/>
      <c r="U375" s="71"/>
      <c r="V375" s="71"/>
    </row>
    <row r="376" spans="2:22" s="8" customFormat="1" x14ac:dyDescent="0.25">
      <c r="B376" s="73"/>
      <c r="C376" s="73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71"/>
      <c r="P376" s="71"/>
      <c r="Q376" s="71"/>
      <c r="R376" s="71"/>
      <c r="S376" s="71"/>
      <c r="T376" s="71"/>
      <c r="U376" s="71"/>
      <c r="V376" s="71"/>
    </row>
    <row r="377" spans="2:22" s="8" customFormat="1" x14ac:dyDescent="0.25">
      <c r="B377" s="73"/>
      <c r="C377" s="73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71"/>
      <c r="P377" s="71"/>
      <c r="Q377" s="71"/>
      <c r="R377" s="71"/>
      <c r="S377" s="71"/>
      <c r="T377" s="71"/>
      <c r="U377" s="71"/>
      <c r="V377" s="71"/>
    </row>
    <row r="378" spans="2:22" s="8" customFormat="1" x14ac:dyDescent="0.25">
      <c r="B378" s="73"/>
      <c r="C378" s="73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71"/>
      <c r="P378" s="71"/>
      <c r="Q378" s="71"/>
      <c r="R378" s="71"/>
      <c r="S378" s="71"/>
      <c r="T378" s="71"/>
      <c r="U378" s="71"/>
      <c r="V378" s="71"/>
    </row>
    <row r="379" spans="2:22" s="8" customFormat="1" x14ac:dyDescent="0.25">
      <c r="B379" s="73"/>
      <c r="C379" s="73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71"/>
      <c r="P379" s="71"/>
      <c r="Q379" s="71"/>
      <c r="R379" s="71"/>
      <c r="S379" s="71"/>
      <c r="T379" s="71"/>
      <c r="U379" s="71"/>
      <c r="V379" s="71"/>
    </row>
    <row r="380" spans="2:22" s="8" customFormat="1" x14ac:dyDescent="0.25">
      <c r="B380" s="73"/>
      <c r="C380" s="73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71"/>
      <c r="P380" s="71"/>
      <c r="Q380" s="71"/>
      <c r="R380" s="71"/>
      <c r="S380" s="71"/>
      <c r="T380" s="71"/>
      <c r="U380" s="71"/>
      <c r="V380" s="71"/>
    </row>
    <row r="381" spans="2:22" s="8" customFormat="1" x14ac:dyDescent="0.25">
      <c r="B381" s="73"/>
      <c r="C381" s="73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71"/>
      <c r="P381" s="71"/>
      <c r="Q381" s="71"/>
      <c r="R381" s="71"/>
      <c r="S381" s="71"/>
      <c r="T381" s="71"/>
      <c r="U381" s="71"/>
      <c r="V381" s="71"/>
    </row>
    <row r="382" spans="2:22" s="8" customFormat="1" x14ac:dyDescent="0.25">
      <c r="B382" s="73"/>
      <c r="C382" s="73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71"/>
      <c r="P382" s="71"/>
      <c r="Q382" s="71"/>
      <c r="R382" s="71"/>
      <c r="S382" s="71"/>
      <c r="T382" s="71"/>
      <c r="U382" s="71"/>
      <c r="V382" s="71"/>
    </row>
    <row r="383" spans="2:22" s="8" customFormat="1" x14ac:dyDescent="0.25">
      <c r="B383" s="73"/>
      <c r="C383" s="73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71"/>
      <c r="P383" s="71"/>
      <c r="Q383" s="71"/>
      <c r="R383" s="71"/>
      <c r="S383" s="71"/>
      <c r="T383" s="71"/>
      <c r="U383" s="71"/>
      <c r="V383" s="71"/>
    </row>
    <row r="384" spans="2:22" s="8" customFormat="1" x14ac:dyDescent="0.25">
      <c r="B384" s="73"/>
      <c r="C384" s="73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71"/>
      <c r="P384" s="71"/>
      <c r="Q384" s="71"/>
      <c r="R384" s="71"/>
      <c r="S384" s="71"/>
      <c r="T384" s="71"/>
      <c r="U384" s="71"/>
      <c r="V384" s="71"/>
    </row>
    <row r="385" spans="2:22" s="8" customFormat="1" x14ac:dyDescent="0.25">
      <c r="B385" s="73"/>
      <c r="C385" s="73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71"/>
      <c r="P385" s="71"/>
      <c r="Q385" s="71"/>
      <c r="R385" s="71"/>
      <c r="S385" s="71"/>
      <c r="T385" s="71"/>
      <c r="U385" s="71"/>
      <c r="V385" s="71"/>
    </row>
    <row r="386" spans="2:22" s="8" customFormat="1" x14ac:dyDescent="0.25">
      <c r="B386" s="73"/>
      <c r="C386" s="73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71"/>
      <c r="P386" s="71"/>
      <c r="Q386" s="71"/>
      <c r="R386" s="71"/>
      <c r="S386" s="71"/>
      <c r="T386" s="71"/>
      <c r="U386" s="71"/>
      <c r="V386" s="71"/>
    </row>
    <row r="387" spans="2:22" s="8" customFormat="1" x14ac:dyDescent="0.25">
      <c r="B387" s="73"/>
      <c r="C387" s="73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71"/>
      <c r="P387" s="71"/>
      <c r="Q387" s="71"/>
      <c r="R387" s="71"/>
      <c r="S387" s="71"/>
      <c r="T387" s="71"/>
      <c r="U387" s="71"/>
      <c r="V387" s="71"/>
    </row>
    <row r="388" spans="2:22" s="8" customFormat="1" x14ac:dyDescent="0.25">
      <c r="B388" s="73"/>
      <c r="C388" s="73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71"/>
      <c r="P388" s="71"/>
      <c r="Q388" s="71"/>
      <c r="R388" s="71"/>
      <c r="S388" s="71"/>
      <c r="T388" s="71"/>
      <c r="U388" s="71"/>
      <c r="V388" s="71"/>
    </row>
    <row r="389" spans="2:22" s="8" customFormat="1" x14ac:dyDescent="0.25">
      <c r="B389" s="73"/>
      <c r="C389" s="73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71"/>
      <c r="P389" s="71"/>
      <c r="Q389" s="71"/>
      <c r="R389" s="71"/>
      <c r="S389" s="71"/>
      <c r="T389" s="71"/>
      <c r="U389" s="71"/>
      <c r="V389" s="71"/>
    </row>
    <row r="390" spans="2:22" s="8" customFormat="1" x14ac:dyDescent="0.25">
      <c r="B390" s="73"/>
      <c r="C390" s="73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71"/>
      <c r="P390" s="71"/>
      <c r="Q390" s="71"/>
      <c r="R390" s="71"/>
      <c r="S390" s="71"/>
      <c r="T390" s="71"/>
      <c r="U390" s="71"/>
      <c r="V390" s="71"/>
    </row>
    <row r="391" spans="2:22" s="8" customFormat="1" x14ac:dyDescent="0.25">
      <c r="B391" s="73"/>
      <c r="C391" s="73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71"/>
      <c r="P391" s="71"/>
      <c r="Q391" s="71"/>
      <c r="R391" s="71"/>
      <c r="S391" s="71"/>
      <c r="T391" s="71"/>
      <c r="U391" s="71"/>
      <c r="V391" s="71"/>
    </row>
    <row r="392" spans="2:22" s="8" customFormat="1" x14ac:dyDescent="0.25">
      <c r="B392" s="73"/>
      <c r="C392" s="73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71"/>
      <c r="P392" s="71"/>
      <c r="Q392" s="71"/>
      <c r="R392" s="71"/>
      <c r="S392" s="71"/>
      <c r="T392" s="71"/>
      <c r="U392" s="71"/>
      <c r="V392" s="71"/>
    </row>
    <row r="393" spans="2:22" s="8" customFormat="1" x14ac:dyDescent="0.25">
      <c r="B393" s="73"/>
      <c r="C393" s="73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71"/>
      <c r="P393" s="71"/>
      <c r="Q393" s="71"/>
      <c r="R393" s="71"/>
      <c r="S393" s="71"/>
      <c r="T393" s="71"/>
      <c r="U393" s="71"/>
      <c r="V393" s="71"/>
    </row>
    <row r="394" spans="2:22" s="8" customFormat="1" x14ac:dyDescent="0.25">
      <c r="B394" s="73"/>
      <c r="C394" s="73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71"/>
      <c r="P394" s="71"/>
      <c r="Q394" s="71"/>
      <c r="R394" s="71"/>
      <c r="S394" s="71"/>
      <c r="T394" s="71"/>
      <c r="U394" s="71"/>
      <c r="V394" s="71"/>
    </row>
    <row r="395" spans="2:22" s="8" customFormat="1" x14ac:dyDescent="0.25">
      <c r="B395" s="73"/>
      <c r="C395" s="73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71"/>
      <c r="P395" s="71"/>
      <c r="Q395" s="71"/>
      <c r="R395" s="71"/>
      <c r="S395" s="71"/>
      <c r="T395" s="71"/>
      <c r="U395" s="71"/>
      <c r="V395" s="71"/>
    </row>
    <row r="396" spans="2:22" s="8" customFormat="1" x14ac:dyDescent="0.25">
      <c r="B396" s="73"/>
      <c r="C396" s="73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71"/>
      <c r="P396" s="71"/>
      <c r="Q396" s="71"/>
      <c r="R396" s="71"/>
      <c r="S396" s="71"/>
      <c r="T396" s="71"/>
      <c r="U396" s="71"/>
      <c r="V396" s="71"/>
    </row>
    <row r="397" spans="2:22" s="8" customFormat="1" x14ac:dyDescent="0.25">
      <c r="B397" s="73"/>
      <c r="C397" s="73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71"/>
      <c r="P397" s="71"/>
      <c r="Q397" s="71"/>
      <c r="R397" s="71"/>
      <c r="S397" s="71"/>
      <c r="T397" s="71"/>
      <c r="U397" s="71"/>
      <c r="V397" s="71"/>
    </row>
    <row r="398" spans="2:22" s="8" customFormat="1" x14ac:dyDescent="0.25">
      <c r="B398" s="73"/>
      <c r="C398" s="73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71"/>
      <c r="P398" s="71"/>
      <c r="Q398" s="71"/>
      <c r="R398" s="71"/>
      <c r="S398" s="71"/>
      <c r="T398" s="71"/>
      <c r="U398" s="71"/>
      <c r="V398" s="71"/>
    </row>
    <row r="399" spans="2:22" s="8" customFormat="1" x14ac:dyDescent="0.25">
      <c r="B399" s="73"/>
      <c r="C399" s="73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71"/>
      <c r="P399" s="71"/>
      <c r="Q399" s="71"/>
      <c r="R399" s="71"/>
      <c r="S399" s="71"/>
      <c r="T399" s="71"/>
      <c r="U399" s="71"/>
      <c r="V399" s="71"/>
    </row>
    <row r="400" spans="2:22" s="8" customFormat="1" x14ac:dyDescent="0.25">
      <c r="B400" s="73"/>
      <c r="C400" s="73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71"/>
      <c r="P400" s="71"/>
      <c r="Q400" s="71"/>
      <c r="R400" s="71"/>
      <c r="S400" s="71"/>
      <c r="T400" s="71"/>
      <c r="U400" s="71"/>
      <c r="V400" s="71"/>
    </row>
    <row r="401" spans="2:22" s="8" customFormat="1" x14ac:dyDescent="0.25">
      <c r="B401" s="73"/>
      <c r="C401" s="73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71"/>
      <c r="P401" s="71"/>
      <c r="Q401" s="71"/>
      <c r="R401" s="71"/>
      <c r="S401" s="71"/>
      <c r="T401" s="71"/>
      <c r="U401" s="71"/>
      <c r="V401" s="71"/>
    </row>
    <row r="402" spans="2:22" s="8" customFormat="1" x14ac:dyDescent="0.25">
      <c r="B402" s="73"/>
      <c r="C402" s="73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71"/>
      <c r="P402" s="71"/>
      <c r="Q402" s="71"/>
      <c r="R402" s="71"/>
      <c r="S402" s="71"/>
      <c r="T402" s="71"/>
      <c r="U402" s="71"/>
      <c r="V402" s="71"/>
    </row>
    <row r="403" spans="2:22" s="8" customFormat="1" x14ac:dyDescent="0.25">
      <c r="B403" s="73"/>
      <c r="C403" s="73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71"/>
      <c r="P403" s="71"/>
      <c r="Q403" s="71"/>
      <c r="R403" s="71"/>
      <c r="S403" s="71"/>
      <c r="T403" s="71"/>
      <c r="U403" s="71"/>
      <c r="V403" s="71"/>
    </row>
    <row r="404" spans="2:22" s="8" customFormat="1" x14ac:dyDescent="0.25">
      <c r="B404" s="73"/>
      <c r="C404" s="73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71"/>
      <c r="P404" s="71"/>
      <c r="Q404" s="71"/>
      <c r="R404" s="71"/>
      <c r="S404" s="71"/>
      <c r="T404" s="71"/>
      <c r="U404" s="71"/>
      <c r="V404" s="71"/>
    </row>
    <row r="405" spans="2:22" s="8" customFormat="1" x14ac:dyDescent="0.25">
      <c r="B405" s="73"/>
      <c r="C405" s="73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71"/>
      <c r="P405" s="71"/>
      <c r="Q405" s="71"/>
      <c r="R405" s="71"/>
      <c r="S405" s="71"/>
      <c r="T405" s="71"/>
      <c r="U405" s="71"/>
      <c r="V405" s="71"/>
    </row>
    <row r="406" spans="2:22" s="8" customFormat="1" x14ac:dyDescent="0.25">
      <c r="B406" s="73"/>
      <c r="C406" s="73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71"/>
      <c r="P406" s="71"/>
      <c r="Q406" s="71"/>
      <c r="R406" s="71"/>
      <c r="S406" s="71"/>
      <c r="T406" s="71"/>
      <c r="U406" s="71"/>
      <c r="V406" s="71"/>
    </row>
    <row r="407" spans="2:22" s="8" customFormat="1" x14ac:dyDescent="0.25">
      <c r="B407" s="73"/>
      <c r="C407" s="73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71"/>
      <c r="P407" s="71"/>
      <c r="Q407" s="71"/>
      <c r="R407" s="71"/>
      <c r="S407" s="71"/>
      <c r="T407" s="71"/>
      <c r="U407" s="71"/>
      <c r="V407" s="71"/>
    </row>
    <row r="408" spans="2:22" s="8" customFormat="1" x14ac:dyDescent="0.25">
      <c r="B408" s="73"/>
      <c r="C408" s="73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71"/>
      <c r="P408" s="71"/>
      <c r="Q408" s="71"/>
      <c r="R408" s="71"/>
      <c r="S408" s="71"/>
      <c r="T408" s="71"/>
      <c r="U408" s="71"/>
      <c r="V408" s="71"/>
    </row>
    <row r="409" spans="2:22" s="8" customFormat="1" x14ac:dyDescent="0.25">
      <c r="B409" s="73"/>
      <c r="C409" s="73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71"/>
      <c r="P409" s="71"/>
      <c r="Q409" s="71"/>
      <c r="R409" s="71"/>
      <c r="S409" s="71"/>
      <c r="T409" s="71"/>
      <c r="U409" s="71"/>
      <c r="V409" s="71"/>
    </row>
    <row r="410" spans="2:22" s="8" customFormat="1" x14ac:dyDescent="0.25">
      <c r="B410" s="73"/>
      <c r="C410" s="73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71"/>
      <c r="P410" s="71"/>
      <c r="Q410" s="71"/>
      <c r="R410" s="71"/>
      <c r="S410" s="71"/>
      <c r="T410" s="71"/>
      <c r="U410" s="71"/>
      <c r="V410" s="71"/>
    </row>
    <row r="411" spans="2:22" s="8" customFormat="1" x14ac:dyDescent="0.25">
      <c r="B411" s="73"/>
      <c r="C411" s="73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71"/>
      <c r="P411" s="71"/>
      <c r="Q411" s="71"/>
      <c r="R411" s="71"/>
      <c r="S411" s="71"/>
      <c r="T411" s="71"/>
      <c r="U411" s="71"/>
      <c r="V411" s="71"/>
    </row>
    <row r="412" spans="2:22" s="8" customFormat="1" x14ac:dyDescent="0.25">
      <c r="B412" s="73"/>
      <c r="C412" s="73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71"/>
      <c r="P412" s="71"/>
      <c r="Q412" s="71"/>
      <c r="R412" s="71"/>
      <c r="S412" s="71"/>
      <c r="T412" s="71"/>
      <c r="U412" s="71"/>
      <c r="V412" s="71"/>
    </row>
    <row r="413" spans="2:22" s="8" customFormat="1" x14ac:dyDescent="0.25">
      <c r="B413" s="73"/>
      <c r="C413" s="73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71"/>
      <c r="P413" s="71"/>
      <c r="Q413" s="71"/>
      <c r="R413" s="71"/>
      <c r="S413" s="71"/>
      <c r="T413" s="71"/>
      <c r="U413" s="71"/>
      <c r="V413" s="71"/>
    </row>
    <row r="414" spans="2:22" s="8" customFormat="1" x14ac:dyDescent="0.25">
      <c r="B414" s="73"/>
      <c r="C414" s="73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71"/>
      <c r="P414" s="71"/>
      <c r="Q414" s="71"/>
      <c r="R414" s="71"/>
      <c r="S414" s="71"/>
      <c r="T414" s="71"/>
      <c r="U414" s="71"/>
      <c r="V414" s="71"/>
    </row>
    <row r="415" spans="2:22" s="8" customFormat="1" x14ac:dyDescent="0.25">
      <c r="B415" s="73"/>
      <c r="C415" s="73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71"/>
      <c r="P415" s="71"/>
      <c r="Q415" s="71"/>
      <c r="R415" s="71"/>
      <c r="S415" s="71"/>
      <c r="T415" s="71"/>
      <c r="U415" s="71"/>
      <c r="V415" s="71"/>
    </row>
    <row r="416" spans="2:22" s="8" customFormat="1" x14ac:dyDescent="0.25">
      <c r="B416" s="73"/>
      <c r="C416" s="73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71"/>
      <c r="P416" s="71"/>
      <c r="Q416" s="71"/>
      <c r="R416" s="71"/>
      <c r="S416" s="71"/>
      <c r="T416" s="71"/>
      <c r="U416" s="71"/>
      <c r="V416" s="71"/>
    </row>
    <row r="417" spans="2:22" s="8" customFormat="1" x14ac:dyDescent="0.25">
      <c r="B417" s="73"/>
      <c r="C417" s="73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71"/>
      <c r="P417" s="71"/>
      <c r="Q417" s="71"/>
      <c r="R417" s="71"/>
      <c r="S417" s="71"/>
      <c r="T417" s="71"/>
      <c r="U417" s="71"/>
      <c r="V417" s="71"/>
    </row>
    <row r="418" spans="2:22" s="8" customFormat="1" x14ac:dyDescent="0.25">
      <c r="B418" s="73"/>
      <c r="C418" s="73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71"/>
      <c r="P418" s="71"/>
      <c r="Q418" s="71"/>
      <c r="R418" s="71"/>
      <c r="S418" s="71"/>
      <c r="T418" s="71"/>
      <c r="U418" s="71"/>
      <c r="V418" s="71"/>
    </row>
    <row r="419" spans="2:22" s="8" customFormat="1" x14ac:dyDescent="0.25">
      <c r="B419" s="73"/>
      <c r="C419" s="73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71"/>
      <c r="P419" s="71"/>
      <c r="Q419" s="71"/>
      <c r="R419" s="71"/>
      <c r="S419" s="71"/>
      <c r="T419" s="71"/>
      <c r="U419" s="71"/>
      <c r="V419" s="71"/>
    </row>
    <row r="420" spans="2:22" s="8" customFormat="1" x14ac:dyDescent="0.25">
      <c r="B420" s="73"/>
      <c r="C420" s="73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71"/>
      <c r="P420" s="71"/>
      <c r="Q420" s="71"/>
      <c r="R420" s="71"/>
      <c r="S420" s="71"/>
      <c r="T420" s="71"/>
      <c r="U420" s="71"/>
      <c r="V420" s="71"/>
    </row>
    <row r="421" spans="2:22" s="8" customFormat="1" x14ac:dyDescent="0.25">
      <c r="B421" s="73"/>
      <c r="C421" s="73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71"/>
      <c r="P421" s="71"/>
      <c r="Q421" s="71"/>
      <c r="R421" s="71"/>
      <c r="S421" s="71"/>
      <c r="T421" s="71"/>
      <c r="U421" s="71"/>
      <c r="V421" s="71"/>
    </row>
    <row r="422" spans="2:22" s="8" customFormat="1" x14ac:dyDescent="0.25">
      <c r="B422" s="73"/>
      <c r="C422" s="73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71"/>
      <c r="P422" s="71"/>
      <c r="Q422" s="71"/>
      <c r="R422" s="71"/>
      <c r="S422" s="71"/>
      <c r="T422" s="71"/>
      <c r="U422" s="71"/>
      <c r="V422" s="71"/>
    </row>
    <row r="423" spans="2:22" s="8" customFormat="1" x14ac:dyDescent="0.25">
      <c r="B423" s="73"/>
      <c r="C423" s="73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71"/>
      <c r="P423" s="71"/>
      <c r="Q423" s="71"/>
      <c r="R423" s="71"/>
      <c r="S423" s="71"/>
      <c r="T423" s="71"/>
      <c r="U423" s="71"/>
      <c r="V423" s="71"/>
    </row>
    <row r="424" spans="2:22" s="8" customFormat="1" x14ac:dyDescent="0.25">
      <c r="B424" s="73"/>
      <c r="C424" s="73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71"/>
      <c r="P424" s="71"/>
      <c r="Q424" s="71"/>
      <c r="R424" s="71"/>
      <c r="S424" s="71"/>
      <c r="T424" s="71"/>
      <c r="U424" s="71"/>
      <c r="V424" s="71"/>
    </row>
    <row r="425" spans="2:22" s="8" customFormat="1" x14ac:dyDescent="0.25">
      <c r="B425" s="73"/>
      <c r="C425" s="73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71"/>
      <c r="P425" s="71"/>
      <c r="Q425" s="71"/>
      <c r="R425" s="71"/>
      <c r="S425" s="71"/>
      <c r="T425" s="71"/>
      <c r="U425" s="71"/>
      <c r="V425" s="71"/>
    </row>
    <row r="426" spans="2:22" s="8" customFormat="1" x14ac:dyDescent="0.25">
      <c r="B426" s="73"/>
      <c r="C426" s="73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71"/>
      <c r="P426" s="71"/>
      <c r="Q426" s="71"/>
      <c r="R426" s="71"/>
      <c r="S426" s="71"/>
      <c r="T426" s="71"/>
      <c r="U426" s="71"/>
      <c r="V426" s="71"/>
    </row>
    <row r="427" spans="2:22" s="8" customFormat="1" x14ac:dyDescent="0.25">
      <c r="B427" s="73"/>
      <c r="C427" s="73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71"/>
      <c r="P427" s="71"/>
      <c r="Q427" s="71"/>
      <c r="R427" s="71"/>
      <c r="S427" s="71"/>
      <c r="T427" s="71"/>
      <c r="U427" s="71"/>
      <c r="V427" s="71"/>
    </row>
    <row r="428" spans="2:22" s="8" customFormat="1" x14ac:dyDescent="0.25">
      <c r="B428" s="73"/>
      <c r="C428" s="73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71"/>
      <c r="P428" s="71"/>
      <c r="Q428" s="71"/>
      <c r="R428" s="71"/>
      <c r="S428" s="71"/>
      <c r="T428" s="71"/>
      <c r="U428" s="71"/>
      <c r="V428" s="71"/>
    </row>
    <row r="429" spans="2:22" s="8" customFormat="1" x14ac:dyDescent="0.25">
      <c r="B429" s="73"/>
      <c r="C429" s="73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71"/>
      <c r="P429" s="71"/>
      <c r="Q429" s="71"/>
      <c r="R429" s="71"/>
      <c r="S429" s="71"/>
      <c r="T429" s="71"/>
      <c r="U429" s="71"/>
      <c r="V429" s="71"/>
    </row>
    <row r="430" spans="2:22" s="8" customFormat="1" x14ac:dyDescent="0.25">
      <c r="B430" s="73"/>
      <c r="C430" s="73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71"/>
      <c r="P430" s="71"/>
      <c r="Q430" s="71"/>
      <c r="R430" s="71"/>
      <c r="S430" s="71"/>
      <c r="T430" s="71"/>
      <c r="U430" s="71"/>
      <c r="V430" s="71"/>
    </row>
    <row r="431" spans="2:22" s="8" customFormat="1" x14ac:dyDescent="0.25">
      <c r="B431" s="73"/>
      <c r="C431" s="73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71"/>
      <c r="P431" s="71"/>
      <c r="Q431" s="71"/>
      <c r="R431" s="71"/>
      <c r="S431" s="71"/>
      <c r="T431" s="71"/>
      <c r="U431" s="71"/>
      <c r="V431" s="71"/>
    </row>
    <row r="432" spans="2:22" s="8" customFormat="1" x14ac:dyDescent="0.25">
      <c r="B432" s="73"/>
      <c r="C432" s="73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71"/>
      <c r="P432" s="71"/>
      <c r="Q432" s="71"/>
      <c r="R432" s="71"/>
      <c r="S432" s="71"/>
      <c r="T432" s="71"/>
      <c r="U432" s="71"/>
      <c r="V432" s="71"/>
    </row>
    <row r="433" spans="2:22" s="8" customFormat="1" x14ac:dyDescent="0.25">
      <c r="B433" s="73"/>
      <c r="C433" s="73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71"/>
      <c r="P433" s="71"/>
      <c r="Q433" s="71"/>
      <c r="R433" s="71"/>
      <c r="S433" s="71"/>
      <c r="T433" s="71"/>
      <c r="U433" s="71"/>
      <c r="V433" s="71"/>
    </row>
    <row r="434" spans="2:22" s="8" customFormat="1" x14ac:dyDescent="0.25">
      <c r="B434" s="73"/>
      <c r="C434" s="73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71"/>
      <c r="P434" s="71"/>
      <c r="Q434" s="71"/>
      <c r="R434" s="71"/>
      <c r="S434" s="71"/>
      <c r="T434" s="71"/>
      <c r="U434" s="71"/>
      <c r="V434" s="71"/>
    </row>
    <row r="435" spans="2:22" s="8" customFormat="1" x14ac:dyDescent="0.25">
      <c r="B435" s="73"/>
      <c r="C435" s="73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71"/>
      <c r="P435" s="71"/>
      <c r="Q435" s="71"/>
      <c r="R435" s="71"/>
      <c r="S435" s="71"/>
      <c r="T435" s="71"/>
      <c r="U435" s="71"/>
      <c r="V435" s="71"/>
    </row>
    <row r="436" spans="2:22" s="8" customFormat="1" x14ac:dyDescent="0.25">
      <c r="B436" s="73"/>
      <c r="C436" s="73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71"/>
      <c r="P436" s="71"/>
      <c r="Q436" s="71"/>
      <c r="R436" s="71"/>
      <c r="S436" s="71"/>
      <c r="T436" s="71"/>
      <c r="U436" s="71"/>
      <c r="V436" s="71"/>
    </row>
    <row r="437" spans="2:22" s="8" customFormat="1" x14ac:dyDescent="0.25">
      <c r="B437" s="73"/>
      <c r="C437" s="73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71"/>
      <c r="P437" s="71"/>
      <c r="Q437" s="71"/>
      <c r="R437" s="71"/>
      <c r="S437" s="71"/>
      <c r="T437" s="71"/>
      <c r="U437" s="71"/>
      <c r="V437" s="71"/>
    </row>
    <row r="438" spans="2:22" s="8" customFormat="1" x14ac:dyDescent="0.25">
      <c r="B438" s="73"/>
      <c r="C438" s="73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71"/>
      <c r="P438" s="71"/>
      <c r="Q438" s="71"/>
      <c r="R438" s="71"/>
      <c r="S438" s="71"/>
      <c r="T438" s="71"/>
      <c r="U438" s="71"/>
      <c r="V438" s="71"/>
    </row>
    <row r="439" spans="2:22" s="8" customFormat="1" x14ac:dyDescent="0.25">
      <c r="B439" s="73"/>
      <c r="C439" s="73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71"/>
      <c r="P439" s="71"/>
      <c r="Q439" s="71"/>
      <c r="R439" s="71"/>
      <c r="S439" s="71"/>
      <c r="T439" s="71"/>
      <c r="U439" s="71"/>
      <c r="V439" s="71"/>
    </row>
    <row r="440" spans="2:22" s="8" customFormat="1" x14ac:dyDescent="0.25">
      <c r="B440" s="73"/>
      <c r="C440" s="73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71"/>
      <c r="P440" s="71"/>
      <c r="Q440" s="71"/>
      <c r="R440" s="71"/>
      <c r="S440" s="71"/>
      <c r="T440" s="71"/>
      <c r="U440" s="71"/>
      <c r="V440" s="71"/>
    </row>
    <row r="441" spans="2:22" s="8" customFormat="1" x14ac:dyDescent="0.25">
      <c r="B441" s="73"/>
      <c r="C441" s="73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71"/>
      <c r="P441" s="71"/>
      <c r="Q441" s="71"/>
      <c r="R441" s="71"/>
      <c r="S441" s="71"/>
      <c r="T441" s="71"/>
      <c r="U441" s="71"/>
      <c r="V441" s="71"/>
    </row>
    <row r="442" spans="2:22" s="8" customFormat="1" x14ac:dyDescent="0.25">
      <c r="B442" s="73"/>
      <c r="C442" s="73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71"/>
      <c r="P442" s="71"/>
      <c r="Q442" s="71"/>
      <c r="R442" s="71"/>
      <c r="S442" s="71"/>
      <c r="T442" s="71"/>
      <c r="U442" s="71"/>
      <c r="V442" s="71"/>
    </row>
    <row r="443" spans="2:22" s="8" customFormat="1" x14ac:dyDescent="0.25">
      <c r="B443" s="73"/>
      <c r="C443" s="73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71"/>
      <c r="P443" s="71"/>
      <c r="Q443" s="71"/>
      <c r="R443" s="71"/>
      <c r="S443" s="71"/>
      <c r="T443" s="71"/>
      <c r="U443" s="71"/>
      <c r="V443" s="71"/>
    </row>
    <row r="444" spans="2:22" s="8" customFormat="1" x14ac:dyDescent="0.25">
      <c r="B444" s="73"/>
      <c r="C444" s="73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71"/>
      <c r="P444" s="71"/>
      <c r="Q444" s="71"/>
      <c r="R444" s="71"/>
      <c r="S444" s="71"/>
      <c r="T444" s="71"/>
      <c r="U444" s="71"/>
      <c r="V444" s="71"/>
    </row>
    <row r="445" spans="2:22" s="8" customFormat="1" x14ac:dyDescent="0.25">
      <c r="B445" s="73"/>
      <c r="C445" s="73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71"/>
      <c r="P445" s="71"/>
      <c r="Q445" s="71"/>
      <c r="R445" s="71"/>
      <c r="S445" s="71"/>
      <c r="T445" s="71"/>
      <c r="U445" s="71"/>
      <c r="V445" s="71"/>
    </row>
    <row r="446" spans="2:22" s="8" customFormat="1" x14ac:dyDescent="0.25">
      <c r="B446" s="73"/>
      <c r="C446" s="73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71"/>
      <c r="P446" s="71"/>
      <c r="Q446" s="71"/>
      <c r="R446" s="71"/>
      <c r="S446" s="71"/>
      <c r="T446" s="71"/>
      <c r="U446" s="71"/>
      <c r="V446" s="71"/>
    </row>
    <row r="447" spans="2:22" s="8" customFormat="1" x14ac:dyDescent="0.25">
      <c r="B447" s="73"/>
      <c r="C447" s="73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71"/>
      <c r="P447" s="71"/>
      <c r="Q447" s="71"/>
      <c r="R447" s="71"/>
      <c r="S447" s="71"/>
      <c r="T447" s="71"/>
      <c r="U447" s="71"/>
      <c r="V447" s="71"/>
    </row>
    <row r="448" spans="2:22" s="8" customFormat="1" x14ac:dyDescent="0.25">
      <c r="B448" s="73"/>
      <c r="C448" s="73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71"/>
      <c r="P448" s="71"/>
      <c r="Q448" s="71"/>
      <c r="R448" s="71"/>
      <c r="S448" s="71"/>
      <c r="T448" s="71"/>
      <c r="U448" s="71"/>
      <c r="V448" s="71"/>
    </row>
    <row r="449" spans="2:22" s="8" customFormat="1" x14ac:dyDescent="0.25">
      <c r="B449" s="73"/>
      <c r="C449" s="73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71"/>
      <c r="P449" s="71"/>
      <c r="Q449" s="71"/>
      <c r="R449" s="71"/>
      <c r="S449" s="71"/>
      <c r="T449" s="71"/>
      <c r="U449" s="71"/>
      <c r="V449" s="71"/>
    </row>
    <row r="450" spans="2:22" s="8" customFormat="1" x14ac:dyDescent="0.25">
      <c r="B450" s="73"/>
      <c r="C450" s="73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71"/>
      <c r="P450" s="71"/>
      <c r="Q450" s="71"/>
      <c r="R450" s="71"/>
      <c r="S450" s="71"/>
      <c r="T450" s="71"/>
      <c r="U450" s="71"/>
      <c r="V450" s="71"/>
    </row>
    <row r="451" spans="2:22" s="8" customFormat="1" x14ac:dyDescent="0.25">
      <c r="B451" s="73"/>
      <c r="C451" s="73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71"/>
      <c r="P451" s="71"/>
      <c r="Q451" s="71"/>
      <c r="R451" s="71"/>
      <c r="S451" s="71"/>
      <c r="T451" s="71"/>
      <c r="U451" s="71"/>
      <c r="V451" s="71"/>
    </row>
    <row r="452" spans="2:22" s="8" customFormat="1" x14ac:dyDescent="0.25">
      <c r="B452" s="73"/>
      <c r="C452" s="73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71"/>
      <c r="P452" s="71"/>
      <c r="Q452" s="71"/>
      <c r="R452" s="71"/>
      <c r="S452" s="71"/>
      <c r="T452" s="71"/>
      <c r="U452" s="71"/>
      <c r="V452" s="71"/>
    </row>
    <row r="453" spans="2:22" s="8" customFormat="1" x14ac:dyDescent="0.25">
      <c r="B453" s="73"/>
      <c r="C453" s="73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71"/>
      <c r="P453" s="71"/>
      <c r="Q453" s="71"/>
      <c r="R453" s="71"/>
      <c r="S453" s="71"/>
      <c r="T453" s="71"/>
      <c r="U453" s="71"/>
      <c r="V453" s="71"/>
    </row>
    <row r="454" spans="2:22" s="8" customFormat="1" x14ac:dyDescent="0.25">
      <c r="B454" s="73"/>
      <c r="C454" s="73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71"/>
      <c r="P454" s="71"/>
      <c r="Q454" s="71"/>
      <c r="R454" s="71"/>
      <c r="S454" s="71"/>
      <c r="T454" s="71"/>
      <c r="U454" s="71"/>
      <c r="V454" s="71"/>
    </row>
    <row r="455" spans="2:22" s="8" customFormat="1" x14ac:dyDescent="0.25">
      <c r="B455" s="73"/>
      <c r="C455" s="73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71"/>
      <c r="P455" s="71"/>
      <c r="Q455" s="71"/>
      <c r="R455" s="71"/>
      <c r="S455" s="71"/>
      <c r="T455" s="71"/>
      <c r="U455" s="71"/>
      <c r="V455" s="71"/>
    </row>
    <row r="456" spans="2:22" s="8" customFormat="1" x14ac:dyDescent="0.25">
      <c r="B456" s="73"/>
      <c r="C456" s="73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71"/>
      <c r="P456" s="71"/>
      <c r="Q456" s="71"/>
      <c r="R456" s="71"/>
      <c r="S456" s="71"/>
      <c r="T456" s="71"/>
      <c r="U456" s="71"/>
      <c r="V456" s="71"/>
    </row>
    <row r="457" spans="2:22" s="8" customFormat="1" x14ac:dyDescent="0.25">
      <c r="B457" s="73"/>
      <c r="C457" s="73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71"/>
      <c r="P457" s="71"/>
      <c r="Q457" s="71"/>
      <c r="R457" s="71"/>
      <c r="S457" s="71"/>
      <c r="T457" s="71"/>
      <c r="U457" s="71"/>
      <c r="V457" s="71"/>
    </row>
    <row r="458" spans="2:22" s="8" customFormat="1" x14ac:dyDescent="0.25">
      <c r="B458" s="73"/>
      <c r="C458" s="73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71"/>
      <c r="P458" s="71"/>
      <c r="Q458" s="71"/>
      <c r="R458" s="71"/>
      <c r="S458" s="71"/>
      <c r="T458" s="71"/>
      <c r="U458" s="71"/>
      <c r="V458" s="71"/>
    </row>
    <row r="459" spans="2:22" s="8" customFormat="1" x14ac:dyDescent="0.25">
      <c r="B459" s="73"/>
      <c r="C459" s="73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71"/>
      <c r="P459" s="71"/>
      <c r="Q459" s="71"/>
      <c r="R459" s="71"/>
      <c r="S459" s="71"/>
      <c r="T459" s="71"/>
      <c r="U459" s="71"/>
      <c r="V459" s="71"/>
    </row>
    <row r="460" spans="2:22" s="8" customFormat="1" x14ac:dyDescent="0.25">
      <c r="B460" s="73"/>
      <c r="C460" s="73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71"/>
      <c r="P460" s="71"/>
      <c r="Q460" s="71"/>
      <c r="R460" s="71"/>
      <c r="S460" s="71"/>
      <c r="T460" s="71"/>
      <c r="U460" s="71"/>
      <c r="V460" s="71"/>
    </row>
    <row r="461" spans="2:22" s="8" customFormat="1" x14ac:dyDescent="0.25">
      <c r="B461" s="73"/>
      <c r="C461" s="73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71"/>
      <c r="P461" s="71"/>
      <c r="Q461" s="71"/>
      <c r="R461" s="71"/>
      <c r="S461" s="71"/>
      <c r="T461" s="71"/>
      <c r="U461" s="71"/>
      <c r="V461" s="71"/>
    </row>
    <row r="462" spans="2:22" s="8" customFormat="1" x14ac:dyDescent="0.25">
      <c r="B462" s="73"/>
      <c r="C462" s="73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71"/>
      <c r="P462" s="71"/>
      <c r="Q462" s="71"/>
      <c r="R462" s="71"/>
      <c r="S462" s="71"/>
      <c r="T462" s="71"/>
      <c r="U462" s="71"/>
      <c r="V462" s="71"/>
    </row>
    <row r="463" spans="2:22" s="8" customFormat="1" x14ac:dyDescent="0.25">
      <c r="B463" s="73"/>
      <c r="C463" s="73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71"/>
      <c r="P463" s="71"/>
      <c r="Q463" s="71"/>
      <c r="R463" s="71"/>
      <c r="S463" s="71"/>
      <c r="T463" s="71"/>
      <c r="U463" s="71"/>
      <c r="V463" s="71"/>
    </row>
    <row r="464" spans="2:22" s="8" customFormat="1" x14ac:dyDescent="0.25">
      <c r="B464" s="73"/>
      <c r="C464" s="73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71"/>
      <c r="P464" s="71"/>
      <c r="Q464" s="71"/>
      <c r="R464" s="71"/>
      <c r="S464" s="71"/>
      <c r="T464" s="71"/>
      <c r="U464" s="71"/>
      <c r="V464" s="71"/>
    </row>
    <row r="465" spans="2:22" s="8" customFormat="1" x14ac:dyDescent="0.25">
      <c r="B465" s="73"/>
      <c r="C465" s="73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71"/>
      <c r="P465" s="71"/>
      <c r="Q465" s="71"/>
      <c r="R465" s="71"/>
      <c r="S465" s="71"/>
      <c r="T465" s="71"/>
      <c r="U465" s="71"/>
      <c r="V465" s="71"/>
    </row>
    <row r="466" spans="2:22" s="8" customFormat="1" x14ac:dyDescent="0.25">
      <c r="B466" s="73"/>
      <c r="C466" s="73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71"/>
      <c r="P466" s="71"/>
      <c r="Q466" s="71"/>
      <c r="R466" s="71"/>
      <c r="S466" s="71"/>
      <c r="T466" s="71"/>
      <c r="U466" s="71"/>
      <c r="V466" s="71"/>
    </row>
    <row r="467" spans="2:22" s="8" customFormat="1" x14ac:dyDescent="0.25">
      <c r="B467" s="73"/>
      <c r="C467" s="73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71"/>
      <c r="P467" s="71"/>
      <c r="Q467" s="71"/>
      <c r="R467" s="71"/>
      <c r="S467" s="71"/>
      <c r="T467" s="71"/>
      <c r="U467" s="71"/>
      <c r="V467" s="71"/>
    </row>
    <row r="468" spans="2:22" s="8" customFormat="1" x14ac:dyDescent="0.25">
      <c r="B468" s="73"/>
      <c r="C468" s="73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71"/>
      <c r="P468" s="71"/>
      <c r="Q468" s="71"/>
      <c r="R468" s="71"/>
      <c r="S468" s="71"/>
      <c r="T468" s="71"/>
      <c r="U468" s="71"/>
      <c r="V468" s="71"/>
    </row>
    <row r="469" spans="2:22" s="8" customFormat="1" x14ac:dyDescent="0.25">
      <c r="B469" s="73"/>
      <c r="C469" s="73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71"/>
      <c r="P469" s="71"/>
      <c r="Q469" s="71"/>
      <c r="R469" s="71"/>
      <c r="S469" s="71"/>
      <c r="T469" s="71"/>
      <c r="U469" s="71"/>
      <c r="V469" s="71"/>
    </row>
    <row r="470" spans="2:22" s="8" customFormat="1" x14ac:dyDescent="0.25">
      <c r="B470" s="73"/>
      <c r="C470" s="73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71"/>
      <c r="P470" s="71"/>
      <c r="Q470" s="71"/>
      <c r="R470" s="71"/>
      <c r="S470" s="71"/>
      <c r="T470" s="71"/>
      <c r="U470" s="71"/>
      <c r="V470" s="71"/>
    </row>
    <row r="471" spans="2:22" s="8" customFormat="1" x14ac:dyDescent="0.25">
      <c r="B471" s="73"/>
      <c r="C471" s="73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71"/>
      <c r="P471" s="71"/>
      <c r="Q471" s="71"/>
      <c r="R471" s="71"/>
      <c r="S471" s="71"/>
      <c r="T471" s="71"/>
      <c r="U471" s="71"/>
      <c r="V471" s="71"/>
    </row>
    <row r="472" spans="2:22" s="8" customFormat="1" x14ac:dyDescent="0.25">
      <c r="B472" s="73"/>
      <c r="C472" s="73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71"/>
      <c r="P472" s="71"/>
      <c r="Q472" s="71"/>
      <c r="R472" s="71"/>
      <c r="S472" s="71"/>
      <c r="T472" s="71"/>
      <c r="U472" s="71"/>
      <c r="V472" s="71"/>
    </row>
    <row r="473" spans="2:22" s="8" customFormat="1" x14ac:dyDescent="0.25">
      <c r="B473" s="73"/>
      <c r="C473" s="73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71"/>
      <c r="P473" s="71"/>
      <c r="Q473" s="71"/>
      <c r="R473" s="71"/>
      <c r="S473" s="71"/>
      <c r="T473" s="71"/>
      <c r="U473" s="71"/>
      <c r="V473" s="71"/>
    </row>
    <row r="474" spans="2:22" s="8" customFormat="1" x14ac:dyDescent="0.25">
      <c r="B474" s="73"/>
      <c r="C474" s="73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71"/>
      <c r="P474" s="71"/>
      <c r="Q474" s="71"/>
      <c r="R474" s="71"/>
      <c r="S474" s="71"/>
      <c r="T474" s="71"/>
      <c r="U474" s="71"/>
      <c r="V474" s="71"/>
    </row>
    <row r="475" spans="2:22" s="8" customFormat="1" x14ac:dyDescent="0.25">
      <c r="B475" s="73"/>
      <c r="C475" s="73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71"/>
      <c r="P475" s="71"/>
      <c r="Q475" s="71"/>
      <c r="R475" s="71"/>
      <c r="S475" s="71"/>
      <c r="T475" s="71"/>
      <c r="U475" s="71"/>
      <c r="V475" s="71"/>
    </row>
    <row r="476" spans="2:22" s="8" customFormat="1" x14ac:dyDescent="0.25">
      <c r="B476" s="73"/>
      <c r="C476" s="73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71"/>
      <c r="P476" s="71"/>
      <c r="Q476" s="71"/>
      <c r="R476" s="71"/>
      <c r="S476" s="71"/>
      <c r="T476" s="71"/>
      <c r="U476" s="71"/>
      <c r="V476" s="71"/>
    </row>
    <row r="477" spans="2:22" s="8" customFormat="1" x14ac:dyDescent="0.25">
      <c r="B477" s="73"/>
      <c r="C477" s="73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71"/>
      <c r="P477" s="71"/>
      <c r="Q477" s="71"/>
      <c r="R477" s="71"/>
      <c r="S477" s="71"/>
      <c r="T477" s="71"/>
      <c r="U477" s="71"/>
      <c r="V477" s="71"/>
    </row>
    <row r="478" spans="2:22" s="8" customFormat="1" x14ac:dyDescent="0.25">
      <c r="B478" s="73"/>
      <c r="C478" s="73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71"/>
      <c r="P478" s="71"/>
      <c r="Q478" s="71"/>
      <c r="R478" s="71"/>
      <c r="S478" s="71"/>
      <c r="T478" s="71"/>
      <c r="U478" s="71"/>
      <c r="V478" s="71"/>
    </row>
    <row r="479" spans="2:22" s="8" customFormat="1" x14ac:dyDescent="0.25">
      <c r="B479" s="73"/>
      <c r="C479" s="73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71"/>
      <c r="P479" s="71"/>
      <c r="Q479" s="71"/>
      <c r="R479" s="71"/>
      <c r="S479" s="71"/>
      <c r="T479" s="71"/>
      <c r="U479" s="71"/>
      <c r="V479" s="71"/>
    </row>
    <row r="480" spans="2:22" s="8" customFormat="1" x14ac:dyDescent="0.25">
      <c r="B480" s="73"/>
      <c r="C480" s="73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71"/>
      <c r="P480" s="71"/>
      <c r="Q480" s="71"/>
      <c r="R480" s="71"/>
      <c r="S480" s="71"/>
      <c r="T480" s="71"/>
      <c r="U480" s="71"/>
      <c r="V480" s="71"/>
    </row>
    <row r="481" spans="2:22" s="8" customFormat="1" x14ac:dyDescent="0.25">
      <c r="B481" s="73"/>
      <c r="C481" s="73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71"/>
      <c r="P481" s="71"/>
      <c r="Q481" s="71"/>
      <c r="R481" s="71"/>
      <c r="S481" s="71"/>
      <c r="T481" s="71"/>
      <c r="U481" s="71"/>
      <c r="V481" s="71"/>
    </row>
    <row r="482" spans="2:22" s="8" customFormat="1" x14ac:dyDescent="0.25">
      <c r="B482" s="73"/>
      <c r="C482" s="73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71"/>
      <c r="P482" s="71"/>
      <c r="Q482" s="71"/>
      <c r="R482" s="71"/>
      <c r="S482" s="71"/>
      <c r="T482" s="71"/>
      <c r="U482" s="71"/>
      <c r="V482" s="71"/>
    </row>
    <row r="483" spans="2:22" s="8" customFormat="1" x14ac:dyDescent="0.25">
      <c r="B483" s="73"/>
      <c r="C483" s="73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71"/>
      <c r="P483" s="71"/>
      <c r="Q483" s="71"/>
      <c r="R483" s="71"/>
      <c r="S483" s="71"/>
      <c r="T483" s="71"/>
      <c r="U483" s="71"/>
      <c r="V483" s="71"/>
    </row>
    <row r="484" spans="2:22" s="8" customFormat="1" x14ac:dyDescent="0.25">
      <c r="B484" s="73"/>
      <c r="C484" s="73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71"/>
      <c r="P484" s="71"/>
      <c r="Q484" s="71"/>
      <c r="R484" s="71"/>
      <c r="S484" s="71"/>
      <c r="T484" s="71"/>
      <c r="U484" s="71"/>
      <c r="V484" s="71"/>
    </row>
    <row r="485" spans="2:22" s="8" customFormat="1" x14ac:dyDescent="0.25">
      <c r="B485" s="73"/>
      <c r="C485" s="73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71"/>
      <c r="P485" s="71"/>
      <c r="Q485" s="71"/>
      <c r="R485" s="71"/>
      <c r="S485" s="71"/>
      <c r="T485" s="71"/>
      <c r="U485" s="71"/>
      <c r="V485" s="71"/>
    </row>
    <row r="486" spans="2:22" s="8" customFormat="1" x14ac:dyDescent="0.25">
      <c r="B486" s="73"/>
      <c r="C486" s="73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71"/>
      <c r="P486" s="71"/>
      <c r="Q486" s="71"/>
      <c r="R486" s="71"/>
      <c r="S486" s="71"/>
      <c r="T486" s="71"/>
      <c r="U486" s="71"/>
      <c r="V486" s="71"/>
    </row>
    <row r="487" spans="2:22" s="8" customFormat="1" x14ac:dyDescent="0.25">
      <c r="B487" s="73"/>
      <c r="C487" s="73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71"/>
      <c r="P487" s="71"/>
      <c r="Q487" s="71"/>
      <c r="R487" s="71"/>
      <c r="S487" s="71"/>
      <c r="T487" s="71"/>
      <c r="U487" s="71"/>
      <c r="V487" s="71"/>
    </row>
    <row r="488" spans="2:22" s="8" customFormat="1" x14ac:dyDescent="0.25">
      <c r="B488" s="73"/>
      <c r="C488" s="73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71"/>
      <c r="P488" s="71"/>
      <c r="Q488" s="71"/>
      <c r="R488" s="71"/>
      <c r="S488" s="71"/>
      <c r="T488" s="71"/>
      <c r="U488" s="71"/>
      <c r="V488" s="71"/>
    </row>
    <row r="489" spans="2:22" s="8" customFormat="1" x14ac:dyDescent="0.25">
      <c r="B489" s="73"/>
      <c r="C489" s="73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71"/>
      <c r="P489" s="71"/>
      <c r="Q489" s="71"/>
      <c r="R489" s="71"/>
      <c r="S489" s="71"/>
      <c r="T489" s="71"/>
      <c r="U489" s="71"/>
      <c r="V489" s="71"/>
    </row>
    <row r="490" spans="2:22" s="8" customFormat="1" x14ac:dyDescent="0.25">
      <c r="B490" s="73"/>
      <c r="C490" s="73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71"/>
      <c r="P490" s="71"/>
      <c r="Q490" s="71"/>
      <c r="R490" s="71"/>
      <c r="S490" s="71"/>
      <c r="T490" s="71"/>
      <c r="U490" s="71"/>
      <c r="V490" s="71"/>
    </row>
    <row r="491" spans="2:22" s="8" customFormat="1" x14ac:dyDescent="0.25">
      <c r="B491" s="73"/>
      <c r="C491" s="73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71"/>
      <c r="P491" s="71"/>
      <c r="Q491" s="71"/>
      <c r="R491" s="71"/>
      <c r="S491" s="71"/>
      <c r="T491" s="71"/>
      <c r="U491" s="71"/>
      <c r="V491" s="71"/>
    </row>
    <row r="492" spans="2:22" s="8" customFormat="1" x14ac:dyDescent="0.25">
      <c r="B492" s="73"/>
      <c r="C492" s="73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71"/>
      <c r="P492" s="71"/>
      <c r="Q492" s="71"/>
      <c r="R492" s="71"/>
      <c r="S492" s="71"/>
      <c r="T492" s="71"/>
      <c r="U492" s="71"/>
      <c r="V492" s="71"/>
    </row>
    <row r="493" spans="2:22" s="8" customFormat="1" x14ac:dyDescent="0.25">
      <c r="B493" s="73"/>
      <c r="C493" s="73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71"/>
      <c r="P493" s="71"/>
      <c r="Q493" s="71"/>
      <c r="R493" s="71"/>
      <c r="S493" s="71"/>
      <c r="T493" s="71"/>
      <c r="U493" s="71"/>
      <c r="V493" s="71"/>
    </row>
    <row r="494" spans="2:22" s="8" customFormat="1" x14ac:dyDescent="0.25">
      <c r="B494" s="73"/>
      <c r="C494" s="73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71"/>
      <c r="P494" s="71"/>
      <c r="Q494" s="71"/>
      <c r="R494" s="71"/>
      <c r="S494" s="71"/>
      <c r="T494" s="71"/>
      <c r="U494" s="71"/>
      <c r="V494" s="71"/>
    </row>
    <row r="495" spans="2:22" s="8" customFormat="1" x14ac:dyDescent="0.25">
      <c r="B495" s="73"/>
      <c r="C495" s="73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71"/>
      <c r="P495" s="71"/>
      <c r="Q495" s="71"/>
      <c r="R495" s="71"/>
      <c r="S495" s="71"/>
      <c r="T495" s="71"/>
      <c r="U495" s="71"/>
      <c r="V495" s="71"/>
    </row>
    <row r="496" spans="2:22" s="8" customFormat="1" x14ac:dyDescent="0.25">
      <c r="B496" s="73"/>
      <c r="C496" s="73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71"/>
      <c r="P496" s="71"/>
      <c r="Q496" s="71"/>
      <c r="R496" s="71"/>
      <c r="S496" s="71"/>
      <c r="T496" s="71"/>
      <c r="U496" s="71"/>
      <c r="V496" s="71"/>
    </row>
    <row r="497" spans="2:22" s="8" customFormat="1" x14ac:dyDescent="0.25">
      <c r="B497" s="73"/>
      <c r="C497" s="73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71"/>
      <c r="P497" s="71"/>
      <c r="Q497" s="71"/>
      <c r="R497" s="71"/>
      <c r="S497" s="71"/>
      <c r="T497" s="71"/>
      <c r="U497" s="71"/>
      <c r="V497" s="71"/>
    </row>
    <row r="498" spans="2:22" s="8" customFormat="1" x14ac:dyDescent="0.25">
      <c r="B498" s="73"/>
      <c r="C498" s="73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71"/>
      <c r="P498" s="71"/>
      <c r="Q498" s="71"/>
      <c r="R498" s="71"/>
      <c r="S498" s="71"/>
      <c r="T498" s="71"/>
      <c r="U498" s="71"/>
      <c r="V498" s="71"/>
    </row>
    <row r="499" spans="2:22" s="8" customFormat="1" x14ac:dyDescent="0.25">
      <c r="B499" s="73"/>
      <c r="C499" s="73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71"/>
      <c r="P499" s="71"/>
      <c r="Q499" s="71"/>
      <c r="R499" s="71"/>
      <c r="S499" s="71"/>
      <c r="T499" s="71"/>
      <c r="U499" s="71"/>
      <c r="V499" s="71"/>
    </row>
    <row r="500" spans="2:22" s="8" customFormat="1" x14ac:dyDescent="0.25">
      <c r="B500" s="73"/>
      <c r="C500" s="73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71"/>
      <c r="P500" s="71"/>
      <c r="Q500" s="71"/>
      <c r="R500" s="71"/>
      <c r="S500" s="71"/>
      <c r="T500" s="71"/>
      <c r="U500" s="71"/>
      <c r="V500" s="71"/>
    </row>
    <row r="501" spans="2:22" s="8" customFormat="1" x14ac:dyDescent="0.25">
      <c r="B501" s="73"/>
      <c r="C501" s="73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71"/>
      <c r="P501" s="71"/>
      <c r="Q501" s="71"/>
      <c r="R501" s="71"/>
      <c r="S501" s="71"/>
      <c r="T501" s="71"/>
      <c r="U501" s="71"/>
      <c r="V501" s="71"/>
    </row>
    <row r="502" spans="2:22" s="8" customFormat="1" x14ac:dyDescent="0.25">
      <c r="B502" s="73"/>
      <c r="C502" s="73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71"/>
      <c r="P502" s="71"/>
      <c r="Q502" s="71"/>
      <c r="R502" s="71"/>
      <c r="S502" s="71"/>
      <c r="T502" s="71"/>
      <c r="U502" s="71"/>
      <c r="V502" s="71"/>
    </row>
    <row r="503" spans="2:22" s="8" customFormat="1" x14ac:dyDescent="0.25">
      <c r="B503" s="73"/>
      <c r="C503" s="73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71"/>
      <c r="P503" s="71"/>
      <c r="Q503" s="71"/>
      <c r="R503" s="71"/>
      <c r="S503" s="71"/>
      <c r="T503" s="71"/>
      <c r="U503" s="71"/>
      <c r="V503" s="71"/>
    </row>
    <row r="504" spans="2:22" s="8" customFormat="1" x14ac:dyDescent="0.25">
      <c r="B504" s="73"/>
      <c r="C504" s="73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71"/>
      <c r="P504" s="71"/>
      <c r="Q504" s="71"/>
      <c r="R504" s="71"/>
      <c r="S504" s="71"/>
      <c r="T504" s="71"/>
      <c r="U504" s="71"/>
      <c r="V504" s="71"/>
    </row>
    <row r="505" spans="2:22" s="8" customFormat="1" x14ac:dyDescent="0.25">
      <c r="B505" s="73"/>
      <c r="C505" s="73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71"/>
      <c r="P505" s="71"/>
      <c r="Q505" s="71"/>
      <c r="R505" s="71"/>
      <c r="S505" s="71"/>
      <c r="T505" s="71"/>
      <c r="U505" s="71"/>
      <c r="V505" s="71"/>
    </row>
    <row r="506" spans="2:22" s="8" customFormat="1" x14ac:dyDescent="0.25">
      <c r="B506" s="73"/>
      <c r="C506" s="73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71"/>
      <c r="P506" s="71"/>
      <c r="Q506" s="71"/>
      <c r="R506" s="71"/>
      <c r="S506" s="71"/>
      <c r="T506" s="71"/>
      <c r="U506" s="71"/>
      <c r="V506" s="71"/>
    </row>
    <row r="507" spans="2:22" s="8" customFormat="1" x14ac:dyDescent="0.25">
      <c r="B507" s="73"/>
      <c r="C507" s="73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71"/>
      <c r="P507" s="71"/>
      <c r="Q507" s="71"/>
      <c r="R507" s="71"/>
      <c r="S507" s="71"/>
      <c r="T507" s="71"/>
      <c r="U507" s="71"/>
      <c r="V507" s="71"/>
    </row>
    <row r="508" spans="2:22" s="8" customFormat="1" x14ac:dyDescent="0.25">
      <c r="B508" s="73"/>
      <c r="C508" s="73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71"/>
      <c r="P508" s="71"/>
      <c r="Q508" s="71"/>
      <c r="R508" s="71"/>
      <c r="S508" s="71"/>
      <c r="T508" s="71"/>
      <c r="U508" s="71"/>
      <c r="V508" s="71"/>
    </row>
    <row r="509" spans="2:22" s="8" customFormat="1" x14ac:dyDescent="0.25">
      <c r="B509" s="73"/>
      <c r="C509" s="73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71"/>
      <c r="P509" s="71"/>
      <c r="Q509" s="71"/>
      <c r="R509" s="71"/>
      <c r="S509" s="71"/>
      <c r="T509" s="71"/>
      <c r="U509" s="71"/>
      <c r="V509" s="71"/>
    </row>
    <row r="510" spans="2:22" s="8" customFormat="1" x14ac:dyDescent="0.25">
      <c r="B510" s="73"/>
      <c r="C510" s="73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71"/>
      <c r="P510" s="71"/>
      <c r="Q510" s="71"/>
      <c r="R510" s="71"/>
      <c r="S510" s="71"/>
      <c r="T510" s="71"/>
      <c r="U510" s="71"/>
      <c r="V510" s="71"/>
    </row>
    <row r="511" spans="2:22" s="8" customFormat="1" x14ac:dyDescent="0.25">
      <c r="B511" s="73"/>
      <c r="C511" s="73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71"/>
      <c r="P511" s="71"/>
      <c r="Q511" s="71"/>
      <c r="R511" s="71"/>
      <c r="S511" s="71"/>
      <c r="T511" s="71"/>
      <c r="U511" s="71"/>
      <c r="V511" s="71"/>
    </row>
    <row r="512" spans="2:22" s="8" customFormat="1" x14ac:dyDescent="0.25">
      <c r="B512" s="73"/>
      <c r="C512" s="73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71"/>
      <c r="P512" s="71"/>
      <c r="Q512" s="71"/>
      <c r="R512" s="71"/>
      <c r="S512" s="71"/>
      <c r="T512" s="71"/>
      <c r="U512" s="71"/>
      <c r="V512" s="71"/>
    </row>
    <row r="513" spans="2:22" s="8" customFormat="1" x14ac:dyDescent="0.25">
      <c r="B513" s="73"/>
      <c r="C513" s="73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71"/>
      <c r="P513" s="71"/>
      <c r="Q513" s="71"/>
      <c r="R513" s="71"/>
      <c r="S513" s="71"/>
      <c r="T513" s="71"/>
      <c r="U513" s="71"/>
      <c r="V513" s="71"/>
    </row>
    <row r="514" spans="2:22" s="8" customFormat="1" x14ac:dyDescent="0.25">
      <c r="B514" s="73"/>
      <c r="C514" s="73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71"/>
      <c r="P514" s="71"/>
      <c r="Q514" s="71"/>
      <c r="R514" s="71"/>
      <c r="S514" s="71"/>
      <c r="T514" s="71"/>
      <c r="U514" s="71"/>
      <c r="V514" s="71"/>
    </row>
    <row r="515" spans="2:22" s="8" customFormat="1" x14ac:dyDescent="0.25">
      <c r="B515" s="73"/>
      <c r="C515" s="73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71"/>
      <c r="P515" s="71"/>
      <c r="Q515" s="71"/>
      <c r="R515" s="71"/>
      <c r="S515" s="71"/>
      <c r="T515" s="71"/>
      <c r="U515" s="71"/>
      <c r="V515" s="71"/>
    </row>
    <row r="516" spans="2:22" s="8" customFormat="1" x14ac:dyDescent="0.25">
      <c r="B516" s="73"/>
      <c r="C516" s="73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71"/>
      <c r="P516" s="71"/>
      <c r="Q516" s="71"/>
      <c r="R516" s="71"/>
      <c r="S516" s="71"/>
      <c r="T516" s="71"/>
      <c r="U516" s="71"/>
      <c r="V516" s="71"/>
    </row>
    <row r="517" spans="2:22" s="8" customFormat="1" x14ac:dyDescent="0.25">
      <c r="B517" s="73"/>
      <c r="C517" s="73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71"/>
      <c r="P517" s="71"/>
      <c r="Q517" s="71"/>
      <c r="R517" s="71"/>
      <c r="S517" s="71"/>
      <c r="T517" s="71"/>
      <c r="U517" s="71"/>
      <c r="V517" s="71"/>
    </row>
    <row r="518" spans="2:22" s="8" customFormat="1" x14ac:dyDescent="0.25">
      <c r="B518" s="73"/>
      <c r="C518" s="73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71"/>
      <c r="P518" s="71"/>
      <c r="Q518" s="71"/>
      <c r="R518" s="71"/>
      <c r="S518" s="71"/>
      <c r="T518" s="71"/>
      <c r="U518" s="71"/>
      <c r="V518" s="71"/>
    </row>
    <row r="519" spans="2:22" s="8" customFormat="1" x14ac:dyDescent="0.25">
      <c r="B519" s="73"/>
      <c r="C519" s="73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71"/>
      <c r="P519" s="71"/>
      <c r="Q519" s="71"/>
      <c r="R519" s="71"/>
      <c r="S519" s="71"/>
      <c r="T519" s="71"/>
      <c r="U519" s="71"/>
      <c r="V519" s="71"/>
    </row>
    <row r="520" spans="2:22" s="8" customFormat="1" x14ac:dyDescent="0.25">
      <c r="B520" s="73"/>
      <c r="C520" s="73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71"/>
      <c r="P520" s="71"/>
      <c r="Q520" s="71"/>
      <c r="R520" s="71"/>
      <c r="S520" s="71"/>
      <c r="T520" s="71"/>
      <c r="U520" s="71"/>
      <c r="V520" s="71"/>
    </row>
    <row r="521" spans="2:22" s="8" customFormat="1" x14ac:dyDescent="0.25">
      <c r="B521" s="73"/>
      <c r="C521" s="73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71"/>
      <c r="P521" s="71"/>
      <c r="Q521" s="71"/>
      <c r="R521" s="71"/>
      <c r="S521" s="71"/>
      <c r="T521" s="71"/>
      <c r="U521" s="71"/>
      <c r="V521" s="71"/>
    </row>
    <row r="522" spans="2:22" s="8" customFormat="1" x14ac:dyDescent="0.25">
      <c r="B522" s="73"/>
      <c r="C522" s="73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71"/>
      <c r="P522" s="71"/>
      <c r="Q522" s="71"/>
      <c r="R522" s="71"/>
      <c r="S522" s="71"/>
      <c r="T522" s="71"/>
      <c r="U522" s="71"/>
      <c r="V522" s="71"/>
    </row>
    <row r="523" spans="2:22" s="8" customFormat="1" x14ac:dyDescent="0.25">
      <c r="B523" s="73"/>
      <c r="C523" s="73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71"/>
      <c r="P523" s="71"/>
      <c r="Q523" s="71"/>
      <c r="R523" s="71"/>
      <c r="S523" s="71"/>
      <c r="T523" s="71"/>
      <c r="U523" s="71"/>
      <c r="V523" s="71"/>
    </row>
    <row r="524" spans="2:22" s="8" customFormat="1" x14ac:dyDescent="0.25">
      <c r="B524" s="73"/>
      <c r="C524" s="73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71"/>
      <c r="P524" s="71"/>
      <c r="Q524" s="71"/>
      <c r="R524" s="71"/>
      <c r="S524" s="71"/>
      <c r="T524" s="71"/>
      <c r="U524" s="71"/>
      <c r="V524" s="71"/>
    </row>
    <row r="525" spans="2:22" s="8" customFormat="1" x14ac:dyDescent="0.25">
      <c r="B525" s="73"/>
      <c r="C525" s="73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71"/>
      <c r="P525" s="71"/>
      <c r="Q525" s="71"/>
      <c r="R525" s="71"/>
      <c r="S525" s="71"/>
      <c r="T525" s="71"/>
      <c r="U525" s="71"/>
      <c r="V525" s="71"/>
    </row>
    <row r="526" spans="2:22" s="8" customFormat="1" x14ac:dyDescent="0.25">
      <c r="B526" s="73"/>
      <c r="C526" s="73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71"/>
      <c r="P526" s="71"/>
      <c r="Q526" s="71"/>
      <c r="R526" s="71"/>
      <c r="S526" s="71"/>
      <c r="T526" s="71"/>
      <c r="U526" s="71"/>
      <c r="V526" s="71"/>
    </row>
    <row r="527" spans="2:22" s="8" customFormat="1" x14ac:dyDescent="0.25">
      <c r="B527" s="73"/>
      <c r="C527" s="73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71"/>
      <c r="P527" s="71"/>
      <c r="Q527" s="71"/>
      <c r="R527" s="71"/>
      <c r="S527" s="71"/>
      <c r="T527" s="71"/>
      <c r="U527" s="71"/>
      <c r="V527" s="71"/>
    </row>
    <row r="528" spans="2:22" s="8" customFormat="1" x14ac:dyDescent="0.25">
      <c r="B528" s="73"/>
      <c r="C528" s="73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71"/>
      <c r="P528" s="71"/>
      <c r="Q528" s="71"/>
      <c r="R528" s="71"/>
      <c r="S528" s="71"/>
      <c r="T528" s="71"/>
      <c r="U528" s="71"/>
      <c r="V528" s="71"/>
    </row>
    <row r="529" spans="2:22" s="8" customFormat="1" x14ac:dyDescent="0.25">
      <c r="B529" s="73"/>
      <c r="C529" s="73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71"/>
      <c r="P529" s="71"/>
      <c r="Q529" s="71"/>
      <c r="R529" s="71"/>
      <c r="S529" s="71"/>
      <c r="T529" s="71"/>
      <c r="U529" s="71"/>
      <c r="V529" s="71"/>
    </row>
    <row r="530" spans="2:22" s="8" customFormat="1" x14ac:dyDescent="0.25">
      <c r="B530" s="73"/>
      <c r="C530" s="73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71"/>
      <c r="P530" s="71"/>
      <c r="Q530" s="71"/>
      <c r="R530" s="71"/>
      <c r="S530" s="71"/>
      <c r="T530" s="71"/>
      <c r="U530" s="71"/>
      <c r="V530" s="71"/>
    </row>
    <row r="531" spans="2:22" s="8" customFormat="1" x14ac:dyDescent="0.25">
      <c r="B531" s="73"/>
      <c r="C531" s="73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71"/>
      <c r="P531" s="71"/>
      <c r="Q531" s="71"/>
      <c r="R531" s="71"/>
      <c r="S531" s="71"/>
      <c r="T531" s="71"/>
      <c r="U531" s="71"/>
      <c r="V531" s="71"/>
    </row>
    <row r="532" spans="2:22" s="8" customFormat="1" x14ac:dyDescent="0.25">
      <c r="B532" s="73"/>
      <c r="C532" s="73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71"/>
      <c r="P532" s="71"/>
      <c r="Q532" s="71"/>
      <c r="R532" s="71"/>
      <c r="S532" s="71"/>
      <c r="T532" s="71"/>
      <c r="U532" s="71"/>
      <c r="V532" s="71"/>
    </row>
    <row r="533" spans="2:22" s="8" customFormat="1" x14ac:dyDescent="0.25">
      <c r="B533" s="73"/>
      <c r="C533" s="73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71"/>
      <c r="P533" s="71"/>
      <c r="Q533" s="71"/>
      <c r="R533" s="71"/>
      <c r="S533" s="71"/>
      <c r="T533" s="71"/>
      <c r="U533" s="71"/>
      <c r="V533" s="71"/>
    </row>
    <row r="534" spans="2:22" s="8" customFormat="1" x14ac:dyDescent="0.25">
      <c r="B534" s="73"/>
      <c r="C534" s="73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71"/>
      <c r="P534" s="71"/>
      <c r="Q534" s="71"/>
      <c r="R534" s="71"/>
      <c r="S534" s="71"/>
      <c r="T534" s="71"/>
      <c r="U534" s="71"/>
      <c r="V534" s="71"/>
    </row>
    <row r="535" spans="2:22" s="8" customFormat="1" x14ac:dyDescent="0.25">
      <c r="B535" s="73"/>
      <c r="C535" s="73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71"/>
      <c r="P535" s="71"/>
      <c r="Q535" s="71"/>
      <c r="R535" s="71"/>
      <c r="S535" s="71"/>
      <c r="T535" s="71"/>
      <c r="U535" s="71"/>
      <c r="V535" s="71"/>
    </row>
    <row r="536" spans="2:22" s="8" customFormat="1" x14ac:dyDescent="0.25">
      <c r="B536" s="73"/>
      <c r="C536" s="73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71"/>
      <c r="P536" s="71"/>
      <c r="Q536" s="71"/>
      <c r="R536" s="71"/>
      <c r="S536" s="71"/>
      <c r="T536" s="71"/>
      <c r="U536" s="71"/>
      <c r="V536" s="71"/>
    </row>
    <row r="537" spans="2:22" s="8" customFormat="1" x14ac:dyDescent="0.25">
      <c r="B537" s="73"/>
      <c r="C537" s="73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71"/>
      <c r="P537" s="71"/>
      <c r="Q537" s="71"/>
      <c r="R537" s="71"/>
      <c r="S537" s="71"/>
      <c r="T537" s="71"/>
      <c r="U537" s="71"/>
      <c r="V537" s="71"/>
    </row>
    <row r="538" spans="2:22" s="8" customFormat="1" x14ac:dyDescent="0.25">
      <c r="B538" s="73"/>
      <c r="C538" s="73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71"/>
      <c r="P538" s="71"/>
      <c r="Q538" s="71"/>
      <c r="R538" s="71"/>
      <c r="S538" s="71"/>
      <c r="T538" s="71"/>
      <c r="U538" s="71"/>
      <c r="V538" s="71"/>
    </row>
    <row r="539" spans="2:22" s="8" customFormat="1" x14ac:dyDescent="0.25">
      <c r="B539" s="73"/>
      <c r="C539" s="73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71"/>
      <c r="P539" s="71"/>
      <c r="Q539" s="71"/>
      <c r="R539" s="71"/>
      <c r="S539" s="71"/>
      <c r="T539" s="71"/>
      <c r="U539" s="71"/>
      <c r="V539" s="71"/>
    </row>
    <row r="540" spans="2:22" s="8" customFormat="1" x14ac:dyDescent="0.25">
      <c r="B540" s="73"/>
      <c r="C540" s="73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71"/>
      <c r="P540" s="71"/>
      <c r="Q540" s="71"/>
      <c r="R540" s="71"/>
      <c r="S540" s="71"/>
      <c r="T540" s="71"/>
      <c r="U540" s="71"/>
      <c r="V540" s="71"/>
    </row>
    <row r="541" spans="2:22" s="8" customFormat="1" x14ac:dyDescent="0.25">
      <c r="B541" s="73"/>
      <c r="C541" s="73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71"/>
      <c r="P541" s="71"/>
      <c r="Q541" s="71"/>
      <c r="R541" s="71"/>
      <c r="S541" s="71"/>
      <c r="T541" s="71"/>
      <c r="U541" s="71"/>
      <c r="V541" s="71"/>
    </row>
    <row r="542" spans="2:22" s="8" customFormat="1" x14ac:dyDescent="0.25">
      <c r="B542" s="73"/>
      <c r="C542" s="73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71"/>
      <c r="P542" s="71"/>
      <c r="Q542" s="71"/>
      <c r="R542" s="71"/>
      <c r="S542" s="71"/>
      <c r="T542" s="71"/>
      <c r="U542" s="71"/>
      <c r="V542" s="71"/>
    </row>
    <row r="543" spans="2:22" s="8" customFormat="1" x14ac:dyDescent="0.25">
      <c r="B543" s="73"/>
      <c r="C543" s="73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71"/>
      <c r="P543" s="71"/>
      <c r="Q543" s="71"/>
      <c r="R543" s="71"/>
      <c r="S543" s="71"/>
      <c r="T543" s="71"/>
      <c r="U543" s="71"/>
      <c r="V543" s="71"/>
    </row>
    <row r="544" spans="2:22" s="8" customFormat="1" x14ac:dyDescent="0.25">
      <c r="B544" s="73"/>
      <c r="C544" s="73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71"/>
      <c r="P544" s="71"/>
      <c r="Q544" s="71"/>
      <c r="R544" s="71"/>
      <c r="S544" s="71"/>
      <c r="T544" s="71"/>
      <c r="U544" s="71"/>
      <c r="V544" s="71"/>
    </row>
    <row r="545" spans="2:22" s="8" customFormat="1" x14ac:dyDescent="0.25">
      <c r="B545" s="73"/>
      <c r="C545" s="73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71"/>
      <c r="P545" s="71"/>
      <c r="Q545" s="71"/>
      <c r="R545" s="71"/>
      <c r="S545" s="71"/>
      <c r="T545" s="71"/>
      <c r="U545" s="71"/>
      <c r="V545" s="71"/>
    </row>
    <row r="546" spans="2:22" s="8" customFormat="1" x14ac:dyDescent="0.25">
      <c r="B546" s="73"/>
      <c r="C546" s="73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71"/>
      <c r="P546" s="71"/>
      <c r="Q546" s="71"/>
      <c r="R546" s="71"/>
      <c r="S546" s="71"/>
      <c r="T546" s="71"/>
      <c r="U546" s="71"/>
      <c r="V546" s="71"/>
    </row>
    <row r="547" spans="2:22" s="8" customFormat="1" x14ac:dyDescent="0.25">
      <c r="B547" s="73"/>
      <c r="C547" s="73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71"/>
      <c r="P547" s="71"/>
      <c r="Q547" s="71"/>
      <c r="R547" s="71"/>
      <c r="S547" s="71"/>
      <c r="T547" s="71"/>
      <c r="U547" s="71"/>
      <c r="V547" s="71"/>
    </row>
    <row r="548" spans="2:22" s="8" customFormat="1" x14ac:dyDescent="0.25">
      <c r="B548" s="73"/>
      <c r="C548" s="73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71"/>
      <c r="P548" s="71"/>
      <c r="Q548" s="71"/>
      <c r="R548" s="71"/>
      <c r="S548" s="71"/>
      <c r="T548" s="71"/>
      <c r="U548" s="71"/>
      <c r="V548" s="71"/>
    </row>
    <row r="549" spans="2:22" s="8" customFormat="1" x14ac:dyDescent="0.25">
      <c r="B549" s="73"/>
      <c r="C549" s="73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71"/>
      <c r="P549" s="71"/>
      <c r="Q549" s="71"/>
      <c r="R549" s="71"/>
      <c r="S549" s="71"/>
      <c r="T549" s="71"/>
      <c r="U549" s="71"/>
      <c r="V549" s="71"/>
    </row>
    <row r="550" spans="2:22" s="8" customFormat="1" x14ac:dyDescent="0.25">
      <c r="B550" s="73"/>
      <c r="C550" s="73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71"/>
      <c r="P550" s="71"/>
      <c r="Q550" s="71"/>
      <c r="R550" s="71"/>
      <c r="S550" s="71"/>
      <c r="T550" s="71"/>
      <c r="U550" s="71"/>
      <c r="V550" s="71"/>
    </row>
    <row r="551" spans="2:22" s="8" customFormat="1" x14ac:dyDescent="0.25">
      <c r="B551" s="73"/>
      <c r="C551" s="73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71"/>
      <c r="P551" s="71"/>
      <c r="Q551" s="71"/>
      <c r="R551" s="71"/>
      <c r="S551" s="71"/>
      <c r="T551" s="71"/>
      <c r="U551" s="71"/>
      <c r="V551" s="71"/>
    </row>
    <row r="552" spans="2:22" s="8" customFormat="1" x14ac:dyDescent="0.25">
      <c r="B552" s="73"/>
      <c r="C552" s="73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71"/>
      <c r="P552" s="71"/>
      <c r="Q552" s="71"/>
      <c r="R552" s="71"/>
      <c r="S552" s="71"/>
      <c r="T552" s="71"/>
      <c r="U552" s="71"/>
      <c r="V552" s="71"/>
    </row>
    <row r="553" spans="2:22" s="8" customFormat="1" x14ac:dyDescent="0.25">
      <c r="B553" s="73"/>
      <c r="C553" s="73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71"/>
      <c r="P553" s="71"/>
      <c r="Q553" s="71"/>
      <c r="R553" s="71"/>
      <c r="S553" s="71"/>
      <c r="T553" s="71"/>
      <c r="U553" s="71"/>
      <c r="V553" s="71"/>
    </row>
    <row r="554" spans="2:22" s="8" customFormat="1" x14ac:dyDescent="0.25">
      <c r="B554" s="73"/>
      <c r="C554" s="73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71"/>
      <c r="P554" s="71"/>
      <c r="Q554" s="71"/>
      <c r="R554" s="71"/>
      <c r="S554" s="71"/>
      <c r="T554" s="71"/>
      <c r="U554" s="71"/>
      <c r="V554" s="71"/>
    </row>
    <row r="555" spans="2:22" s="8" customFormat="1" x14ac:dyDescent="0.25">
      <c r="B555" s="73"/>
      <c r="C555" s="73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71"/>
      <c r="P555" s="71"/>
      <c r="Q555" s="71"/>
      <c r="R555" s="71"/>
      <c r="S555" s="71"/>
      <c r="T555" s="71"/>
      <c r="U555" s="71"/>
      <c r="V555" s="71"/>
    </row>
    <row r="556" spans="2:22" s="8" customFormat="1" x14ac:dyDescent="0.25">
      <c r="B556" s="73"/>
      <c r="C556" s="73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71"/>
      <c r="P556" s="71"/>
      <c r="Q556" s="71"/>
      <c r="R556" s="71"/>
      <c r="S556" s="71"/>
      <c r="T556" s="71"/>
      <c r="U556" s="71"/>
      <c r="V556" s="71"/>
    </row>
    <row r="557" spans="2:22" s="8" customFormat="1" x14ac:dyDescent="0.25">
      <c r="B557" s="73"/>
      <c r="C557" s="73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71"/>
      <c r="P557" s="71"/>
      <c r="Q557" s="71"/>
      <c r="R557" s="71"/>
      <c r="S557" s="71"/>
      <c r="T557" s="71"/>
      <c r="U557" s="71"/>
      <c r="V557" s="71"/>
    </row>
    <row r="558" spans="2:22" s="8" customFormat="1" x14ac:dyDescent="0.25">
      <c r="B558" s="73"/>
      <c r="C558" s="73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71"/>
      <c r="P558" s="71"/>
      <c r="Q558" s="71"/>
      <c r="R558" s="71"/>
      <c r="S558" s="71"/>
      <c r="T558" s="71"/>
      <c r="U558" s="71"/>
      <c r="V558" s="71"/>
    </row>
    <row r="559" spans="2:22" s="8" customFormat="1" x14ac:dyDescent="0.25">
      <c r="B559" s="73"/>
      <c r="C559" s="73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71"/>
      <c r="P559" s="71"/>
      <c r="Q559" s="71"/>
      <c r="R559" s="71"/>
      <c r="S559" s="71"/>
      <c r="T559" s="71"/>
      <c r="U559" s="71"/>
      <c r="V559" s="71"/>
    </row>
    <row r="560" spans="2:22" s="8" customFormat="1" x14ac:dyDescent="0.25">
      <c r="B560" s="73"/>
      <c r="C560" s="73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71"/>
      <c r="P560" s="71"/>
      <c r="Q560" s="71"/>
      <c r="R560" s="71"/>
      <c r="S560" s="71"/>
      <c r="T560" s="71"/>
      <c r="U560" s="71"/>
      <c r="V560" s="71"/>
    </row>
    <row r="561" spans="2:22" s="8" customFormat="1" x14ac:dyDescent="0.25">
      <c r="B561" s="73"/>
      <c r="C561" s="73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71"/>
      <c r="P561" s="71"/>
      <c r="Q561" s="71"/>
      <c r="R561" s="71"/>
      <c r="S561" s="71"/>
      <c r="T561" s="71"/>
      <c r="U561" s="71"/>
      <c r="V561" s="71"/>
    </row>
    <row r="562" spans="2:22" s="8" customFormat="1" x14ac:dyDescent="0.25">
      <c r="B562" s="73"/>
      <c r="C562" s="73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71"/>
      <c r="P562" s="71"/>
      <c r="Q562" s="71"/>
      <c r="R562" s="71"/>
      <c r="S562" s="71"/>
      <c r="T562" s="71"/>
      <c r="U562" s="71"/>
      <c r="V562" s="71"/>
    </row>
    <row r="563" spans="2:22" s="8" customFormat="1" x14ac:dyDescent="0.25">
      <c r="B563" s="73"/>
      <c r="C563" s="73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71"/>
      <c r="P563" s="71"/>
      <c r="Q563" s="71"/>
      <c r="R563" s="71"/>
      <c r="S563" s="71"/>
      <c r="T563" s="71"/>
      <c r="U563" s="71"/>
      <c r="V563" s="71"/>
    </row>
    <row r="564" spans="2:22" s="8" customFormat="1" x14ac:dyDescent="0.25">
      <c r="B564" s="73"/>
      <c r="C564" s="73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71"/>
      <c r="P564" s="71"/>
      <c r="Q564" s="71"/>
      <c r="R564" s="71"/>
      <c r="S564" s="71"/>
      <c r="T564" s="71"/>
      <c r="U564" s="71"/>
      <c r="V564" s="71"/>
    </row>
    <row r="565" spans="2:22" s="8" customFormat="1" x14ac:dyDescent="0.25">
      <c r="B565" s="73"/>
      <c r="C565" s="73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71"/>
      <c r="P565" s="71"/>
      <c r="Q565" s="71"/>
      <c r="R565" s="71"/>
      <c r="S565" s="71"/>
      <c r="T565" s="71"/>
      <c r="U565" s="71"/>
      <c r="V565" s="71"/>
    </row>
    <row r="566" spans="2:22" s="8" customFormat="1" x14ac:dyDescent="0.25">
      <c r="B566" s="73"/>
      <c r="C566" s="73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71"/>
      <c r="P566" s="71"/>
      <c r="Q566" s="71"/>
      <c r="R566" s="71"/>
      <c r="S566" s="71"/>
      <c r="T566" s="71"/>
      <c r="U566" s="71"/>
      <c r="V566" s="71"/>
    </row>
    <row r="567" spans="2:22" s="8" customFormat="1" x14ac:dyDescent="0.25">
      <c r="B567" s="73"/>
      <c r="C567" s="73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71"/>
      <c r="P567" s="71"/>
      <c r="Q567" s="71"/>
      <c r="R567" s="71"/>
      <c r="S567" s="71"/>
      <c r="T567" s="71"/>
      <c r="U567" s="71"/>
      <c r="V567" s="71"/>
    </row>
    <row r="568" spans="2:22" s="8" customFormat="1" x14ac:dyDescent="0.25">
      <c r="B568" s="73"/>
      <c r="C568" s="73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71"/>
      <c r="P568" s="71"/>
      <c r="Q568" s="71"/>
      <c r="R568" s="71"/>
      <c r="S568" s="71"/>
      <c r="T568" s="71"/>
      <c r="U568" s="71"/>
      <c r="V568" s="71"/>
    </row>
    <row r="569" spans="2:22" s="8" customFormat="1" x14ac:dyDescent="0.25">
      <c r="B569" s="73"/>
      <c r="C569" s="73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71"/>
      <c r="P569" s="71"/>
      <c r="Q569" s="71"/>
      <c r="R569" s="71"/>
      <c r="S569" s="71"/>
      <c r="T569" s="71"/>
      <c r="U569" s="71"/>
      <c r="V569" s="71"/>
    </row>
    <row r="570" spans="2:22" s="8" customFormat="1" x14ac:dyDescent="0.25">
      <c r="B570" s="73"/>
      <c r="C570" s="73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71"/>
      <c r="P570" s="71"/>
      <c r="Q570" s="71"/>
      <c r="R570" s="71"/>
      <c r="S570" s="71"/>
      <c r="T570" s="71"/>
      <c r="U570" s="71"/>
      <c r="V570" s="71"/>
    </row>
    <row r="571" spans="2:22" s="8" customFormat="1" x14ac:dyDescent="0.25">
      <c r="B571" s="73"/>
      <c r="C571" s="73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71"/>
      <c r="P571" s="71"/>
      <c r="Q571" s="71"/>
      <c r="R571" s="71"/>
      <c r="S571" s="71"/>
      <c r="T571" s="71"/>
      <c r="U571" s="71"/>
      <c r="V571" s="71"/>
    </row>
    <row r="572" spans="2:22" s="8" customFormat="1" x14ac:dyDescent="0.25">
      <c r="B572" s="73"/>
      <c r="C572" s="73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71"/>
      <c r="P572" s="71"/>
      <c r="Q572" s="71"/>
      <c r="R572" s="71"/>
      <c r="S572" s="71"/>
      <c r="T572" s="71"/>
      <c r="U572" s="71"/>
      <c r="V572" s="71"/>
    </row>
    <row r="573" spans="2:22" s="8" customFormat="1" x14ac:dyDescent="0.25">
      <c r="B573" s="73"/>
      <c r="C573" s="73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71"/>
      <c r="P573" s="71"/>
      <c r="Q573" s="71"/>
      <c r="R573" s="71"/>
      <c r="S573" s="71"/>
      <c r="T573" s="71"/>
      <c r="U573" s="71"/>
      <c r="V573" s="71"/>
    </row>
    <row r="574" spans="2:22" s="8" customFormat="1" x14ac:dyDescent="0.25">
      <c r="B574" s="73"/>
      <c r="C574" s="73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71"/>
      <c r="P574" s="71"/>
      <c r="Q574" s="71"/>
      <c r="R574" s="71"/>
      <c r="S574" s="71"/>
      <c r="T574" s="71"/>
      <c r="U574" s="71"/>
      <c r="V574" s="71"/>
    </row>
    <row r="575" spans="2:22" s="8" customFormat="1" x14ac:dyDescent="0.25">
      <c r="B575" s="73"/>
      <c r="C575" s="73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71"/>
      <c r="P575" s="71"/>
      <c r="Q575" s="71"/>
      <c r="R575" s="71"/>
      <c r="S575" s="71"/>
      <c r="T575" s="71"/>
      <c r="U575" s="71"/>
      <c r="V575" s="71"/>
    </row>
    <row r="576" spans="2:22" s="8" customFormat="1" x14ac:dyDescent="0.25">
      <c r="B576" s="73"/>
      <c r="C576" s="73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71"/>
      <c r="P576" s="71"/>
      <c r="Q576" s="71"/>
      <c r="R576" s="71"/>
      <c r="S576" s="71"/>
      <c r="T576" s="71"/>
      <c r="U576" s="71"/>
      <c r="V576" s="71"/>
    </row>
    <row r="577" spans="2:22" s="8" customFormat="1" x14ac:dyDescent="0.25">
      <c r="B577" s="73"/>
      <c r="C577" s="73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71"/>
      <c r="P577" s="71"/>
      <c r="Q577" s="71"/>
      <c r="R577" s="71"/>
      <c r="S577" s="71"/>
      <c r="T577" s="71"/>
      <c r="U577" s="71"/>
      <c r="V577" s="71"/>
    </row>
    <row r="578" spans="2:22" s="8" customFormat="1" x14ac:dyDescent="0.25">
      <c r="B578" s="73"/>
      <c r="C578" s="73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71"/>
      <c r="P578" s="71"/>
      <c r="Q578" s="71"/>
      <c r="R578" s="71"/>
      <c r="S578" s="71"/>
      <c r="T578" s="71"/>
      <c r="U578" s="71"/>
      <c r="V578" s="71"/>
    </row>
    <row r="579" spans="2:22" s="8" customFormat="1" x14ac:dyDescent="0.25">
      <c r="B579" s="73"/>
      <c r="C579" s="73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71"/>
      <c r="P579" s="71"/>
      <c r="Q579" s="71"/>
      <c r="R579" s="71"/>
      <c r="S579" s="71"/>
      <c r="T579" s="71"/>
      <c r="U579" s="71"/>
      <c r="V579" s="71"/>
    </row>
    <row r="580" spans="2:22" s="8" customFormat="1" x14ac:dyDescent="0.25">
      <c r="B580" s="73"/>
      <c r="C580" s="73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71"/>
      <c r="P580" s="71"/>
      <c r="Q580" s="71"/>
      <c r="R580" s="71"/>
      <c r="S580" s="71"/>
      <c r="T580" s="71"/>
      <c r="U580" s="71"/>
      <c r="V580" s="71"/>
    </row>
    <row r="581" spans="2:22" s="8" customFormat="1" x14ac:dyDescent="0.25">
      <c r="B581" s="73"/>
      <c r="C581" s="73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71"/>
      <c r="P581" s="71"/>
      <c r="Q581" s="71"/>
      <c r="R581" s="71"/>
      <c r="S581" s="71"/>
      <c r="T581" s="71"/>
      <c r="U581" s="71"/>
      <c r="V581" s="71"/>
    </row>
    <row r="582" spans="2:22" s="8" customFormat="1" x14ac:dyDescent="0.25">
      <c r="B582" s="73"/>
      <c r="C582" s="73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71"/>
      <c r="P582" s="71"/>
      <c r="Q582" s="71"/>
      <c r="R582" s="71"/>
      <c r="S582" s="71"/>
      <c r="T582" s="71"/>
      <c r="U582" s="71"/>
      <c r="V582" s="71"/>
    </row>
    <row r="583" spans="2:22" s="8" customFormat="1" x14ac:dyDescent="0.25">
      <c r="B583" s="73"/>
      <c r="C583" s="73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71"/>
      <c r="P583" s="71"/>
      <c r="Q583" s="71"/>
      <c r="R583" s="71"/>
      <c r="S583" s="71"/>
      <c r="T583" s="71"/>
      <c r="U583" s="71"/>
      <c r="V583" s="71"/>
    </row>
    <row r="584" spans="2:22" s="8" customFormat="1" x14ac:dyDescent="0.25">
      <c r="B584" s="73"/>
      <c r="C584" s="73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71"/>
      <c r="P584" s="71"/>
      <c r="Q584" s="71"/>
      <c r="R584" s="71"/>
      <c r="S584" s="71"/>
      <c r="T584" s="71"/>
      <c r="U584" s="71"/>
      <c r="V584" s="71"/>
    </row>
    <row r="585" spans="2:22" s="8" customFormat="1" x14ac:dyDescent="0.25">
      <c r="B585" s="73"/>
      <c r="C585" s="73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71"/>
      <c r="P585" s="71"/>
      <c r="Q585" s="71"/>
      <c r="R585" s="71"/>
      <c r="S585" s="71"/>
      <c r="T585" s="71"/>
      <c r="U585" s="71"/>
      <c r="V585" s="71"/>
    </row>
    <row r="586" spans="2:22" s="8" customFormat="1" x14ac:dyDescent="0.25">
      <c r="B586" s="73"/>
      <c r="C586" s="73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71"/>
      <c r="P586" s="71"/>
      <c r="Q586" s="71"/>
      <c r="R586" s="71"/>
      <c r="S586" s="71"/>
      <c r="T586" s="71"/>
      <c r="U586" s="71"/>
      <c r="V586" s="71"/>
    </row>
    <row r="587" spans="2:22" s="8" customFormat="1" x14ac:dyDescent="0.25">
      <c r="B587" s="73"/>
      <c r="C587" s="73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71"/>
      <c r="P587" s="71"/>
      <c r="Q587" s="71"/>
      <c r="R587" s="71"/>
      <c r="S587" s="71"/>
      <c r="T587" s="71"/>
      <c r="U587" s="71"/>
      <c r="V587" s="71"/>
    </row>
    <row r="588" spans="2:22" s="8" customFormat="1" x14ac:dyDescent="0.25">
      <c r="B588" s="73"/>
      <c r="C588" s="73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71"/>
      <c r="P588" s="71"/>
      <c r="Q588" s="71"/>
      <c r="R588" s="71"/>
      <c r="S588" s="71"/>
      <c r="T588" s="71"/>
      <c r="U588" s="71"/>
      <c r="V588" s="71"/>
    </row>
    <row r="589" spans="2:22" s="8" customFormat="1" x14ac:dyDescent="0.25">
      <c r="B589" s="73"/>
      <c r="C589" s="73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71"/>
      <c r="P589" s="71"/>
      <c r="Q589" s="71"/>
      <c r="R589" s="71"/>
      <c r="S589" s="71"/>
      <c r="T589" s="71"/>
      <c r="U589" s="71"/>
      <c r="V589" s="71"/>
    </row>
    <row r="590" spans="2:22" s="8" customFormat="1" x14ac:dyDescent="0.25">
      <c r="B590" s="73"/>
      <c r="C590" s="73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71"/>
      <c r="P590" s="71"/>
      <c r="Q590" s="71"/>
      <c r="R590" s="71"/>
      <c r="S590" s="71"/>
      <c r="T590" s="71"/>
      <c r="U590" s="71"/>
      <c r="V590" s="71"/>
    </row>
    <row r="591" spans="2:22" s="8" customFormat="1" x14ac:dyDescent="0.25">
      <c r="B591" s="73"/>
      <c r="C591" s="73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71"/>
      <c r="P591" s="71"/>
      <c r="Q591" s="71"/>
      <c r="R591" s="71"/>
      <c r="S591" s="71"/>
      <c r="T591" s="71"/>
      <c r="U591" s="71"/>
      <c r="V591" s="71"/>
    </row>
    <row r="592" spans="2:22" s="8" customFormat="1" x14ac:dyDescent="0.25">
      <c r="B592" s="73"/>
      <c r="C592" s="73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71"/>
      <c r="P592" s="71"/>
      <c r="Q592" s="71"/>
      <c r="R592" s="71"/>
      <c r="S592" s="71"/>
      <c r="T592" s="71"/>
      <c r="U592" s="71"/>
      <c r="V592" s="71"/>
    </row>
    <row r="593" spans="2:22" s="8" customFormat="1" x14ac:dyDescent="0.25">
      <c r="B593" s="73"/>
      <c r="C593" s="73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71"/>
      <c r="P593" s="71"/>
      <c r="Q593" s="71"/>
      <c r="R593" s="71"/>
      <c r="S593" s="71"/>
      <c r="T593" s="71"/>
      <c r="U593" s="71"/>
      <c r="V593" s="71"/>
    </row>
    <row r="594" spans="2:22" s="8" customFormat="1" x14ac:dyDescent="0.25">
      <c r="B594" s="73"/>
      <c r="C594" s="73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71"/>
      <c r="P594" s="71"/>
      <c r="Q594" s="71"/>
      <c r="R594" s="71"/>
      <c r="S594" s="71"/>
      <c r="T594" s="71"/>
      <c r="U594" s="71"/>
      <c r="V594" s="71"/>
    </row>
    <row r="595" spans="2:22" s="8" customFormat="1" x14ac:dyDescent="0.25">
      <c r="B595" s="73"/>
      <c r="C595" s="73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71"/>
      <c r="P595" s="71"/>
      <c r="Q595" s="71"/>
      <c r="R595" s="71"/>
      <c r="S595" s="71"/>
      <c r="T595" s="71"/>
      <c r="U595" s="71"/>
      <c r="V595" s="71"/>
    </row>
    <row r="596" spans="2:22" s="8" customFormat="1" x14ac:dyDescent="0.25">
      <c r="B596" s="73"/>
      <c r="C596" s="73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71"/>
      <c r="P596" s="71"/>
      <c r="Q596" s="71"/>
      <c r="R596" s="71"/>
      <c r="S596" s="71"/>
      <c r="T596" s="71"/>
      <c r="U596" s="71"/>
      <c r="V596" s="71"/>
    </row>
    <row r="597" spans="2:22" s="8" customFormat="1" x14ac:dyDescent="0.25">
      <c r="B597" s="73"/>
      <c r="C597" s="73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71"/>
      <c r="P597" s="71"/>
      <c r="Q597" s="71"/>
      <c r="R597" s="71"/>
      <c r="S597" s="71"/>
      <c r="T597" s="71"/>
      <c r="U597" s="71"/>
      <c r="V597" s="71"/>
    </row>
    <row r="598" spans="2:22" s="8" customFormat="1" x14ac:dyDescent="0.25">
      <c r="B598" s="73"/>
      <c r="C598" s="73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71"/>
      <c r="P598" s="71"/>
      <c r="Q598" s="71"/>
      <c r="R598" s="71"/>
      <c r="S598" s="71"/>
      <c r="T598" s="71"/>
      <c r="U598" s="71"/>
      <c r="V598" s="71"/>
    </row>
    <row r="599" spans="2:22" s="8" customFormat="1" x14ac:dyDescent="0.25">
      <c r="B599" s="73"/>
      <c r="C599" s="73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71"/>
      <c r="P599" s="71"/>
      <c r="Q599" s="71"/>
      <c r="R599" s="71"/>
      <c r="S599" s="71"/>
      <c r="T599" s="71"/>
      <c r="U599" s="71"/>
      <c r="V599" s="71"/>
    </row>
    <row r="600" spans="2:22" s="8" customFormat="1" x14ac:dyDescent="0.25">
      <c r="B600" s="73"/>
      <c r="C600" s="73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71"/>
      <c r="P600" s="71"/>
      <c r="Q600" s="71"/>
      <c r="R600" s="71"/>
      <c r="S600" s="71"/>
      <c r="T600" s="71"/>
      <c r="U600" s="71"/>
      <c r="V600" s="71"/>
    </row>
    <row r="601" spans="2:22" s="8" customFormat="1" x14ac:dyDescent="0.25">
      <c r="B601" s="73"/>
      <c r="C601" s="73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71"/>
      <c r="P601" s="71"/>
      <c r="Q601" s="71"/>
      <c r="R601" s="71"/>
      <c r="S601" s="71"/>
      <c r="T601" s="71"/>
      <c r="U601" s="71"/>
      <c r="V601" s="71"/>
    </row>
    <row r="602" spans="2:22" s="8" customFormat="1" x14ac:dyDescent="0.25">
      <c r="B602" s="73"/>
      <c r="C602" s="73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71"/>
      <c r="P602" s="71"/>
      <c r="Q602" s="71"/>
      <c r="R602" s="71"/>
      <c r="S602" s="71"/>
      <c r="T602" s="71"/>
      <c r="U602" s="71"/>
      <c r="V602" s="71"/>
    </row>
    <row r="603" spans="2:22" s="8" customFormat="1" x14ac:dyDescent="0.25">
      <c r="B603" s="73"/>
      <c r="C603" s="73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71"/>
      <c r="P603" s="71"/>
      <c r="Q603" s="71"/>
      <c r="R603" s="71"/>
      <c r="S603" s="71"/>
      <c r="T603" s="71"/>
      <c r="U603" s="71"/>
      <c r="V603" s="71"/>
    </row>
    <row r="604" spans="2:22" s="8" customFormat="1" x14ac:dyDescent="0.25">
      <c r="B604" s="73"/>
      <c r="C604" s="73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71"/>
      <c r="P604" s="71"/>
      <c r="Q604" s="71"/>
      <c r="R604" s="71"/>
      <c r="S604" s="71"/>
      <c r="T604" s="71"/>
      <c r="U604" s="71"/>
      <c r="V604" s="71"/>
    </row>
    <row r="605" spans="2:22" s="8" customFormat="1" x14ac:dyDescent="0.25">
      <c r="B605" s="73"/>
      <c r="C605" s="73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71"/>
      <c r="P605" s="71"/>
      <c r="Q605" s="71"/>
      <c r="R605" s="71"/>
      <c r="S605" s="71"/>
      <c r="T605" s="71"/>
      <c r="U605" s="71"/>
      <c r="V605" s="71"/>
    </row>
    <row r="606" spans="2:22" s="8" customFormat="1" x14ac:dyDescent="0.25">
      <c r="B606" s="73"/>
      <c r="C606" s="73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71"/>
      <c r="P606" s="71"/>
      <c r="Q606" s="71"/>
      <c r="R606" s="71"/>
      <c r="S606" s="71"/>
      <c r="T606" s="71"/>
      <c r="U606" s="71"/>
      <c r="V606" s="71"/>
    </row>
    <row r="607" spans="2:22" s="8" customFormat="1" x14ac:dyDescent="0.25">
      <c r="B607" s="73"/>
      <c r="C607" s="73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71"/>
      <c r="P607" s="71"/>
      <c r="Q607" s="71"/>
      <c r="R607" s="71"/>
      <c r="S607" s="71"/>
      <c r="T607" s="71"/>
      <c r="U607" s="71"/>
      <c r="V607" s="71"/>
    </row>
    <row r="608" spans="2:22" s="8" customFormat="1" x14ac:dyDescent="0.25">
      <c r="B608" s="73"/>
      <c r="C608" s="73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71"/>
      <c r="P608" s="71"/>
      <c r="Q608" s="71"/>
      <c r="R608" s="71"/>
      <c r="S608" s="71"/>
      <c r="T608" s="71"/>
      <c r="U608" s="71"/>
      <c r="V608" s="71"/>
    </row>
    <row r="609" spans="2:22" s="8" customFormat="1" x14ac:dyDescent="0.25">
      <c r="B609" s="73"/>
      <c r="C609" s="73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71"/>
      <c r="P609" s="71"/>
      <c r="Q609" s="71"/>
      <c r="R609" s="71"/>
      <c r="S609" s="71"/>
      <c r="T609" s="71"/>
      <c r="U609" s="71"/>
      <c r="V609" s="71"/>
    </row>
    <row r="610" spans="2:22" s="8" customFormat="1" x14ac:dyDescent="0.25">
      <c r="B610" s="73"/>
      <c r="C610" s="73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71"/>
      <c r="P610" s="71"/>
      <c r="Q610" s="71"/>
      <c r="R610" s="71"/>
      <c r="S610" s="71"/>
      <c r="T610" s="71"/>
      <c r="U610" s="71"/>
      <c r="V610" s="71"/>
    </row>
    <row r="611" spans="2:22" s="8" customFormat="1" x14ac:dyDescent="0.25">
      <c r="B611" s="73"/>
      <c r="C611" s="73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71"/>
      <c r="P611" s="71"/>
      <c r="Q611" s="71"/>
      <c r="R611" s="71"/>
      <c r="S611" s="71"/>
      <c r="T611" s="71"/>
      <c r="U611" s="71"/>
      <c r="V611" s="71"/>
    </row>
    <row r="612" spans="2:22" s="8" customFormat="1" x14ac:dyDescent="0.25">
      <c r="B612" s="73"/>
      <c r="C612" s="73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71"/>
      <c r="P612" s="71"/>
      <c r="Q612" s="71"/>
      <c r="R612" s="71"/>
      <c r="S612" s="71"/>
      <c r="T612" s="71"/>
      <c r="U612" s="71"/>
      <c r="V612" s="71"/>
    </row>
    <row r="613" spans="2:22" s="8" customFormat="1" x14ac:dyDescent="0.25">
      <c r="B613" s="73"/>
      <c r="C613" s="73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71"/>
      <c r="P613" s="71"/>
      <c r="Q613" s="71"/>
      <c r="R613" s="71"/>
      <c r="S613" s="71"/>
      <c r="T613" s="71"/>
      <c r="U613" s="71"/>
      <c r="V613" s="71"/>
    </row>
    <row r="614" spans="2:22" s="8" customFormat="1" x14ac:dyDescent="0.25">
      <c r="B614" s="73"/>
      <c r="C614" s="73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71"/>
      <c r="P614" s="71"/>
      <c r="Q614" s="71"/>
      <c r="R614" s="71"/>
      <c r="S614" s="71"/>
      <c r="T614" s="71"/>
      <c r="U614" s="71"/>
      <c r="V614" s="71"/>
    </row>
    <row r="615" spans="2:22" s="8" customFormat="1" x14ac:dyDescent="0.25">
      <c r="B615" s="73"/>
      <c r="C615" s="73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71"/>
      <c r="P615" s="71"/>
      <c r="Q615" s="71"/>
      <c r="R615" s="71"/>
      <c r="S615" s="71"/>
      <c r="T615" s="71"/>
      <c r="U615" s="71"/>
      <c r="V615" s="71"/>
    </row>
    <row r="616" spans="2:22" s="8" customFormat="1" x14ac:dyDescent="0.25">
      <c r="B616" s="73"/>
      <c r="C616" s="73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71"/>
      <c r="P616" s="71"/>
      <c r="Q616" s="71"/>
      <c r="R616" s="71"/>
      <c r="S616" s="71"/>
      <c r="T616" s="71"/>
      <c r="U616" s="71"/>
      <c r="V616" s="71"/>
    </row>
    <row r="617" spans="2:22" s="8" customFormat="1" x14ac:dyDescent="0.25">
      <c r="B617" s="73"/>
      <c r="C617" s="73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71"/>
      <c r="P617" s="71"/>
      <c r="Q617" s="71"/>
      <c r="R617" s="71"/>
      <c r="S617" s="71"/>
      <c r="T617" s="71"/>
      <c r="U617" s="71"/>
      <c r="V617" s="71"/>
    </row>
    <row r="618" spans="2:22" s="8" customFormat="1" x14ac:dyDescent="0.25">
      <c r="B618" s="73"/>
      <c r="C618" s="73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71"/>
      <c r="P618" s="71"/>
      <c r="Q618" s="71"/>
      <c r="R618" s="71"/>
      <c r="S618" s="71"/>
      <c r="T618" s="71"/>
      <c r="U618" s="71"/>
      <c r="V618" s="71"/>
    </row>
    <row r="619" spans="2:22" s="8" customFormat="1" x14ac:dyDescent="0.25">
      <c r="B619" s="73"/>
      <c r="C619" s="73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71"/>
      <c r="P619" s="71"/>
      <c r="Q619" s="71"/>
      <c r="R619" s="71"/>
      <c r="S619" s="71"/>
      <c r="T619" s="71"/>
      <c r="U619" s="71"/>
      <c r="V619" s="71"/>
    </row>
    <row r="620" spans="2:22" s="8" customFormat="1" x14ac:dyDescent="0.25">
      <c r="B620" s="73"/>
      <c r="C620" s="73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71"/>
      <c r="P620" s="71"/>
      <c r="Q620" s="71"/>
      <c r="R620" s="71"/>
      <c r="S620" s="71"/>
      <c r="T620" s="71"/>
      <c r="U620" s="71"/>
      <c r="V620" s="71"/>
    </row>
    <row r="621" spans="2:22" s="8" customFormat="1" x14ac:dyDescent="0.25">
      <c r="B621" s="73"/>
      <c r="C621" s="73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71"/>
      <c r="P621" s="71"/>
      <c r="Q621" s="71"/>
      <c r="R621" s="71"/>
      <c r="S621" s="71"/>
      <c r="T621" s="71"/>
      <c r="U621" s="71"/>
      <c r="V621" s="71"/>
    </row>
    <row r="622" spans="2:22" s="8" customFormat="1" x14ac:dyDescent="0.25">
      <c r="B622" s="73"/>
      <c r="C622" s="73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71"/>
      <c r="P622" s="71"/>
      <c r="Q622" s="71"/>
      <c r="R622" s="71"/>
      <c r="S622" s="71"/>
      <c r="T622" s="71"/>
      <c r="U622" s="71"/>
      <c r="V622" s="71"/>
    </row>
    <row r="623" spans="2:22" s="8" customFormat="1" x14ac:dyDescent="0.25">
      <c r="B623" s="73"/>
      <c r="C623" s="73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71"/>
      <c r="P623" s="71"/>
      <c r="Q623" s="71"/>
      <c r="R623" s="71"/>
      <c r="S623" s="71"/>
      <c r="T623" s="71"/>
      <c r="U623" s="71"/>
      <c r="V623" s="71"/>
    </row>
    <row r="624" spans="2:22" s="8" customFormat="1" x14ac:dyDescent="0.25">
      <c r="B624" s="73"/>
      <c r="C624" s="73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71"/>
      <c r="P624" s="71"/>
      <c r="Q624" s="71"/>
      <c r="R624" s="71"/>
      <c r="S624" s="71"/>
      <c r="T624" s="71"/>
      <c r="U624" s="71"/>
      <c r="V624" s="71"/>
    </row>
    <row r="625" spans="2:22" s="8" customFormat="1" x14ac:dyDescent="0.25">
      <c r="B625" s="73"/>
      <c r="C625" s="73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71"/>
      <c r="P625" s="71"/>
      <c r="Q625" s="71"/>
      <c r="R625" s="71"/>
      <c r="S625" s="71"/>
      <c r="T625" s="71"/>
      <c r="U625" s="71"/>
      <c r="V625" s="71"/>
    </row>
    <row r="626" spans="2:22" s="8" customFormat="1" x14ac:dyDescent="0.25">
      <c r="B626" s="73"/>
      <c r="C626" s="73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71"/>
      <c r="P626" s="71"/>
      <c r="Q626" s="71"/>
      <c r="R626" s="71"/>
      <c r="S626" s="71"/>
      <c r="T626" s="71"/>
      <c r="U626" s="71"/>
      <c r="V626" s="71"/>
    </row>
    <row r="627" spans="2:22" s="8" customFormat="1" x14ac:dyDescent="0.25">
      <c r="B627" s="73"/>
      <c r="C627" s="73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71"/>
      <c r="P627" s="71"/>
      <c r="Q627" s="71"/>
      <c r="R627" s="71"/>
      <c r="S627" s="71"/>
      <c r="T627" s="71"/>
      <c r="U627" s="71"/>
      <c r="V627" s="71"/>
    </row>
    <row r="628" spans="2:22" s="8" customFormat="1" x14ac:dyDescent="0.25">
      <c r="B628" s="73"/>
      <c r="C628" s="73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71"/>
      <c r="P628" s="71"/>
      <c r="Q628" s="71"/>
      <c r="R628" s="71"/>
      <c r="S628" s="71"/>
      <c r="T628" s="71"/>
      <c r="U628" s="71"/>
      <c r="V628" s="71"/>
    </row>
    <row r="629" spans="2:22" s="8" customFormat="1" x14ac:dyDescent="0.25">
      <c r="B629" s="73"/>
      <c r="C629" s="73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71"/>
      <c r="P629" s="71"/>
      <c r="Q629" s="71"/>
      <c r="R629" s="71"/>
      <c r="S629" s="71"/>
      <c r="T629" s="71"/>
      <c r="U629" s="71"/>
      <c r="V629" s="71"/>
    </row>
    <row r="630" spans="2:22" s="8" customFormat="1" x14ac:dyDescent="0.25">
      <c r="B630" s="73"/>
      <c r="C630" s="73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71"/>
      <c r="P630" s="71"/>
      <c r="Q630" s="71"/>
      <c r="R630" s="71"/>
      <c r="S630" s="71"/>
      <c r="T630" s="71"/>
      <c r="U630" s="71"/>
      <c r="V630" s="71"/>
    </row>
    <row r="631" spans="2:22" s="8" customFormat="1" x14ac:dyDescent="0.25">
      <c r="B631" s="73"/>
      <c r="C631" s="73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71"/>
      <c r="P631" s="71"/>
      <c r="Q631" s="71"/>
      <c r="R631" s="71"/>
      <c r="S631" s="71"/>
      <c r="T631" s="71"/>
      <c r="U631" s="71"/>
      <c r="V631" s="71"/>
    </row>
    <row r="632" spans="2:22" s="8" customFormat="1" x14ac:dyDescent="0.25">
      <c r="B632" s="73"/>
      <c r="C632" s="73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71"/>
      <c r="P632" s="71"/>
      <c r="Q632" s="71"/>
      <c r="R632" s="71"/>
      <c r="S632" s="71"/>
      <c r="T632" s="71"/>
      <c r="U632" s="71"/>
      <c r="V632" s="71"/>
    </row>
    <row r="633" spans="2:22" s="8" customFormat="1" x14ac:dyDescent="0.25">
      <c r="B633" s="73"/>
      <c r="C633" s="73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71"/>
      <c r="P633" s="71"/>
      <c r="Q633" s="71"/>
      <c r="R633" s="71"/>
      <c r="S633" s="71"/>
      <c r="T633" s="71"/>
      <c r="U633" s="71"/>
      <c r="V633" s="71"/>
    </row>
    <row r="634" spans="2:22" s="8" customFormat="1" x14ac:dyDescent="0.25">
      <c r="B634" s="73"/>
      <c r="C634" s="73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71"/>
      <c r="P634" s="71"/>
      <c r="Q634" s="71"/>
      <c r="R634" s="71"/>
      <c r="S634" s="71"/>
      <c r="T634" s="71"/>
      <c r="U634" s="71"/>
      <c r="V634" s="71"/>
    </row>
    <row r="635" spans="2:22" s="8" customFormat="1" x14ac:dyDescent="0.25">
      <c r="B635" s="73"/>
      <c r="C635" s="73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71"/>
      <c r="P635" s="71"/>
      <c r="Q635" s="71"/>
      <c r="R635" s="71"/>
      <c r="S635" s="71"/>
      <c r="T635" s="71"/>
      <c r="U635" s="71"/>
      <c r="V635" s="71"/>
    </row>
    <row r="636" spans="2:22" s="8" customFormat="1" x14ac:dyDescent="0.25">
      <c r="B636" s="73"/>
      <c r="C636" s="73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71"/>
      <c r="P636" s="71"/>
      <c r="Q636" s="71"/>
      <c r="R636" s="71"/>
      <c r="S636" s="71"/>
      <c r="T636" s="71"/>
      <c r="U636" s="71"/>
      <c r="V636" s="71"/>
    </row>
    <row r="637" spans="2:22" s="8" customFormat="1" x14ac:dyDescent="0.25">
      <c r="B637" s="73"/>
      <c r="C637" s="73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71"/>
      <c r="P637" s="71"/>
      <c r="Q637" s="71"/>
      <c r="R637" s="71"/>
      <c r="S637" s="71"/>
      <c r="T637" s="71"/>
      <c r="U637" s="71"/>
      <c r="V637" s="71"/>
    </row>
    <row r="638" spans="2:22" s="8" customFormat="1" x14ac:dyDescent="0.25">
      <c r="B638" s="73"/>
      <c r="C638" s="73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71"/>
      <c r="P638" s="71"/>
      <c r="Q638" s="71"/>
      <c r="R638" s="71"/>
      <c r="S638" s="71"/>
      <c r="T638" s="71"/>
      <c r="U638" s="71"/>
      <c r="V638" s="71"/>
    </row>
    <row r="639" spans="2:22" s="8" customFormat="1" x14ac:dyDescent="0.25">
      <c r="B639" s="73"/>
      <c r="C639" s="73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71"/>
      <c r="P639" s="71"/>
      <c r="Q639" s="71"/>
      <c r="R639" s="71"/>
      <c r="S639" s="71"/>
      <c r="T639" s="71"/>
      <c r="U639" s="71"/>
      <c r="V639" s="71"/>
    </row>
    <row r="640" spans="2:22" s="8" customFormat="1" x14ac:dyDescent="0.25">
      <c r="B640" s="73"/>
      <c r="C640" s="73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71"/>
      <c r="P640" s="71"/>
      <c r="Q640" s="71"/>
      <c r="R640" s="71"/>
      <c r="S640" s="71"/>
      <c r="T640" s="71"/>
      <c r="U640" s="71"/>
      <c r="V640" s="71"/>
    </row>
    <row r="641" spans="2:22" s="8" customFormat="1" x14ac:dyDescent="0.25">
      <c r="B641" s="73"/>
      <c r="C641" s="73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71"/>
      <c r="P641" s="71"/>
      <c r="Q641" s="71"/>
      <c r="R641" s="71"/>
      <c r="S641" s="71"/>
      <c r="T641" s="71"/>
      <c r="U641" s="71"/>
      <c r="V641" s="71"/>
    </row>
    <row r="642" spans="2:22" s="8" customFormat="1" x14ac:dyDescent="0.25">
      <c r="B642" s="73"/>
      <c r="C642" s="73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71"/>
      <c r="P642" s="71"/>
      <c r="Q642" s="71"/>
      <c r="R642" s="71"/>
      <c r="S642" s="71"/>
      <c r="T642" s="71"/>
      <c r="U642" s="71"/>
      <c r="V642" s="71"/>
    </row>
    <row r="643" spans="2:22" s="8" customFormat="1" x14ac:dyDescent="0.25">
      <c r="B643" s="73"/>
      <c r="C643" s="73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71"/>
      <c r="P643" s="71"/>
      <c r="Q643" s="71"/>
      <c r="R643" s="71"/>
      <c r="S643" s="71"/>
      <c r="T643" s="71"/>
      <c r="U643" s="71"/>
      <c r="V643" s="71"/>
    </row>
    <row r="644" spans="2:22" s="8" customFormat="1" x14ac:dyDescent="0.25">
      <c r="B644" s="73"/>
      <c r="C644" s="73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71"/>
      <c r="P644" s="71"/>
      <c r="Q644" s="71"/>
      <c r="R644" s="71"/>
      <c r="S644" s="71"/>
      <c r="T644" s="71"/>
      <c r="U644" s="71"/>
      <c r="V644" s="71"/>
    </row>
    <row r="645" spans="2:22" s="8" customFormat="1" x14ac:dyDescent="0.25">
      <c r="B645" s="73"/>
      <c r="C645" s="73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71"/>
      <c r="P645" s="71"/>
      <c r="Q645" s="71"/>
      <c r="R645" s="71"/>
      <c r="S645" s="71"/>
      <c r="T645" s="71"/>
      <c r="U645" s="71"/>
      <c r="V645" s="71"/>
    </row>
    <row r="646" spans="2:22" s="8" customFormat="1" x14ac:dyDescent="0.25">
      <c r="B646" s="73"/>
      <c r="C646" s="73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71"/>
      <c r="P646" s="71"/>
      <c r="Q646" s="71"/>
      <c r="R646" s="71"/>
      <c r="S646" s="71"/>
      <c r="T646" s="71"/>
      <c r="U646" s="71"/>
      <c r="V646" s="71"/>
    </row>
    <row r="647" spans="2:22" s="8" customFormat="1" x14ac:dyDescent="0.25">
      <c r="B647" s="73"/>
      <c r="C647" s="73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71"/>
      <c r="P647" s="71"/>
      <c r="Q647" s="71"/>
      <c r="R647" s="71"/>
      <c r="S647" s="71"/>
      <c r="T647" s="71"/>
      <c r="U647" s="71"/>
      <c r="V647" s="71"/>
    </row>
    <row r="648" spans="2:22" s="8" customFormat="1" x14ac:dyDescent="0.25">
      <c r="B648" s="73"/>
      <c r="C648" s="73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71"/>
      <c r="P648" s="71"/>
      <c r="Q648" s="71"/>
      <c r="R648" s="71"/>
      <c r="S648" s="71"/>
      <c r="T648" s="71"/>
      <c r="U648" s="71"/>
      <c r="V648" s="71"/>
    </row>
    <row r="649" spans="2:22" s="8" customFormat="1" x14ac:dyDescent="0.25">
      <c r="B649" s="73"/>
      <c r="C649" s="73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71"/>
      <c r="P649" s="71"/>
      <c r="Q649" s="71"/>
      <c r="R649" s="71"/>
      <c r="S649" s="71"/>
      <c r="T649" s="71"/>
      <c r="U649" s="71"/>
      <c r="V649" s="71"/>
    </row>
    <row r="650" spans="2:22" s="8" customFormat="1" x14ac:dyDescent="0.25">
      <c r="B650" s="73"/>
      <c r="C650" s="73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71"/>
      <c r="P650" s="71"/>
      <c r="Q650" s="71"/>
      <c r="R650" s="71"/>
      <c r="S650" s="71"/>
      <c r="T650" s="71"/>
      <c r="U650" s="71"/>
      <c r="V650" s="71"/>
    </row>
    <row r="651" spans="2:22" s="8" customFormat="1" x14ac:dyDescent="0.25">
      <c r="B651" s="73"/>
      <c r="C651" s="73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71"/>
      <c r="P651" s="71"/>
      <c r="Q651" s="71"/>
      <c r="R651" s="71"/>
      <c r="S651" s="71"/>
      <c r="T651" s="71"/>
      <c r="U651" s="71"/>
      <c r="V651" s="71"/>
    </row>
    <row r="652" spans="2:22" s="8" customFormat="1" x14ac:dyDescent="0.25">
      <c r="B652" s="73"/>
      <c r="C652" s="73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71"/>
      <c r="P652" s="71"/>
      <c r="Q652" s="71"/>
      <c r="R652" s="71"/>
      <c r="S652" s="71"/>
      <c r="T652" s="71"/>
      <c r="U652" s="71"/>
      <c r="V652" s="71"/>
    </row>
    <row r="653" spans="2:22" s="8" customFormat="1" x14ac:dyDescent="0.25">
      <c r="B653" s="73"/>
      <c r="C653" s="73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71"/>
      <c r="P653" s="71"/>
      <c r="Q653" s="71"/>
      <c r="R653" s="71"/>
      <c r="S653" s="71"/>
      <c r="T653" s="71"/>
      <c r="U653" s="71"/>
      <c r="V653" s="71"/>
    </row>
    <row r="654" spans="2:22" s="8" customFormat="1" x14ac:dyDescent="0.25">
      <c r="B654" s="73"/>
      <c r="C654" s="73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71"/>
      <c r="P654" s="71"/>
      <c r="Q654" s="71"/>
      <c r="R654" s="71"/>
      <c r="S654" s="71"/>
      <c r="T654" s="71"/>
      <c r="U654" s="71"/>
      <c r="V654" s="71"/>
    </row>
    <row r="655" spans="2:22" s="8" customFormat="1" x14ac:dyDescent="0.25">
      <c r="B655" s="73"/>
      <c r="C655" s="73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71"/>
      <c r="P655" s="71"/>
      <c r="Q655" s="71"/>
      <c r="R655" s="71"/>
      <c r="S655" s="71"/>
      <c r="T655" s="71"/>
      <c r="U655" s="71"/>
      <c r="V655" s="71"/>
    </row>
    <row r="656" spans="2:22" s="8" customFormat="1" x14ac:dyDescent="0.25">
      <c r="B656" s="73"/>
      <c r="C656" s="73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71"/>
      <c r="P656" s="71"/>
      <c r="Q656" s="71"/>
      <c r="R656" s="71"/>
      <c r="S656" s="71"/>
      <c r="T656" s="71"/>
      <c r="U656" s="71"/>
      <c r="V656" s="71"/>
    </row>
    <row r="657" spans="2:22" s="8" customFormat="1" x14ac:dyDescent="0.25">
      <c r="B657" s="73"/>
      <c r="C657" s="73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71"/>
      <c r="P657" s="71"/>
      <c r="Q657" s="71"/>
      <c r="R657" s="71"/>
      <c r="S657" s="71"/>
      <c r="T657" s="71"/>
      <c r="U657" s="71"/>
      <c r="V657" s="71"/>
    </row>
    <row r="658" spans="2:22" s="8" customFormat="1" x14ac:dyDescent="0.25">
      <c r="B658" s="73"/>
      <c r="C658" s="73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71"/>
      <c r="P658" s="71"/>
      <c r="Q658" s="71"/>
      <c r="R658" s="71"/>
      <c r="S658" s="71"/>
      <c r="T658" s="71"/>
      <c r="U658" s="71"/>
      <c r="V658" s="71"/>
    </row>
    <row r="659" spans="2:22" s="8" customFormat="1" x14ac:dyDescent="0.25">
      <c r="B659" s="73"/>
      <c r="C659" s="73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71"/>
      <c r="P659" s="71"/>
      <c r="Q659" s="71"/>
      <c r="R659" s="71"/>
      <c r="S659" s="71"/>
      <c r="T659" s="71"/>
      <c r="U659" s="71"/>
      <c r="V659" s="71"/>
    </row>
    <row r="660" spans="2:22" s="8" customFormat="1" x14ac:dyDescent="0.25">
      <c r="B660" s="73"/>
      <c r="C660" s="73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71"/>
      <c r="P660" s="71"/>
      <c r="Q660" s="71"/>
      <c r="R660" s="71"/>
      <c r="S660" s="71"/>
      <c r="T660" s="71"/>
      <c r="U660" s="71"/>
      <c r="V660" s="71"/>
    </row>
    <row r="661" spans="2:22" s="8" customFormat="1" x14ac:dyDescent="0.25">
      <c r="B661" s="73"/>
      <c r="C661" s="73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71"/>
      <c r="P661" s="71"/>
      <c r="Q661" s="71"/>
      <c r="R661" s="71"/>
      <c r="S661" s="71"/>
      <c r="T661" s="71"/>
      <c r="U661" s="71"/>
      <c r="V661" s="71"/>
    </row>
    <row r="662" spans="2:22" s="8" customFormat="1" x14ac:dyDescent="0.25">
      <c r="B662" s="73"/>
      <c r="C662" s="73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71"/>
      <c r="P662" s="71"/>
      <c r="Q662" s="71"/>
      <c r="R662" s="71"/>
      <c r="S662" s="71"/>
      <c r="T662" s="71"/>
      <c r="U662" s="71"/>
      <c r="V662" s="71"/>
    </row>
    <row r="663" spans="2:22" s="8" customFormat="1" x14ac:dyDescent="0.25">
      <c r="B663" s="73"/>
      <c r="C663" s="73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71"/>
      <c r="P663" s="71"/>
      <c r="Q663" s="71"/>
      <c r="R663" s="71"/>
      <c r="S663" s="71"/>
      <c r="T663" s="71"/>
      <c r="U663" s="71"/>
      <c r="V663" s="71"/>
    </row>
    <row r="664" spans="2:22" s="8" customFormat="1" x14ac:dyDescent="0.25">
      <c r="B664" s="73"/>
      <c r="C664" s="73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71"/>
      <c r="P664" s="71"/>
      <c r="Q664" s="71"/>
      <c r="R664" s="71"/>
      <c r="S664" s="71"/>
      <c r="T664" s="71"/>
      <c r="U664" s="71"/>
      <c r="V664" s="71"/>
    </row>
    <row r="665" spans="2:22" s="8" customFormat="1" x14ac:dyDescent="0.25">
      <c r="B665" s="73"/>
      <c r="C665" s="73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71"/>
      <c r="P665" s="71"/>
      <c r="Q665" s="71"/>
      <c r="R665" s="71"/>
      <c r="S665" s="71"/>
      <c r="T665" s="71"/>
      <c r="U665" s="71"/>
      <c r="V665" s="71"/>
    </row>
    <row r="666" spans="2:22" s="8" customFormat="1" x14ac:dyDescent="0.25">
      <c r="B666" s="73"/>
      <c r="C666" s="73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71"/>
      <c r="P666" s="71"/>
      <c r="Q666" s="71"/>
      <c r="R666" s="71"/>
      <c r="S666" s="71"/>
      <c r="T666" s="71"/>
      <c r="U666" s="71"/>
      <c r="V666" s="71"/>
    </row>
    <row r="667" spans="2:22" s="8" customFormat="1" x14ac:dyDescent="0.25">
      <c r="B667" s="73"/>
      <c r="C667" s="73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71"/>
      <c r="P667" s="71"/>
      <c r="Q667" s="71"/>
      <c r="R667" s="71"/>
      <c r="S667" s="71"/>
      <c r="T667" s="71"/>
      <c r="U667" s="71"/>
      <c r="V667" s="71"/>
    </row>
    <row r="668" spans="2:22" s="8" customFormat="1" x14ac:dyDescent="0.25">
      <c r="B668" s="73"/>
      <c r="C668" s="73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71"/>
      <c r="P668" s="71"/>
      <c r="Q668" s="71"/>
      <c r="R668" s="71"/>
      <c r="S668" s="71"/>
      <c r="T668" s="71"/>
      <c r="U668" s="71"/>
      <c r="V668" s="71"/>
    </row>
    <row r="669" spans="2:22" s="8" customFormat="1" x14ac:dyDescent="0.25">
      <c r="B669" s="73"/>
      <c r="C669" s="73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71"/>
      <c r="P669" s="71"/>
      <c r="Q669" s="71"/>
      <c r="R669" s="71"/>
      <c r="S669" s="71"/>
      <c r="T669" s="71"/>
      <c r="U669" s="71"/>
      <c r="V669" s="71"/>
    </row>
    <row r="670" spans="2:22" s="8" customFormat="1" x14ac:dyDescent="0.25">
      <c r="B670" s="73"/>
      <c r="C670" s="73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71"/>
      <c r="P670" s="71"/>
      <c r="Q670" s="71"/>
      <c r="R670" s="71"/>
      <c r="S670" s="71"/>
      <c r="T670" s="71"/>
      <c r="U670" s="71"/>
      <c r="V670" s="71"/>
    </row>
    <row r="671" spans="2:22" s="8" customFormat="1" x14ac:dyDescent="0.25">
      <c r="B671" s="73"/>
      <c r="C671" s="73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71"/>
      <c r="P671" s="71"/>
      <c r="Q671" s="71"/>
      <c r="R671" s="71"/>
      <c r="S671" s="71"/>
      <c r="T671" s="71"/>
      <c r="U671" s="71"/>
      <c r="V671" s="71"/>
    </row>
    <row r="672" spans="2:22" s="8" customFormat="1" x14ac:dyDescent="0.25">
      <c r="B672" s="73"/>
      <c r="C672" s="73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71"/>
      <c r="P672" s="71"/>
      <c r="Q672" s="71"/>
      <c r="R672" s="71"/>
      <c r="S672" s="71"/>
      <c r="T672" s="71"/>
      <c r="U672" s="71"/>
      <c r="V672" s="71"/>
    </row>
    <row r="673" spans="2:22" s="8" customFormat="1" x14ac:dyDescent="0.25">
      <c r="B673" s="73"/>
      <c r="C673" s="73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71"/>
      <c r="P673" s="71"/>
      <c r="Q673" s="71"/>
      <c r="R673" s="71"/>
      <c r="S673" s="71"/>
      <c r="T673" s="71"/>
      <c r="U673" s="71"/>
      <c r="V673" s="71"/>
    </row>
    <row r="674" spans="2:22" s="8" customFormat="1" x14ac:dyDescent="0.25">
      <c r="B674" s="73"/>
      <c r="C674" s="73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71"/>
      <c r="P674" s="71"/>
      <c r="Q674" s="71"/>
      <c r="R674" s="71"/>
      <c r="S674" s="71"/>
      <c r="T674" s="71"/>
      <c r="U674" s="71"/>
      <c r="V674" s="71"/>
    </row>
    <row r="675" spans="2:22" s="8" customFormat="1" x14ac:dyDescent="0.25">
      <c r="B675" s="73"/>
      <c r="C675" s="73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71"/>
      <c r="P675" s="71"/>
      <c r="Q675" s="71"/>
      <c r="R675" s="71"/>
      <c r="S675" s="71"/>
      <c r="T675" s="71"/>
      <c r="U675" s="71"/>
      <c r="V675" s="71"/>
    </row>
    <row r="676" spans="2:22" s="8" customFormat="1" x14ac:dyDescent="0.25">
      <c r="B676" s="73"/>
      <c r="C676" s="73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71"/>
      <c r="P676" s="71"/>
      <c r="Q676" s="71"/>
      <c r="R676" s="71"/>
      <c r="S676" s="71"/>
      <c r="T676" s="71"/>
      <c r="U676" s="71"/>
      <c r="V676" s="71"/>
    </row>
    <row r="677" spans="2:22" s="8" customFormat="1" x14ac:dyDescent="0.25">
      <c r="B677" s="73"/>
      <c r="C677" s="73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71"/>
      <c r="P677" s="71"/>
      <c r="Q677" s="71"/>
      <c r="R677" s="71"/>
      <c r="S677" s="71"/>
      <c r="T677" s="71"/>
      <c r="U677" s="71"/>
      <c r="V677" s="71"/>
    </row>
    <row r="678" spans="2:22" s="8" customFormat="1" x14ac:dyDescent="0.25">
      <c r="B678" s="73"/>
      <c r="C678" s="73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71"/>
      <c r="P678" s="71"/>
      <c r="Q678" s="71"/>
      <c r="R678" s="71"/>
      <c r="S678" s="71"/>
      <c r="T678" s="71"/>
      <c r="U678" s="71"/>
      <c r="V678" s="71"/>
    </row>
    <row r="679" spans="2:22" s="8" customFormat="1" x14ac:dyDescent="0.25">
      <c r="B679" s="73"/>
      <c r="C679" s="73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71"/>
      <c r="P679" s="71"/>
      <c r="Q679" s="71"/>
      <c r="R679" s="71"/>
      <c r="S679" s="71"/>
      <c r="T679" s="71"/>
      <c r="U679" s="71"/>
      <c r="V679" s="71"/>
    </row>
    <row r="680" spans="2:22" s="8" customFormat="1" x14ac:dyDescent="0.25">
      <c r="B680" s="73"/>
      <c r="C680" s="73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71"/>
      <c r="P680" s="71"/>
      <c r="Q680" s="71"/>
      <c r="R680" s="71"/>
      <c r="S680" s="71"/>
      <c r="T680" s="71"/>
      <c r="U680" s="71"/>
      <c r="V680" s="71"/>
    </row>
    <row r="681" spans="2:22" s="8" customFormat="1" x14ac:dyDescent="0.25">
      <c r="B681" s="73"/>
      <c r="C681" s="73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71"/>
      <c r="P681" s="71"/>
      <c r="Q681" s="71"/>
      <c r="R681" s="71"/>
      <c r="S681" s="71"/>
      <c r="T681" s="71"/>
      <c r="U681" s="71"/>
      <c r="V681" s="71"/>
    </row>
    <row r="682" spans="2:22" s="8" customFormat="1" x14ac:dyDescent="0.25">
      <c r="B682" s="73"/>
      <c r="C682" s="73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71"/>
      <c r="P682" s="71"/>
      <c r="Q682" s="71"/>
      <c r="R682" s="71"/>
      <c r="S682" s="71"/>
      <c r="T682" s="71"/>
      <c r="U682" s="71"/>
      <c r="V682" s="71"/>
    </row>
    <row r="683" spans="2:22" s="8" customFormat="1" x14ac:dyDescent="0.25">
      <c r="B683" s="73"/>
      <c r="C683" s="73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71"/>
      <c r="P683" s="71"/>
      <c r="Q683" s="71"/>
      <c r="R683" s="71"/>
      <c r="S683" s="71"/>
      <c r="T683" s="71"/>
      <c r="U683" s="71"/>
      <c r="V683" s="71"/>
    </row>
    <row r="684" spans="2:22" s="8" customFormat="1" x14ac:dyDescent="0.25">
      <c r="B684" s="73"/>
      <c r="C684" s="73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71"/>
      <c r="P684" s="71"/>
      <c r="Q684" s="71"/>
      <c r="R684" s="71"/>
      <c r="S684" s="71"/>
      <c r="T684" s="71"/>
      <c r="U684" s="71"/>
      <c r="V684" s="71"/>
    </row>
    <row r="685" spans="2:22" s="8" customFormat="1" x14ac:dyDescent="0.25">
      <c r="B685" s="73"/>
      <c r="C685" s="73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71"/>
      <c r="P685" s="71"/>
      <c r="Q685" s="71"/>
      <c r="R685" s="71"/>
      <c r="S685" s="71"/>
      <c r="T685" s="71"/>
      <c r="U685" s="71"/>
      <c r="V685" s="71"/>
    </row>
    <row r="686" spans="2:22" s="8" customFormat="1" x14ac:dyDescent="0.25">
      <c r="B686" s="73"/>
      <c r="C686" s="73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71"/>
      <c r="P686" s="71"/>
      <c r="Q686" s="71"/>
      <c r="R686" s="71"/>
      <c r="S686" s="71"/>
      <c r="T686" s="71"/>
      <c r="U686" s="71"/>
      <c r="V686" s="71"/>
    </row>
    <row r="687" spans="2:22" s="8" customFormat="1" x14ac:dyDescent="0.25">
      <c r="B687" s="73"/>
      <c r="C687" s="73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71"/>
      <c r="P687" s="71"/>
      <c r="Q687" s="71"/>
      <c r="R687" s="71"/>
      <c r="S687" s="71"/>
      <c r="T687" s="71"/>
      <c r="U687" s="71"/>
      <c r="V687" s="71"/>
    </row>
    <row r="688" spans="2:22" s="8" customFormat="1" x14ac:dyDescent="0.25">
      <c r="B688" s="73"/>
      <c r="C688" s="73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71"/>
      <c r="P688" s="71"/>
      <c r="Q688" s="71"/>
      <c r="R688" s="71"/>
      <c r="S688" s="71"/>
      <c r="T688" s="71"/>
      <c r="U688" s="71"/>
      <c r="V688" s="71"/>
    </row>
    <row r="689" spans="2:22" s="8" customFormat="1" x14ac:dyDescent="0.25">
      <c r="B689" s="73"/>
      <c r="C689" s="73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71"/>
      <c r="P689" s="71"/>
      <c r="Q689" s="71"/>
      <c r="R689" s="71"/>
      <c r="S689" s="71"/>
      <c r="T689" s="71"/>
      <c r="U689" s="71"/>
      <c r="V689" s="71"/>
    </row>
    <row r="690" spans="2:22" s="8" customFormat="1" x14ac:dyDescent="0.25">
      <c r="B690" s="73"/>
      <c r="C690" s="73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71"/>
      <c r="P690" s="71"/>
      <c r="Q690" s="71"/>
      <c r="R690" s="71"/>
      <c r="S690" s="71"/>
      <c r="T690" s="71"/>
      <c r="U690" s="71"/>
      <c r="V690" s="71"/>
    </row>
    <row r="691" spans="2:22" s="8" customFormat="1" x14ac:dyDescent="0.25">
      <c r="B691" s="73"/>
      <c r="C691" s="73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71"/>
      <c r="P691" s="71"/>
      <c r="Q691" s="71"/>
      <c r="R691" s="71"/>
      <c r="S691" s="71"/>
      <c r="T691" s="71"/>
      <c r="U691" s="71"/>
      <c r="V691" s="71"/>
    </row>
    <row r="692" spans="2:22" s="8" customFormat="1" x14ac:dyDescent="0.25">
      <c r="B692" s="73"/>
      <c r="C692" s="73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71"/>
      <c r="P692" s="71"/>
      <c r="Q692" s="71"/>
      <c r="R692" s="71"/>
      <c r="S692" s="71"/>
      <c r="T692" s="71"/>
      <c r="U692" s="71"/>
      <c r="V692" s="71"/>
    </row>
    <row r="693" spans="2:22" s="8" customFormat="1" x14ac:dyDescent="0.25">
      <c r="B693" s="73"/>
      <c r="C693" s="73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71"/>
      <c r="P693" s="71"/>
      <c r="Q693" s="71"/>
      <c r="R693" s="71"/>
      <c r="S693" s="71"/>
      <c r="T693" s="71"/>
      <c r="U693" s="71"/>
      <c r="V693" s="71"/>
    </row>
    <row r="694" spans="2:22" s="8" customFormat="1" x14ac:dyDescent="0.25">
      <c r="B694" s="73"/>
      <c r="C694" s="73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71"/>
      <c r="P694" s="71"/>
      <c r="Q694" s="71"/>
      <c r="R694" s="71"/>
      <c r="S694" s="71"/>
      <c r="T694" s="71"/>
      <c r="U694" s="71"/>
      <c r="V694" s="71"/>
    </row>
    <row r="695" spans="2:22" s="8" customFormat="1" x14ac:dyDescent="0.25">
      <c r="B695" s="73"/>
      <c r="C695" s="73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71"/>
      <c r="P695" s="71"/>
      <c r="Q695" s="71"/>
      <c r="R695" s="71"/>
      <c r="S695" s="71"/>
      <c r="T695" s="71"/>
      <c r="U695" s="71"/>
      <c r="V695" s="71"/>
    </row>
    <row r="696" spans="2:22" s="8" customFormat="1" x14ac:dyDescent="0.25">
      <c r="B696" s="73"/>
      <c r="C696" s="73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71"/>
      <c r="P696" s="71"/>
      <c r="Q696" s="71"/>
      <c r="R696" s="71"/>
      <c r="S696" s="71"/>
      <c r="T696" s="71"/>
      <c r="U696" s="71"/>
      <c r="V696" s="71"/>
    </row>
    <row r="697" spans="2:22" s="8" customFormat="1" x14ac:dyDescent="0.25">
      <c r="B697" s="73"/>
      <c r="C697" s="73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71"/>
      <c r="P697" s="71"/>
      <c r="Q697" s="71"/>
      <c r="R697" s="71"/>
      <c r="S697" s="71"/>
      <c r="T697" s="71"/>
      <c r="U697" s="71"/>
      <c r="V697" s="71"/>
    </row>
    <row r="698" spans="2:22" s="8" customFormat="1" x14ac:dyDescent="0.25">
      <c r="B698" s="73"/>
      <c r="C698" s="73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71"/>
      <c r="P698" s="71"/>
      <c r="Q698" s="71"/>
      <c r="R698" s="71"/>
      <c r="S698" s="71"/>
      <c r="T698" s="71"/>
      <c r="U698" s="71"/>
      <c r="V698" s="71"/>
    </row>
    <row r="699" spans="2:22" s="8" customFormat="1" x14ac:dyDescent="0.25">
      <c r="B699" s="73"/>
      <c r="C699" s="73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71"/>
      <c r="P699" s="71"/>
      <c r="Q699" s="71"/>
      <c r="R699" s="71"/>
      <c r="S699" s="71"/>
      <c r="T699" s="71"/>
      <c r="U699" s="71"/>
      <c r="V699" s="71"/>
    </row>
    <row r="700" spans="2:22" s="8" customFormat="1" x14ac:dyDescent="0.25">
      <c r="B700" s="73"/>
      <c r="C700" s="73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71"/>
      <c r="P700" s="71"/>
      <c r="Q700" s="71"/>
      <c r="R700" s="71"/>
      <c r="S700" s="71"/>
      <c r="T700" s="71"/>
      <c r="U700" s="71"/>
      <c r="V700" s="71"/>
    </row>
    <row r="701" spans="2:22" s="8" customFormat="1" x14ac:dyDescent="0.25">
      <c r="B701" s="73"/>
      <c r="C701" s="73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71"/>
      <c r="P701" s="71"/>
      <c r="Q701" s="71"/>
      <c r="R701" s="71"/>
      <c r="S701" s="71"/>
      <c r="T701" s="71"/>
      <c r="U701" s="71"/>
      <c r="V701" s="71"/>
    </row>
    <row r="702" spans="2:22" s="8" customFormat="1" x14ac:dyDescent="0.25">
      <c r="B702" s="73"/>
      <c r="C702" s="73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71"/>
      <c r="P702" s="71"/>
      <c r="Q702" s="71"/>
      <c r="R702" s="71"/>
      <c r="S702" s="71"/>
      <c r="T702" s="71"/>
      <c r="U702" s="71"/>
      <c r="V702" s="71"/>
    </row>
    <row r="703" spans="2:22" s="8" customFormat="1" x14ac:dyDescent="0.25">
      <c r="B703" s="73"/>
      <c r="C703" s="73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71"/>
      <c r="P703" s="71"/>
      <c r="Q703" s="71"/>
      <c r="R703" s="71"/>
      <c r="S703" s="71"/>
      <c r="T703" s="71"/>
      <c r="U703" s="71"/>
      <c r="V703" s="71"/>
    </row>
    <row r="704" spans="2:22" s="8" customFormat="1" x14ac:dyDescent="0.25">
      <c r="B704" s="73"/>
      <c r="C704" s="73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71"/>
      <c r="P704" s="71"/>
      <c r="Q704" s="71"/>
      <c r="R704" s="71"/>
      <c r="S704" s="71"/>
      <c r="T704" s="71"/>
      <c r="U704" s="71"/>
      <c r="V704" s="71"/>
    </row>
    <row r="705" spans="2:22" s="8" customFormat="1" x14ac:dyDescent="0.25">
      <c r="B705" s="73"/>
      <c r="C705" s="73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71"/>
      <c r="P705" s="71"/>
      <c r="Q705" s="71"/>
      <c r="R705" s="71"/>
      <c r="S705" s="71"/>
      <c r="T705" s="71"/>
      <c r="U705" s="71"/>
      <c r="V705" s="71"/>
    </row>
    <row r="706" spans="2:22" s="8" customFormat="1" x14ac:dyDescent="0.25">
      <c r="B706" s="73"/>
      <c r="C706" s="73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71"/>
      <c r="P706" s="71"/>
      <c r="Q706" s="71"/>
      <c r="R706" s="71"/>
      <c r="S706" s="71"/>
      <c r="T706" s="71"/>
      <c r="U706" s="71"/>
      <c r="V706" s="71"/>
    </row>
    <row r="707" spans="2:22" s="8" customFormat="1" x14ac:dyDescent="0.25">
      <c r="B707" s="73"/>
      <c r="C707" s="73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71"/>
      <c r="P707" s="71"/>
      <c r="Q707" s="71"/>
      <c r="R707" s="71"/>
      <c r="S707" s="71"/>
      <c r="T707" s="71"/>
      <c r="U707" s="71"/>
      <c r="V707" s="71"/>
    </row>
    <row r="708" spans="2:22" s="8" customFormat="1" x14ac:dyDescent="0.25">
      <c r="B708" s="73"/>
      <c r="C708" s="73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71"/>
      <c r="P708" s="71"/>
      <c r="Q708" s="71"/>
      <c r="R708" s="71"/>
      <c r="S708" s="71"/>
      <c r="T708" s="71"/>
      <c r="U708" s="71"/>
      <c r="V708" s="71"/>
    </row>
    <row r="709" spans="2:22" s="8" customFormat="1" x14ac:dyDescent="0.25">
      <c r="B709" s="73"/>
      <c r="C709" s="73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71"/>
      <c r="P709" s="71"/>
      <c r="Q709" s="71"/>
      <c r="R709" s="71"/>
      <c r="S709" s="71"/>
      <c r="T709" s="71"/>
      <c r="U709" s="71"/>
      <c r="V709" s="71"/>
    </row>
    <row r="710" spans="2:22" s="8" customFormat="1" x14ac:dyDescent="0.25">
      <c r="B710" s="73"/>
      <c r="C710" s="73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71"/>
      <c r="P710" s="71"/>
      <c r="Q710" s="71"/>
      <c r="R710" s="71"/>
      <c r="S710" s="71"/>
      <c r="T710" s="71"/>
      <c r="U710" s="71"/>
      <c r="V710" s="71"/>
    </row>
    <row r="711" spans="2:22" s="8" customFormat="1" x14ac:dyDescent="0.25">
      <c r="B711" s="73"/>
      <c r="C711" s="73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71"/>
      <c r="P711" s="71"/>
      <c r="Q711" s="71"/>
      <c r="R711" s="71"/>
      <c r="S711" s="71"/>
      <c r="T711" s="71"/>
      <c r="U711" s="71"/>
      <c r="V711" s="71"/>
    </row>
    <row r="712" spans="2:22" s="8" customFormat="1" x14ac:dyDescent="0.25">
      <c r="B712" s="73"/>
      <c r="C712" s="73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71"/>
      <c r="P712" s="71"/>
      <c r="Q712" s="71"/>
      <c r="R712" s="71"/>
      <c r="S712" s="71"/>
      <c r="T712" s="71"/>
      <c r="U712" s="71"/>
      <c r="V712" s="71"/>
    </row>
    <row r="713" spans="2:22" s="8" customFormat="1" x14ac:dyDescent="0.25">
      <c r="B713" s="73"/>
      <c r="C713" s="73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71"/>
      <c r="P713" s="71"/>
      <c r="Q713" s="71"/>
      <c r="R713" s="71"/>
      <c r="S713" s="71"/>
      <c r="T713" s="71"/>
      <c r="U713" s="71"/>
      <c r="V713" s="71"/>
    </row>
    <row r="714" spans="2:22" s="8" customFormat="1" x14ac:dyDescent="0.25">
      <c r="B714" s="73"/>
      <c r="C714" s="73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71"/>
      <c r="P714" s="71"/>
      <c r="Q714" s="71"/>
      <c r="R714" s="71"/>
      <c r="S714" s="71"/>
      <c r="T714" s="71"/>
      <c r="U714" s="71"/>
      <c r="V714" s="71"/>
    </row>
    <row r="715" spans="2:22" s="8" customFormat="1" x14ac:dyDescent="0.25">
      <c r="B715" s="73"/>
      <c r="C715" s="73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71"/>
      <c r="P715" s="71"/>
      <c r="Q715" s="71"/>
      <c r="R715" s="71"/>
      <c r="S715" s="71"/>
      <c r="T715" s="71"/>
      <c r="U715" s="71"/>
      <c r="V715" s="71"/>
    </row>
    <row r="716" spans="2:22" s="8" customFormat="1" x14ac:dyDescent="0.25">
      <c r="B716" s="73"/>
      <c r="C716" s="73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71"/>
      <c r="P716" s="71"/>
      <c r="Q716" s="71"/>
      <c r="R716" s="71"/>
      <c r="S716" s="71"/>
      <c r="T716" s="71"/>
      <c r="U716" s="71"/>
      <c r="V716" s="71"/>
    </row>
    <row r="717" spans="2:22" s="8" customFormat="1" x14ac:dyDescent="0.25">
      <c r="B717" s="73"/>
      <c r="C717" s="73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71"/>
      <c r="P717" s="71"/>
      <c r="Q717" s="71"/>
      <c r="R717" s="71"/>
      <c r="S717" s="71"/>
      <c r="T717" s="71"/>
      <c r="U717" s="71"/>
      <c r="V717" s="71"/>
    </row>
    <row r="718" spans="2:22" s="8" customFormat="1" x14ac:dyDescent="0.25">
      <c r="B718" s="73"/>
      <c r="C718" s="73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71"/>
      <c r="P718" s="71"/>
      <c r="Q718" s="71"/>
      <c r="R718" s="71"/>
      <c r="S718" s="71"/>
      <c r="T718" s="71"/>
      <c r="U718" s="71"/>
      <c r="V718" s="71"/>
    </row>
    <row r="719" spans="2:22" s="8" customFormat="1" x14ac:dyDescent="0.25">
      <c r="B719" s="73"/>
      <c r="C719" s="73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71"/>
      <c r="P719" s="71"/>
      <c r="Q719" s="71"/>
      <c r="R719" s="71"/>
      <c r="S719" s="71"/>
      <c r="T719" s="71"/>
      <c r="U719" s="71"/>
      <c r="V719" s="71"/>
    </row>
    <row r="720" spans="2:22" s="8" customFormat="1" x14ac:dyDescent="0.25">
      <c r="B720" s="73"/>
      <c r="C720" s="73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71"/>
      <c r="P720" s="71"/>
      <c r="Q720" s="71"/>
      <c r="R720" s="71"/>
      <c r="S720" s="71"/>
      <c r="T720" s="71"/>
      <c r="U720" s="71"/>
      <c r="V720" s="71"/>
    </row>
    <row r="721" spans="2:22" s="8" customFormat="1" x14ac:dyDescent="0.25">
      <c r="B721" s="73"/>
      <c r="C721" s="73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71"/>
      <c r="P721" s="71"/>
      <c r="Q721" s="71"/>
      <c r="R721" s="71"/>
      <c r="S721" s="71"/>
      <c r="T721" s="71"/>
      <c r="U721" s="71"/>
      <c r="V721" s="71"/>
    </row>
    <row r="722" spans="2:22" s="8" customFormat="1" x14ac:dyDescent="0.25">
      <c r="B722" s="73"/>
      <c r="C722" s="73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71"/>
      <c r="P722" s="71"/>
      <c r="Q722" s="71"/>
      <c r="R722" s="71"/>
      <c r="S722" s="71"/>
      <c r="T722" s="71"/>
      <c r="U722" s="71"/>
      <c r="V722" s="71"/>
    </row>
    <row r="723" spans="2:22" s="8" customFormat="1" x14ac:dyDescent="0.25">
      <c r="B723" s="73"/>
      <c r="C723" s="73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71"/>
      <c r="P723" s="71"/>
      <c r="Q723" s="71"/>
      <c r="R723" s="71"/>
      <c r="S723" s="71"/>
      <c r="T723" s="71"/>
      <c r="U723" s="71"/>
      <c r="V723" s="71"/>
    </row>
    <row r="724" spans="2:22" s="8" customFormat="1" x14ac:dyDescent="0.25">
      <c r="B724" s="73"/>
      <c r="C724" s="73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71"/>
      <c r="P724" s="71"/>
      <c r="Q724" s="71"/>
      <c r="R724" s="71"/>
      <c r="S724" s="71"/>
      <c r="T724" s="71"/>
      <c r="U724" s="71"/>
      <c r="V724" s="71"/>
    </row>
    <row r="725" spans="2:22" s="8" customFormat="1" x14ac:dyDescent="0.25">
      <c r="B725" s="73"/>
      <c r="C725" s="73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71"/>
      <c r="P725" s="71"/>
      <c r="Q725" s="71"/>
      <c r="R725" s="71"/>
      <c r="S725" s="71"/>
      <c r="T725" s="71"/>
      <c r="U725" s="71"/>
      <c r="V725" s="71"/>
    </row>
    <row r="726" spans="2:22" s="8" customFormat="1" x14ac:dyDescent="0.25">
      <c r="B726" s="73"/>
      <c r="C726" s="73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71"/>
      <c r="P726" s="71"/>
      <c r="Q726" s="71"/>
      <c r="R726" s="71"/>
      <c r="S726" s="71"/>
      <c r="T726" s="71"/>
      <c r="U726" s="71"/>
      <c r="V726" s="71"/>
    </row>
    <row r="727" spans="2:22" s="8" customFormat="1" x14ac:dyDescent="0.25">
      <c r="B727" s="73"/>
      <c r="C727" s="73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71"/>
      <c r="P727" s="71"/>
      <c r="Q727" s="71"/>
      <c r="R727" s="71"/>
      <c r="S727" s="71"/>
      <c r="T727" s="71"/>
      <c r="U727" s="71"/>
      <c r="V727" s="71"/>
    </row>
    <row r="728" spans="2:22" s="8" customFormat="1" x14ac:dyDescent="0.25">
      <c r="B728" s="73"/>
      <c r="C728" s="73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71"/>
      <c r="P728" s="71"/>
      <c r="Q728" s="71"/>
      <c r="R728" s="71"/>
      <c r="S728" s="71"/>
      <c r="T728" s="71"/>
      <c r="U728" s="71"/>
      <c r="V728" s="71"/>
    </row>
    <row r="729" spans="2:22" s="8" customFormat="1" x14ac:dyDescent="0.25">
      <c r="B729" s="73"/>
      <c r="C729" s="73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71"/>
      <c r="P729" s="71"/>
      <c r="Q729" s="71"/>
      <c r="R729" s="71"/>
      <c r="S729" s="71"/>
      <c r="T729" s="71"/>
      <c r="U729" s="71"/>
      <c r="V729" s="71"/>
    </row>
    <row r="730" spans="2:22" s="8" customFormat="1" x14ac:dyDescent="0.25">
      <c r="B730" s="73"/>
      <c r="C730" s="73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71"/>
      <c r="P730" s="71"/>
      <c r="Q730" s="71"/>
      <c r="R730" s="71"/>
      <c r="S730" s="71"/>
      <c r="T730" s="71"/>
      <c r="U730" s="71"/>
      <c r="V730" s="71"/>
    </row>
    <row r="731" spans="2:22" s="8" customFormat="1" x14ac:dyDescent="0.25">
      <c r="B731" s="73"/>
      <c r="C731" s="73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71"/>
      <c r="P731" s="71"/>
      <c r="Q731" s="71"/>
      <c r="R731" s="71"/>
      <c r="S731" s="71"/>
      <c r="T731" s="71"/>
      <c r="U731" s="71"/>
      <c r="V731" s="71"/>
    </row>
    <row r="732" spans="2:22" s="8" customFormat="1" x14ac:dyDescent="0.25">
      <c r="B732" s="73"/>
      <c r="C732" s="73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71"/>
      <c r="P732" s="71"/>
      <c r="Q732" s="71"/>
      <c r="R732" s="71"/>
      <c r="S732" s="71"/>
      <c r="T732" s="71"/>
      <c r="U732" s="71"/>
      <c r="V732" s="71"/>
    </row>
    <row r="733" spans="2:22" s="8" customFormat="1" x14ac:dyDescent="0.25">
      <c r="B733" s="73"/>
      <c r="C733" s="73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71"/>
      <c r="P733" s="71"/>
      <c r="Q733" s="71"/>
      <c r="R733" s="71"/>
      <c r="S733" s="71"/>
      <c r="T733" s="71"/>
      <c r="U733" s="71"/>
      <c r="V733" s="71"/>
    </row>
    <row r="734" spans="2:22" s="8" customFormat="1" x14ac:dyDescent="0.25">
      <c r="B734" s="73"/>
      <c r="C734" s="73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71"/>
      <c r="P734" s="71"/>
      <c r="Q734" s="71"/>
      <c r="R734" s="71"/>
      <c r="S734" s="71"/>
      <c r="T734" s="71"/>
      <c r="U734" s="71"/>
      <c r="V734" s="71"/>
    </row>
    <row r="735" spans="2:22" s="8" customFormat="1" x14ac:dyDescent="0.25">
      <c r="B735" s="73"/>
      <c r="C735" s="73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71"/>
      <c r="P735" s="71"/>
      <c r="Q735" s="71"/>
      <c r="R735" s="71"/>
      <c r="S735" s="71"/>
      <c r="T735" s="71"/>
      <c r="U735" s="71"/>
      <c r="V735" s="71"/>
    </row>
    <row r="736" spans="2:22" s="8" customFormat="1" x14ac:dyDescent="0.25">
      <c r="B736" s="73"/>
      <c r="C736" s="73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71"/>
      <c r="P736" s="71"/>
      <c r="Q736" s="71"/>
      <c r="R736" s="71"/>
      <c r="S736" s="71"/>
      <c r="T736" s="71"/>
      <c r="U736" s="71"/>
      <c r="V736" s="71"/>
    </row>
    <row r="737" spans="2:22" s="8" customFormat="1" x14ac:dyDescent="0.25">
      <c r="B737" s="73"/>
      <c r="C737" s="73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71"/>
      <c r="P737" s="71"/>
      <c r="Q737" s="71"/>
      <c r="R737" s="71"/>
      <c r="S737" s="71"/>
      <c r="T737" s="71"/>
      <c r="U737" s="71"/>
      <c r="V737" s="71"/>
    </row>
    <row r="738" spans="2:22" s="8" customFormat="1" x14ac:dyDescent="0.25">
      <c r="B738" s="73"/>
      <c r="C738" s="73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71"/>
      <c r="P738" s="71"/>
      <c r="Q738" s="71"/>
      <c r="R738" s="71"/>
      <c r="S738" s="71"/>
      <c r="T738" s="71"/>
      <c r="U738" s="71"/>
      <c r="V738" s="71"/>
    </row>
    <row r="739" spans="2:22" s="8" customFormat="1" x14ac:dyDescent="0.25">
      <c r="B739" s="73"/>
      <c r="C739" s="73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71"/>
      <c r="P739" s="71"/>
      <c r="Q739" s="71"/>
      <c r="R739" s="71"/>
      <c r="S739" s="71"/>
      <c r="T739" s="71"/>
      <c r="U739" s="71"/>
      <c r="V739" s="71"/>
    </row>
    <row r="740" spans="2:22" s="8" customFormat="1" x14ac:dyDescent="0.25">
      <c r="B740" s="73"/>
      <c r="C740" s="73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71"/>
      <c r="P740" s="71"/>
      <c r="Q740" s="71"/>
      <c r="R740" s="71"/>
      <c r="S740" s="71"/>
      <c r="T740" s="71"/>
      <c r="U740" s="71"/>
      <c r="V740" s="71"/>
    </row>
    <row r="741" spans="2:22" s="8" customFormat="1" x14ac:dyDescent="0.25">
      <c r="B741" s="73"/>
      <c r="C741" s="73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71"/>
      <c r="P741" s="71"/>
      <c r="Q741" s="71"/>
      <c r="R741" s="71"/>
      <c r="S741" s="71"/>
      <c r="T741" s="71"/>
      <c r="U741" s="71"/>
      <c r="V741" s="71"/>
    </row>
    <row r="742" spans="2:22" s="8" customFormat="1" x14ac:dyDescent="0.25">
      <c r="B742" s="73"/>
      <c r="C742" s="73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71"/>
      <c r="P742" s="71"/>
      <c r="Q742" s="71"/>
      <c r="R742" s="71"/>
      <c r="S742" s="71"/>
      <c r="T742" s="71"/>
      <c r="U742" s="71"/>
      <c r="V742" s="71"/>
    </row>
    <row r="743" spans="2:22" s="8" customFormat="1" x14ac:dyDescent="0.25">
      <c r="B743" s="73"/>
      <c r="C743" s="73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71"/>
      <c r="P743" s="71"/>
      <c r="Q743" s="71"/>
      <c r="R743" s="71"/>
      <c r="S743" s="71"/>
      <c r="T743" s="71"/>
      <c r="U743" s="71"/>
      <c r="V743" s="71"/>
    </row>
    <row r="744" spans="2:22" s="8" customFormat="1" x14ac:dyDescent="0.25">
      <c r="B744" s="73"/>
      <c r="C744" s="73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71"/>
      <c r="P744" s="71"/>
      <c r="Q744" s="71"/>
      <c r="R744" s="71"/>
      <c r="S744" s="71"/>
      <c r="T744" s="71"/>
      <c r="U744" s="71"/>
      <c r="V744" s="71"/>
    </row>
    <row r="745" spans="2:22" s="8" customFormat="1" x14ac:dyDescent="0.25">
      <c r="B745" s="73"/>
      <c r="C745" s="73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71"/>
      <c r="P745" s="71"/>
      <c r="Q745" s="71"/>
      <c r="R745" s="71"/>
      <c r="S745" s="71"/>
      <c r="T745" s="71"/>
      <c r="U745" s="71"/>
      <c r="V745" s="71"/>
    </row>
    <row r="746" spans="2:22" s="8" customFormat="1" x14ac:dyDescent="0.25">
      <c r="B746" s="73"/>
      <c r="C746" s="73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71"/>
      <c r="P746" s="71"/>
      <c r="Q746" s="71"/>
      <c r="R746" s="71"/>
      <c r="S746" s="71"/>
      <c r="T746" s="71"/>
      <c r="U746" s="71"/>
      <c r="V746" s="71"/>
    </row>
    <row r="747" spans="2:22" s="8" customFormat="1" x14ac:dyDescent="0.25">
      <c r="B747" s="73"/>
      <c r="C747" s="73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71"/>
      <c r="P747" s="71"/>
      <c r="Q747" s="71"/>
      <c r="R747" s="71"/>
      <c r="S747" s="71"/>
      <c r="T747" s="71"/>
      <c r="U747" s="71"/>
      <c r="V747" s="71"/>
    </row>
    <row r="748" spans="2:22" s="8" customFormat="1" x14ac:dyDescent="0.25">
      <c r="B748" s="73"/>
      <c r="C748" s="73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71"/>
      <c r="P748" s="71"/>
      <c r="Q748" s="71"/>
      <c r="R748" s="71"/>
      <c r="S748" s="71"/>
      <c r="T748" s="71"/>
      <c r="U748" s="71"/>
      <c r="V748" s="71"/>
    </row>
    <row r="749" spans="2:22" s="8" customFormat="1" x14ac:dyDescent="0.25">
      <c r="B749" s="73"/>
      <c r="C749" s="73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71"/>
      <c r="P749" s="71"/>
      <c r="Q749" s="71"/>
      <c r="R749" s="71"/>
      <c r="S749" s="71"/>
      <c r="T749" s="71"/>
      <c r="U749" s="71"/>
      <c r="V749" s="71"/>
    </row>
    <row r="750" spans="2:22" s="8" customFormat="1" x14ac:dyDescent="0.25">
      <c r="B750" s="73"/>
      <c r="C750" s="73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71"/>
      <c r="P750" s="71"/>
      <c r="Q750" s="71"/>
      <c r="R750" s="71"/>
      <c r="S750" s="71"/>
      <c r="T750" s="71"/>
      <c r="U750" s="71"/>
      <c r="V750" s="71"/>
    </row>
    <row r="751" spans="2:22" s="8" customFormat="1" x14ac:dyDescent="0.25">
      <c r="B751" s="73"/>
      <c r="C751" s="73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71"/>
      <c r="P751" s="71"/>
      <c r="Q751" s="71"/>
      <c r="R751" s="71"/>
      <c r="S751" s="71"/>
      <c r="T751" s="71"/>
      <c r="U751" s="71"/>
      <c r="V751" s="71"/>
    </row>
    <row r="752" spans="2:22" s="8" customFormat="1" x14ac:dyDescent="0.25">
      <c r="B752" s="73"/>
      <c r="C752" s="73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71"/>
      <c r="P752" s="71"/>
      <c r="Q752" s="71"/>
      <c r="R752" s="71"/>
      <c r="S752" s="71"/>
      <c r="T752" s="71"/>
      <c r="U752" s="71"/>
      <c r="V752" s="71"/>
    </row>
    <row r="753" spans="2:22" s="8" customFormat="1" x14ac:dyDescent="0.25">
      <c r="B753" s="73"/>
      <c r="C753" s="73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71"/>
      <c r="P753" s="71"/>
      <c r="Q753" s="71"/>
      <c r="R753" s="71"/>
      <c r="S753" s="71"/>
      <c r="T753" s="71"/>
      <c r="U753" s="71"/>
      <c r="V753" s="71"/>
    </row>
    <row r="754" spans="2:22" s="8" customFormat="1" x14ac:dyDescent="0.25">
      <c r="B754" s="73"/>
      <c r="C754" s="73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71"/>
      <c r="P754" s="71"/>
      <c r="Q754" s="71"/>
      <c r="R754" s="71"/>
      <c r="S754" s="71"/>
      <c r="T754" s="71"/>
      <c r="U754" s="71"/>
      <c r="V754" s="71"/>
    </row>
    <row r="755" spans="2:22" s="8" customFormat="1" x14ac:dyDescent="0.25">
      <c r="B755" s="73"/>
      <c r="C755" s="73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71"/>
      <c r="P755" s="71"/>
      <c r="Q755" s="71"/>
      <c r="R755" s="71"/>
      <c r="S755" s="71"/>
      <c r="T755" s="71"/>
      <c r="U755" s="71"/>
      <c r="V755" s="71"/>
    </row>
    <row r="756" spans="2:22" s="8" customFormat="1" x14ac:dyDescent="0.25">
      <c r="B756" s="73"/>
      <c r="C756" s="73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71"/>
      <c r="P756" s="71"/>
      <c r="Q756" s="71"/>
      <c r="R756" s="71"/>
      <c r="S756" s="71"/>
      <c r="T756" s="71"/>
      <c r="U756" s="71"/>
      <c r="V756" s="71"/>
    </row>
    <row r="757" spans="2:22" s="8" customFormat="1" x14ac:dyDescent="0.25">
      <c r="B757" s="73"/>
      <c r="C757" s="73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71"/>
      <c r="P757" s="71"/>
      <c r="Q757" s="71"/>
      <c r="R757" s="71"/>
      <c r="S757" s="71"/>
      <c r="T757" s="71"/>
      <c r="U757" s="71"/>
      <c r="V757" s="71"/>
    </row>
    <row r="758" spans="2:22" s="8" customFormat="1" x14ac:dyDescent="0.25">
      <c r="B758" s="73"/>
      <c r="C758" s="73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71"/>
      <c r="P758" s="71"/>
      <c r="Q758" s="71"/>
      <c r="R758" s="71"/>
      <c r="S758" s="71"/>
      <c r="T758" s="71"/>
      <c r="U758" s="71"/>
      <c r="V758" s="71"/>
    </row>
    <row r="759" spans="2:22" s="8" customFormat="1" x14ac:dyDescent="0.25">
      <c r="B759" s="73"/>
      <c r="C759" s="73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71"/>
      <c r="P759" s="71"/>
      <c r="Q759" s="71"/>
      <c r="R759" s="71"/>
      <c r="S759" s="71"/>
      <c r="T759" s="71"/>
      <c r="U759" s="71"/>
      <c r="V759" s="71"/>
    </row>
    <row r="760" spans="2:22" s="8" customFormat="1" x14ac:dyDescent="0.25">
      <c r="B760" s="73"/>
      <c r="C760" s="73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71"/>
      <c r="P760" s="71"/>
      <c r="Q760" s="71"/>
      <c r="R760" s="71"/>
      <c r="S760" s="71"/>
      <c r="T760" s="71"/>
      <c r="U760" s="71"/>
      <c r="V760" s="71"/>
    </row>
    <row r="761" spans="2:22" s="8" customFormat="1" x14ac:dyDescent="0.25">
      <c r="B761" s="73"/>
      <c r="C761" s="73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71"/>
      <c r="P761" s="71"/>
      <c r="Q761" s="71"/>
      <c r="R761" s="71"/>
      <c r="S761" s="71"/>
      <c r="T761" s="71"/>
      <c r="U761" s="71"/>
      <c r="V761" s="71"/>
    </row>
    <row r="762" spans="2:22" s="8" customFormat="1" x14ac:dyDescent="0.25">
      <c r="B762" s="73"/>
      <c r="C762" s="73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71"/>
      <c r="P762" s="71"/>
      <c r="Q762" s="71"/>
      <c r="R762" s="71"/>
      <c r="S762" s="71"/>
      <c r="T762" s="71"/>
      <c r="U762" s="71"/>
      <c r="V762" s="71"/>
    </row>
    <row r="763" spans="2:22" s="8" customFormat="1" x14ac:dyDescent="0.25">
      <c r="B763" s="73"/>
      <c r="C763" s="73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71"/>
      <c r="P763" s="71"/>
      <c r="Q763" s="71"/>
      <c r="R763" s="71"/>
      <c r="S763" s="71"/>
      <c r="T763" s="71"/>
      <c r="U763" s="71"/>
      <c r="V763" s="71"/>
    </row>
    <row r="764" spans="2:22" s="8" customFormat="1" x14ac:dyDescent="0.25">
      <c r="B764" s="73"/>
      <c r="C764" s="73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71"/>
      <c r="P764" s="71"/>
      <c r="Q764" s="71"/>
      <c r="R764" s="71"/>
      <c r="S764" s="71"/>
      <c r="T764" s="71"/>
      <c r="U764" s="71"/>
      <c r="V764" s="71"/>
    </row>
    <row r="765" spans="2:22" s="8" customFormat="1" x14ac:dyDescent="0.25">
      <c r="B765" s="73"/>
      <c r="C765" s="73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71"/>
      <c r="P765" s="71"/>
      <c r="Q765" s="71"/>
      <c r="R765" s="71"/>
      <c r="S765" s="71"/>
      <c r="T765" s="71"/>
      <c r="U765" s="71"/>
      <c r="V765" s="71"/>
    </row>
    <row r="766" spans="2:22" s="8" customFormat="1" x14ac:dyDescent="0.25">
      <c r="B766" s="73"/>
      <c r="C766" s="73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71"/>
      <c r="P766" s="71"/>
      <c r="Q766" s="71"/>
      <c r="R766" s="71"/>
      <c r="S766" s="71"/>
      <c r="T766" s="71"/>
      <c r="U766" s="71"/>
      <c r="V766" s="71"/>
    </row>
    <row r="767" spans="2:22" s="8" customFormat="1" x14ac:dyDescent="0.25">
      <c r="B767" s="73"/>
      <c r="C767" s="73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71"/>
      <c r="P767" s="71"/>
      <c r="Q767" s="71"/>
      <c r="R767" s="71"/>
      <c r="S767" s="71"/>
      <c r="T767" s="71"/>
      <c r="U767" s="71"/>
      <c r="V767" s="71"/>
    </row>
    <row r="768" spans="2:22" s="8" customFormat="1" x14ac:dyDescent="0.25">
      <c r="B768" s="73"/>
      <c r="C768" s="73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71"/>
      <c r="P768" s="71"/>
      <c r="Q768" s="71"/>
      <c r="R768" s="71"/>
      <c r="S768" s="71"/>
      <c r="T768" s="71"/>
      <c r="U768" s="71"/>
      <c r="V768" s="71"/>
    </row>
    <row r="769" spans="2:22" s="8" customFormat="1" x14ac:dyDescent="0.25">
      <c r="B769" s="73"/>
      <c r="C769" s="73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71"/>
      <c r="P769" s="71"/>
      <c r="Q769" s="71"/>
      <c r="R769" s="71"/>
      <c r="S769" s="71"/>
      <c r="T769" s="71"/>
      <c r="U769" s="71"/>
      <c r="V769" s="71"/>
    </row>
    <row r="770" spans="2:22" s="8" customFormat="1" x14ac:dyDescent="0.25">
      <c r="B770" s="73"/>
      <c r="C770" s="73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71"/>
      <c r="P770" s="71"/>
      <c r="Q770" s="71"/>
      <c r="R770" s="71"/>
      <c r="S770" s="71"/>
      <c r="T770" s="71"/>
      <c r="U770" s="71"/>
      <c r="V770" s="71"/>
    </row>
    <row r="771" spans="2:22" s="8" customFormat="1" x14ac:dyDescent="0.25">
      <c r="B771" s="73"/>
      <c r="C771" s="73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71"/>
      <c r="P771" s="71"/>
      <c r="Q771" s="71"/>
      <c r="R771" s="71"/>
      <c r="S771" s="71"/>
      <c r="T771" s="71"/>
      <c r="U771" s="71"/>
      <c r="V771" s="71"/>
    </row>
    <row r="772" spans="2:22" s="8" customFormat="1" x14ac:dyDescent="0.25">
      <c r="B772" s="73"/>
      <c r="C772" s="73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71"/>
      <c r="P772" s="71"/>
      <c r="Q772" s="71"/>
      <c r="R772" s="71"/>
      <c r="S772" s="71"/>
      <c r="T772" s="71"/>
      <c r="U772" s="71"/>
      <c r="V772" s="71"/>
    </row>
    <row r="773" spans="2:22" s="8" customFormat="1" x14ac:dyDescent="0.25">
      <c r="B773" s="73"/>
      <c r="C773" s="73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71"/>
      <c r="P773" s="71"/>
      <c r="Q773" s="71"/>
      <c r="R773" s="71"/>
      <c r="S773" s="71"/>
      <c r="T773" s="71"/>
      <c r="U773" s="71"/>
      <c r="V773" s="71"/>
    </row>
    <row r="774" spans="2:22" s="8" customFormat="1" x14ac:dyDescent="0.25">
      <c r="B774" s="73"/>
      <c r="C774" s="73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71"/>
      <c r="P774" s="71"/>
      <c r="Q774" s="71"/>
      <c r="R774" s="71"/>
      <c r="S774" s="71"/>
      <c r="T774" s="71"/>
      <c r="U774" s="71"/>
      <c r="V774" s="71"/>
    </row>
    <row r="775" spans="2:22" s="8" customFormat="1" x14ac:dyDescent="0.25">
      <c r="B775" s="73"/>
      <c r="C775" s="73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71"/>
      <c r="P775" s="71"/>
      <c r="Q775" s="71"/>
      <c r="R775" s="71"/>
      <c r="S775" s="71"/>
      <c r="T775" s="71"/>
      <c r="U775" s="71"/>
      <c r="V775" s="71"/>
    </row>
    <row r="776" spans="2:22" s="8" customFormat="1" x14ac:dyDescent="0.25">
      <c r="B776" s="73"/>
      <c r="C776" s="73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71"/>
      <c r="P776" s="71"/>
      <c r="Q776" s="71"/>
      <c r="R776" s="71"/>
      <c r="S776" s="71"/>
      <c r="T776" s="71"/>
      <c r="U776" s="71"/>
      <c r="V776" s="71"/>
    </row>
    <row r="777" spans="2:22" s="8" customFormat="1" x14ac:dyDescent="0.25">
      <c r="B777" s="73"/>
      <c r="C777" s="73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71"/>
      <c r="P777" s="71"/>
      <c r="Q777" s="71"/>
      <c r="R777" s="71"/>
      <c r="S777" s="71"/>
      <c r="T777" s="71"/>
      <c r="U777" s="71"/>
      <c r="V777" s="71"/>
    </row>
    <row r="778" spans="2:22" s="8" customFormat="1" x14ac:dyDescent="0.25">
      <c r="B778" s="73"/>
      <c r="C778" s="73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71"/>
      <c r="P778" s="71"/>
      <c r="Q778" s="71"/>
      <c r="R778" s="71"/>
      <c r="S778" s="71"/>
      <c r="T778" s="71"/>
      <c r="U778" s="71"/>
      <c r="V778" s="71"/>
    </row>
    <row r="779" spans="2:22" s="8" customFormat="1" x14ac:dyDescent="0.25">
      <c r="B779" s="73"/>
      <c r="C779" s="73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71"/>
      <c r="P779" s="71"/>
      <c r="Q779" s="71"/>
      <c r="R779" s="71"/>
      <c r="S779" s="71"/>
      <c r="T779" s="71"/>
      <c r="U779" s="71"/>
      <c r="V779" s="71"/>
    </row>
    <row r="780" spans="2:22" s="8" customFormat="1" x14ac:dyDescent="0.25">
      <c r="B780" s="73"/>
      <c r="C780" s="73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71"/>
      <c r="P780" s="71"/>
      <c r="Q780" s="71"/>
      <c r="R780" s="71"/>
      <c r="S780" s="71"/>
      <c r="T780" s="71"/>
      <c r="U780" s="71"/>
      <c r="V780" s="71"/>
    </row>
    <row r="781" spans="2:22" s="8" customFormat="1" x14ac:dyDescent="0.25">
      <c r="B781" s="73"/>
      <c r="C781" s="73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71"/>
      <c r="P781" s="71"/>
      <c r="Q781" s="71"/>
      <c r="R781" s="71"/>
      <c r="S781" s="71"/>
      <c r="T781" s="71"/>
      <c r="U781" s="71"/>
      <c r="V781" s="71"/>
    </row>
    <row r="782" spans="2:22" s="8" customFormat="1" x14ac:dyDescent="0.25">
      <c r="B782" s="73"/>
      <c r="C782" s="73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71"/>
      <c r="P782" s="71"/>
      <c r="Q782" s="71"/>
      <c r="R782" s="71"/>
      <c r="S782" s="71"/>
      <c r="T782" s="71"/>
      <c r="U782" s="71"/>
      <c r="V782" s="71"/>
    </row>
    <row r="783" spans="2:22" s="8" customFormat="1" x14ac:dyDescent="0.25">
      <c r="B783" s="73"/>
      <c r="C783" s="73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71"/>
      <c r="P783" s="71"/>
      <c r="Q783" s="71"/>
      <c r="R783" s="71"/>
      <c r="S783" s="71"/>
      <c r="T783" s="71"/>
      <c r="U783" s="71"/>
      <c r="V783" s="71"/>
    </row>
    <row r="784" spans="2:22" s="8" customFormat="1" x14ac:dyDescent="0.25">
      <c r="B784" s="73"/>
      <c r="C784" s="73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71"/>
      <c r="P784" s="71"/>
      <c r="Q784" s="71"/>
      <c r="R784" s="71"/>
      <c r="S784" s="71"/>
      <c r="T784" s="71"/>
      <c r="U784" s="71"/>
      <c r="V784" s="71"/>
    </row>
    <row r="785" spans="2:22" s="8" customFormat="1" x14ac:dyDescent="0.25">
      <c r="B785" s="73"/>
      <c r="C785" s="73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71"/>
      <c r="P785" s="71"/>
      <c r="Q785" s="71"/>
      <c r="R785" s="71"/>
      <c r="S785" s="71"/>
      <c r="T785" s="71"/>
      <c r="U785" s="71"/>
      <c r="V785" s="71"/>
    </row>
    <row r="786" spans="2:22" s="8" customFormat="1" x14ac:dyDescent="0.25">
      <c r="B786" s="73"/>
      <c r="C786" s="73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71"/>
      <c r="P786" s="71"/>
      <c r="Q786" s="71"/>
      <c r="R786" s="71"/>
      <c r="S786" s="71"/>
      <c r="T786" s="71"/>
      <c r="U786" s="71"/>
      <c r="V786" s="71"/>
    </row>
    <row r="787" spans="2:22" s="8" customFormat="1" x14ac:dyDescent="0.25">
      <c r="B787" s="73"/>
      <c r="C787" s="73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71"/>
      <c r="P787" s="71"/>
      <c r="Q787" s="71"/>
      <c r="R787" s="71"/>
      <c r="S787" s="71"/>
      <c r="T787" s="71"/>
      <c r="U787" s="71"/>
      <c r="V787" s="71"/>
    </row>
    <row r="788" spans="2:22" s="8" customFormat="1" x14ac:dyDescent="0.25">
      <c r="B788" s="73"/>
      <c r="C788" s="73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71"/>
      <c r="P788" s="71"/>
      <c r="Q788" s="71"/>
      <c r="R788" s="71"/>
      <c r="S788" s="71"/>
      <c r="T788" s="71"/>
      <c r="U788" s="71"/>
      <c r="V788" s="71"/>
    </row>
    <row r="789" spans="2:22" s="8" customFormat="1" x14ac:dyDescent="0.25">
      <c r="B789" s="73"/>
      <c r="C789" s="73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71"/>
      <c r="P789" s="71"/>
      <c r="Q789" s="71"/>
      <c r="R789" s="71"/>
      <c r="S789" s="71"/>
      <c r="T789" s="71"/>
      <c r="U789" s="71"/>
      <c r="V789" s="71"/>
    </row>
    <row r="790" spans="2:22" s="8" customFormat="1" x14ac:dyDescent="0.25">
      <c r="B790" s="73"/>
      <c r="C790" s="73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71"/>
      <c r="P790" s="71"/>
      <c r="Q790" s="71"/>
      <c r="R790" s="71"/>
      <c r="S790" s="71"/>
      <c r="T790" s="71"/>
      <c r="U790" s="71"/>
      <c r="V790" s="71"/>
    </row>
    <row r="791" spans="2:22" s="8" customFormat="1" x14ac:dyDescent="0.25">
      <c r="B791" s="73"/>
      <c r="C791" s="73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71"/>
      <c r="P791" s="71"/>
      <c r="Q791" s="71"/>
      <c r="R791" s="71"/>
      <c r="S791" s="71"/>
      <c r="T791" s="71"/>
      <c r="U791" s="71"/>
      <c r="V791" s="71"/>
    </row>
    <row r="792" spans="2:22" s="8" customFormat="1" x14ac:dyDescent="0.25">
      <c r="B792" s="73"/>
      <c r="C792" s="73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71"/>
      <c r="P792" s="71"/>
      <c r="Q792" s="71"/>
      <c r="R792" s="71"/>
      <c r="S792" s="71"/>
      <c r="T792" s="71"/>
      <c r="U792" s="71"/>
      <c r="V792" s="71"/>
    </row>
    <row r="793" spans="2:22" s="8" customFormat="1" x14ac:dyDescent="0.25">
      <c r="B793" s="73"/>
      <c r="C793" s="73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71"/>
      <c r="P793" s="71"/>
      <c r="Q793" s="71"/>
      <c r="R793" s="71"/>
      <c r="S793" s="71"/>
      <c r="T793" s="71"/>
      <c r="U793" s="71"/>
      <c r="V793" s="71"/>
    </row>
    <row r="794" spans="2:22" s="8" customFormat="1" x14ac:dyDescent="0.25">
      <c r="B794" s="73"/>
      <c r="C794" s="73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71"/>
      <c r="P794" s="71"/>
      <c r="Q794" s="71"/>
      <c r="R794" s="71"/>
      <c r="S794" s="71"/>
      <c r="T794" s="71"/>
      <c r="U794" s="71"/>
      <c r="V794" s="71"/>
    </row>
    <row r="795" spans="2:22" s="8" customFormat="1" x14ac:dyDescent="0.25">
      <c r="B795" s="73"/>
      <c r="C795" s="73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71"/>
      <c r="P795" s="71"/>
      <c r="Q795" s="71"/>
      <c r="R795" s="71"/>
      <c r="S795" s="71"/>
      <c r="T795" s="71"/>
      <c r="U795" s="71"/>
      <c r="V795" s="71"/>
    </row>
    <row r="796" spans="2:22" s="8" customFormat="1" x14ac:dyDescent="0.25">
      <c r="B796" s="73"/>
      <c r="C796" s="73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71"/>
      <c r="P796" s="71"/>
      <c r="Q796" s="71"/>
      <c r="R796" s="71"/>
      <c r="S796" s="71"/>
      <c r="T796" s="71"/>
      <c r="U796" s="71"/>
      <c r="V796" s="71"/>
    </row>
    <row r="797" spans="2:22" s="8" customFormat="1" x14ac:dyDescent="0.25">
      <c r="B797" s="73"/>
      <c r="C797" s="73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71"/>
      <c r="P797" s="71"/>
      <c r="Q797" s="71"/>
      <c r="R797" s="71"/>
      <c r="S797" s="71"/>
      <c r="T797" s="71"/>
      <c r="U797" s="71"/>
      <c r="V797" s="71"/>
    </row>
    <row r="798" spans="2:22" s="8" customFormat="1" x14ac:dyDescent="0.25">
      <c r="B798" s="73"/>
      <c r="C798" s="73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71"/>
      <c r="P798" s="71"/>
      <c r="Q798" s="71"/>
      <c r="R798" s="71"/>
      <c r="S798" s="71"/>
      <c r="T798" s="71"/>
      <c r="U798" s="71"/>
      <c r="V798" s="71"/>
    </row>
    <row r="799" spans="2:22" s="8" customFormat="1" x14ac:dyDescent="0.25">
      <c r="B799" s="73"/>
      <c r="C799" s="73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71"/>
      <c r="P799" s="71"/>
      <c r="Q799" s="71"/>
      <c r="R799" s="71"/>
      <c r="S799" s="71"/>
      <c r="T799" s="71"/>
      <c r="U799" s="71"/>
      <c r="V799" s="71"/>
    </row>
    <row r="800" spans="2:22" s="8" customFormat="1" x14ac:dyDescent="0.25">
      <c r="B800" s="73"/>
      <c r="C800" s="73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71"/>
      <c r="P800" s="71"/>
      <c r="Q800" s="71"/>
      <c r="R800" s="71"/>
      <c r="S800" s="71"/>
      <c r="T800" s="71"/>
      <c r="U800" s="71"/>
      <c r="V800" s="71"/>
    </row>
    <row r="801" spans="2:22" s="8" customFormat="1" x14ac:dyDescent="0.25">
      <c r="B801" s="73"/>
      <c r="C801" s="73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71"/>
      <c r="P801" s="71"/>
      <c r="Q801" s="71"/>
      <c r="R801" s="71"/>
      <c r="S801" s="71"/>
      <c r="T801" s="71"/>
      <c r="U801" s="71"/>
      <c r="V801" s="71"/>
    </row>
    <row r="802" spans="2:22" s="8" customFormat="1" x14ac:dyDescent="0.25">
      <c r="B802" s="73"/>
      <c r="C802" s="73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71"/>
      <c r="P802" s="71"/>
      <c r="Q802" s="71"/>
      <c r="R802" s="71"/>
      <c r="S802" s="71"/>
      <c r="T802" s="71"/>
      <c r="U802" s="71"/>
      <c r="V802" s="71"/>
    </row>
    <row r="803" spans="2:22" s="8" customFormat="1" x14ac:dyDescent="0.25">
      <c r="B803" s="73"/>
      <c r="C803" s="73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71"/>
      <c r="P803" s="71"/>
      <c r="Q803" s="71"/>
      <c r="R803" s="71"/>
      <c r="S803" s="71"/>
      <c r="T803" s="71"/>
      <c r="U803" s="71"/>
      <c r="V803" s="71"/>
    </row>
    <row r="804" spans="2:22" s="8" customFormat="1" x14ac:dyDescent="0.25">
      <c r="B804" s="73"/>
      <c r="C804" s="73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71"/>
      <c r="P804" s="71"/>
      <c r="Q804" s="71"/>
      <c r="R804" s="71"/>
      <c r="S804" s="71"/>
      <c r="T804" s="71"/>
      <c r="U804" s="71"/>
      <c r="V804" s="71"/>
    </row>
    <row r="805" spans="2:22" s="8" customFormat="1" x14ac:dyDescent="0.25">
      <c r="B805" s="73"/>
      <c r="C805" s="73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71"/>
      <c r="P805" s="71"/>
      <c r="Q805" s="71"/>
      <c r="R805" s="71"/>
      <c r="S805" s="71"/>
      <c r="T805" s="71"/>
      <c r="U805" s="71"/>
      <c r="V805" s="71"/>
    </row>
    <row r="806" spans="2:22" s="8" customFormat="1" x14ac:dyDescent="0.25">
      <c r="B806" s="73"/>
      <c r="C806" s="73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71"/>
      <c r="P806" s="71"/>
      <c r="Q806" s="71"/>
      <c r="R806" s="71"/>
      <c r="S806" s="71"/>
      <c r="T806" s="71"/>
      <c r="U806" s="71"/>
      <c r="V806" s="71"/>
    </row>
    <row r="807" spans="2:22" s="8" customFormat="1" x14ac:dyDescent="0.25">
      <c r="B807" s="73"/>
      <c r="C807" s="73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71"/>
      <c r="P807" s="71"/>
      <c r="Q807" s="71"/>
      <c r="R807" s="71"/>
      <c r="S807" s="71"/>
      <c r="T807" s="71"/>
      <c r="U807" s="71"/>
      <c r="V807" s="71"/>
    </row>
    <row r="808" spans="2:22" s="8" customFormat="1" x14ac:dyDescent="0.25">
      <c r="B808" s="73"/>
      <c r="C808" s="73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71"/>
      <c r="P808" s="71"/>
      <c r="Q808" s="71"/>
      <c r="R808" s="71"/>
      <c r="S808" s="71"/>
      <c r="T808" s="71"/>
      <c r="U808" s="71"/>
      <c r="V808" s="71"/>
    </row>
    <row r="809" spans="2:22" s="8" customFormat="1" x14ac:dyDescent="0.25">
      <c r="B809" s="73"/>
      <c r="C809" s="73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71"/>
      <c r="P809" s="71"/>
      <c r="Q809" s="71"/>
      <c r="R809" s="71"/>
      <c r="S809" s="71"/>
      <c r="T809" s="71"/>
      <c r="U809" s="71"/>
      <c r="V809" s="71"/>
    </row>
    <row r="810" spans="2:22" s="8" customFormat="1" x14ac:dyDescent="0.25">
      <c r="B810" s="73"/>
      <c r="C810" s="73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71"/>
      <c r="P810" s="71"/>
      <c r="Q810" s="71"/>
      <c r="R810" s="71"/>
      <c r="S810" s="71"/>
      <c r="T810" s="71"/>
      <c r="U810" s="71"/>
      <c r="V810" s="71"/>
    </row>
    <row r="811" spans="2:22" s="8" customFormat="1" x14ac:dyDescent="0.25">
      <c r="B811" s="73"/>
      <c r="C811" s="73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71"/>
      <c r="P811" s="71"/>
      <c r="Q811" s="71"/>
      <c r="R811" s="71"/>
      <c r="S811" s="71"/>
      <c r="T811" s="71"/>
      <c r="U811" s="71"/>
      <c r="V811" s="71"/>
    </row>
    <row r="812" spans="2:22" s="8" customFormat="1" x14ac:dyDescent="0.25">
      <c r="B812" s="73"/>
      <c r="C812" s="73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71"/>
      <c r="P812" s="71"/>
      <c r="Q812" s="71"/>
      <c r="R812" s="71"/>
      <c r="S812" s="71"/>
      <c r="T812" s="71"/>
      <c r="U812" s="71"/>
      <c r="V812" s="71"/>
    </row>
    <row r="813" spans="2:22" s="8" customFormat="1" x14ac:dyDescent="0.25">
      <c r="B813" s="73"/>
      <c r="C813" s="73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71"/>
      <c r="P813" s="71"/>
      <c r="Q813" s="71"/>
      <c r="R813" s="71"/>
      <c r="S813" s="71"/>
      <c r="T813" s="71"/>
      <c r="U813" s="71"/>
      <c r="V813" s="71"/>
    </row>
    <row r="814" spans="2:22" s="8" customFormat="1" x14ac:dyDescent="0.25">
      <c r="B814" s="73"/>
      <c r="C814" s="73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71"/>
      <c r="P814" s="71"/>
      <c r="Q814" s="71"/>
      <c r="R814" s="71"/>
      <c r="S814" s="71"/>
      <c r="T814" s="71"/>
      <c r="U814" s="71"/>
      <c r="V814" s="71"/>
    </row>
    <row r="815" spans="2:22" s="8" customFormat="1" x14ac:dyDescent="0.25">
      <c r="B815" s="73"/>
      <c r="C815" s="73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71"/>
      <c r="P815" s="71"/>
      <c r="Q815" s="71"/>
      <c r="R815" s="71"/>
      <c r="S815" s="71"/>
      <c r="T815" s="71"/>
      <c r="U815" s="71"/>
      <c r="V815" s="71"/>
    </row>
    <row r="816" spans="2:22" s="8" customFormat="1" x14ac:dyDescent="0.25">
      <c r="B816" s="73"/>
      <c r="C816" s="73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71"/>
      <c r="P816" s="71"/>
      <c r="Q816" s="71"/>
      <c r="R816" s="71"/>
      <c r="S816" s="71"/>
      <c r="T816" s="71"/>
      <c r="U816" s="71"/>
      <c r="V816" s="71"/>
    </row>
    <row r="817" spans="2:22" s="8" customFormat="1" x14ac:dyDescent="0.25">
      <c r="B817" s="73"/>
      <c r="C817" s="73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71"/>
      <c r="P817" s="71"/>
      <c r="Q817" s="71"/>
      <c r="R817" s="71"/>
      <c r="S817" s="71"/>
      <c r="T817" s="71"/>
      <c r="U817" s="71"/>
      <c r="V817" s="71"/>
    </row>
    <row r="818" spans="2:22" s="8" customFormat="1" x14ac:dyDescent="0.25">
      <c r="B818" s="73"/>
      <c r="C818" s="73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71"/>
      <c r="P818" s="71"/>
      <c r="Q818" s="71"/>
      <c r="R818" s="71"/>
      <c r="S818" s="71"/>
      <c r="T818" s="71"/>
      <c r="U818" s="71"/>
      <c r="V818" s="71"/>
    </row>
    <row r="819" spans="2:22" s="8" customFormat="1" x14ac:dyDescent="0.25">
      <c r="B819" s="73"/>
      <c r="C819" s="73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71"/>
      <c r="P819" s="71"/>
      <c r="Q819" s="71"/>
      <c r="R819" s="71"/>
      <c r="S819" s="71"/>
      <c r="T819" s="71"/>
      <c r="U819" s="71"/>
      <c r="V819" s="71"/>
    </row>
    <row r="820" spans="2:22" s="8" customFormat="1" x14ac:dyDescent="0.25">
      <c r="B820" s="73"/>
      <c r="C820" s="73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71"/>
      <c r="P820" s="71"/>
      <c r="Q820" s="71"/>
      <c r="R820" s="71"/>
      <c r="S820" s="71"/>
      <c r="T820" s="71"/>
      <c r="U820" s="71"/>
      <c r="V820" s="71"/>
    </row>
    <row r="821" spans="2:22" s="8" customFormat="1" x14ac:dyDescent="0.25">
      <c r="B821" s="73"/>
      <c r="C821" s="73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71"/>
      <c r="P821" s="71"/>
      <c r="Q821" s="71"/>
      <c r="R821" s="71"/>
      <c r="S821" s="71"/>
      <c r="T821" s="71"/>
      <c r="U821" s="71"/>
      <c r="V821" s="71"/>
    </row>
    <row r="822" spans="2:22" s="8" customFormat="1" x14ac:dyDescent="0.25">
      <c r="B822" s="73"/>
      <c r="C822" s="73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71"/>
      <c r="P822" s="71"/>
      <c r="Q822" s="71"/>
      <c r="R822" s="71"/>
      <c r="S822" s="71"/>
      <c r="T822" s="71"/>
      <c r="U822" s="71"/>
      <c r="V822" s="71"/>
    </row>
    <row r="823" spans="2:22" s="8" customFormat="1" x14ac:dyDescent="0.25">
      <c r="B823" s="73"/>
      <c r="C823" s="73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71"/>
      <c r="P823" s="71"/>
      <c r="Q823" s="71"/>
      <c r="R823" s="71"/>
      <c r="S823" s="71"/>
      <c r="T823" s="71"/>
      <c r="U823" s="71"/>
      <c r="V823" s="71"/>
    </row>
    <row r="824" spans="2:22" s="8" customFormat="1" x14ac:dyDescent="0.25">
      <c r="B824" s="73"/>
      <c r="C824" s="73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71"/>
      <c r="P824" s="71"/>
      <c r="Q824" s="71"/>
      <c r="R824" s="71"/>
      <c r="S824" s="71"/>
      <c r="T824" s="71"/>
      <c r="U824" s="71"/>
      <c r="V824" s="71"/>
    </row>
    <row r="825" spans="2:22" s="8" customFormat="1" x14ac:dyDescent="0.25">
      <c r="B825" s="73"/>
      <c r="C825" s="73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71"/>
      <c r="P825" s="71"/>
      <c r="Q825" s="71"/>
      <c r="R825" s="71"/>
      <c r="S825" s="71"/>
      <c r="T825" s="71"/>
      <c r="U825" s="71"/>
      <c r="V825" s="71"/>
    </row>
    <row r="826" spans="2:22" s="8" customFormat="1" x14ac:dyDescent="0.25">
      <c r="B826" s="73"/>
      <c r="C826" s="73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71"/>
      <c r="P826" s="71"/>
      <c r="Q826" s="71"/>
      <c r="R826" s="71"/>
      <c r="S826" s="71"/>
      <c r="T826" s="71"/>
      <c r="U826" s="71"/>
      <c r="V826" s="71"/>
    </row>
    <row r="827" spans="2:22" s="8" customFormat="1" x14ac:dyDescent="0.25">
      <c r="B827" s="73"/>
      <c r="C827" s="73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71"/>
      <c r="P827" s="71"/>
      <c r="Q827" s="71"/>
      <c r="R827" s="71"/>
      <c r="S827" s="71"/>
      <c r="T827" s="71"/>
      <c r="U827" s="71"/>
      <c r="V827" s="71"/>
    </row>
    <row r="828" spans="2:22" s="8" customFormat="1" x14ac:dyDescent="0.25">
      <c r="B828" s="73"/>
      <c r="C828" s="73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71"/>
      <c r="P828" s="71"/>
      <c r="Q828" s="71"/>
      <c r="R828" s="71"/>
      <c r="S828" s="71"/>
      <c r="T828" s="71"/>
      <c r="U828" s="71"/>
      <c r="V828" s="71"/>
    </row>
    <row r="829" spans="2:22" s="8" customFormat="1" x14ac:dyDescent="0.25">
      <c r="B829" s="73"/>
      <c r="C829" s="73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71"/>
      <c r="P829" s="71"/>
      <c r="Q829" s="71"/>
      <c r="R829" s="71"/>
      <c r="S829" s="71"/>
      <c r="T829" s="71"/>
      <c r="U829" s="71"/>
      <c r="V829" s="71"/>
    </row>
    <row r="830" spans="2:22" s="8" customFormat="1" x14ac:dyDescent="0.25">
      <c r="B830" s="73"/>
      <c r="C830" s="73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71"/>
      <c r="P830" s="71"/>
      <c r="Q830" s="71"/>
      <c r="R830" s="71"/>
      <c r="S830" s="71"/>
      <c r="T830" s="71"/>
      <c r="U830" s="71"/>
      <c r="V830" s="71"/>
    </row>
    <row r="831" spans="2:22" s="8" customFormat="1" x14ac:dyDescent="0.25">
      <c r="B831" s="73"/>
      <c r="C831" s="73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71"/>
      <c r="P831" s="71"/>
      <c r="Q831" s="71"/>
      <c r="R831" s="71"/>
      <c r="S831" s="71"/>
      <c r="T831" s="71"/>
      <c r="U831" s="71"/>
      <c r="V831" s="71"/>
    </row>
    <row r="832" spans="2:22" s="8" customFormat="1" x14ac:dyDescent="0.25">
      <c r="B832" s="73"/>
      <c r="C832" s="73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71"/>
      <c r="P832" s="71"/>
      <c r="Q832" s="71"/>
      <c r="R832" s="71"/>
      <c r="S832" s="71"/>
      <c r="T832" s="71"/>
      <c r="U832" s="71"/>
      <c r="V832" s="71"/>
    </row>
    <row r="833" spans="2:22" s="8" customFormat="1" x14ac:dyDescent="0.25">
      <c r="B833" s="73"/>
      <c r="C833" s="73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71"/>
      <c r="P833" s="71"/>
      <c r="Q833" s="71"/>
      <c r="R833" s="71"/>
      <c r="S833" s="71"/>
      <c r="T833" s="71"/>
      <c r="U833" s="71"/>
      <c r="V833" s="71"/>
    </row>
    <row r="834" spans="2:22" s="8" customFormat="1" x14ac:dyDescent="0.25">
      <c r="B834" s="73"/>
      <c r="C834" s="73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71"/>
      <c r="P834" s="71"/>
      <c r="Q834" s="71"/>
      <c r="R834" s="71"/>
      <c r="S834" s="71"/>
      <c r="T834" s="71"/>
      <c r="U834" s="71"/>
      <c r="V834" s="71"/>
    </row>
    <row r="835" spans="2:22" s="8" customFormat="1" x14ac:dyDescent="0.25">
      <c r="B835" s="73"/>
      <c r="C835" s="73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71"/>
      <c r="P835" s="71"/>
      <c r="Q835" s="71"/>
      <c r="R835" s="71"/>
      <c r="S835" s="71"/>
      <c r="T835" s="71"/>
      <c r="U835" s="71"/>
      <c r="V835" s="71"/>
    </row>
    <row r="836" spans="2:22" s="8" customFormat="1" x14ac:dyDescent="0.25">
      <c r="B836" s="73"/>
      <c r="C836" s="73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71"/>
      <c r="P836" s="71"/>
      <c r="Q836" s="71"/>
      <c r="R836" s="71"/>
      <c r="S836" s="71"/>
      <c r="T836" s="71"/>
      <c r="U836" s="71"/>
      <c r="V836" s="71"/>
    </row>
    <row r="837" spans="2:22" s="8" customFormat="1" x14ac:dyDescent="0.25">
      <c r="B837" s="73"/>
      <c r="C837" s="73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71"/>
      <c r="P837" s="71"/>
      <c r="Q837" s="71"/>
      <c r="R837" s="71"/>
      <c r="S837" s="71"/>
      <c r="T837" s="71"/>
      <c r="U837" s="71"/>
      <c r="V837" s="71"/>
    </row>
    <row r="838" spans="2:22" s="8" customFormat="1" x14ac:dyDescent="0.25">
      <c r="B838" s="73"/>
      <c r="C838" s="73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71"/>
      <c r="P838" s="71"/>
      <c r="Q838" s="71"/>
      <c r="R838" s="71"/>
      <c r="S838" s="71"/>
      <c r="T838" s="71"/>
      <c r="U838" s="71"/>
      <c r="V838" s="71"/>
    </row>
    <row r="839" spans="2:22" s="8" customFormat="1" x14ac:dyDescent="0.25">
      <c r="B839" s="73"/>
      <c r="C839" s="73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71"/>
      <c r="P839" s="71"/>
      <c r="Q839" s="71"/>
      <c r="R839" s="71"/>
      <c r="S839" s="71"/>
      <c r="T839" s="71"/>
      <c r="U839" s="71"/>
      <c r="V839" s="71"/>
    </row>
    <row r="840" spans="2:22" s="8" customFormat="1" x14ac:dyDescent="0.25">
      <c r="B840" s="73"/>
      <c r="C840" s="73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71"/>
      <c r="P840" s="71"/>
      <c r="Q840" s="71"/>
      <c r="R840" s="71"/>
      <c r="S840" s="71"/>
      <c r="T840" s="71"/>
      <c r="U840" s="71"/>
      <c r="V840" s="71"/>
    </row>
    <row r="841" spans="2:22" s="8" customFormat="1" x14ac:dyDescent="0.25">
      <c r="B841" s="73"/>
      <c r="C841" s="73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71"/>
      <c r="P841" s="71"/>
      <c r="Q841" s="71"/>
      <c r="R841" s="71"/>
      <c r="S841" s="71"/>
      <c r="T841" s="71"/>
      <c r="U841" s="71"/>
      <c r="V841" s="71"/>
    </row>
    <row r="842" spans="2:22" s="8" customFormat="1" x14ac:dyDescent="0.25">
      <c r="B842" s="73"/>
      <c r="C842" s="73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71"/>
      <c r="P842" s="71"/>
      <c r="Q842" s="71"/>
      <c r="R842" s="71"/>
      <c r="S842" s="71"/>
      <c r="T842" s="71"/>
      <c r="U842" s="71"/>
      <c r="V842" s="71"/>
    </row>
    <row r="843" spans="2:22" s="8" customFormat="1" x14ac:dyDescent="0.25">
      <c r="B843" s="73"/>
      <c r="C843" s="73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71"/>
      <c r="P843" s="71"/>
      <c r="Q843" s="71"/>
      <c r="R843" s="71"/>
      <c r="S843" s="71"/>
      <c r="T843" s="71"/>
      <c r="U843" s="71"/>
      <c r="V843" s="71"/>
    </row>
    <row r="844" spans="2:22" s="8" customFormat="1" x14ac:dyDescent="0.25">
      <c r="B844" s="73"/>
      <c r="C844" s="73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71"/>
      <c r="P844" s="71"/>
      <c r="Q844" s="71"/>
      <c r="R844" s="71"/>
      <c r="S844" s="71"/>
      <c r="T844" s="71"/>
      <c r="U844" s="71"/>
      <c r="V844" s="71"/>
    </row>
    <row r="845" spans="2:22" s="8" customFormat="1" x14ac:dyDescent="0.25">
      <c r="B845" s="73"/>
      <c r="C845" s="73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71"/>
      <c r="P845" s="71"/>
      <c r="Q845" s="71"/>
      <c r="R845" s="71"/>
      <c r="S845" s="71"/>
      <c r="T845" s="71"/>
      <c r="U845" s="71"/>
      <c r="V845" s="71"/>
    </row>
    <row r="846" spans="2:22" s="8" customFormat="1" x14ac:dyDescent="0.25">
      <c r="B846" s="73"/>
      <c r="C846" s="73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71"/>
      <c r="P846" s="71"/>
      <c r="Q846" s="71"/>
      <c r="R846" s="71"/>
      <c r="S846" s="71"/>
      <c r="T846" s="71"/>
      <c r="U846" s="71"/>
      <c r="V846" s="71"/>
    </row>
    <row r="847" spans="2:22" s="8" customFormat="1" x14ac:dyDescent="0.25">
      <c r="B847" s="73"/>
      <c r="C847" s="73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71"/>
      <c r="P847" s="71"/>
      <c r="Q847" s="71"/>
      <c r="R847" s="71"/>
      <c r="S847" s="71"/>
      <c r="T847" s="71"/>
      <c r="U847" s="71"/>
      <c r="V847" s="71"/>
    </row>
    <row r="848" spans="2:22" s="8" customFormat="1" x14ac:dyDescent="0.25">
      <c r="B848" s="73"/>
      <c r="C848" s="73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71"/>
      <c r="P848" s="71"/>
      <c r="Q848" s="71"/>
      <c r="R848" s="71"/>
      <c r="S848" s="71"/>
      <c r="T848" s="71"/>
      <c r="U848" s="71"/>
      <c r="V848" s="71"/>
    </row>
    <row r="849" spans="2:22" s="8" customFormat="1" x14ac:dyDescent="0.25">
      <c r="B849" s="73"/>
      <c r="C849" s="73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71"/>
      <c r="P849" s="71"/>
      <c r="Q849" s="71"/>
      <c r="R849" s="71"/>
      <c r="S849" s="71"/>
      <c r="T849" s="71"/>
      <c r="U849" s="71"/>
      <c r="V849" s="71"/>
    </row>
    <row r="850" spans="2:22" s="8" customFormat="1" x14ac:dyDescent="0.25">
      <c r="B850" s="73"/>
      <c r="C850" s="73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71"/>
      <c r="P850" s="71"/>
      <c r="Q850" s="71"/>
      <c r="R850" s="71"/>
      <c r="S850" s="71"/>
      <c r="T850" s="71"/>
      <c r="U850" s="71"/>
      <c r="V850" s="71"/>
    </row>
    <row r="851" spans="2:22" s="8" customFormat="1" x14ac:dyDescent="0.25">
      <c r="B851" s="73"/>
      <c r="C851" s="73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71"/>
      <c r="P851" s="71"/>
      <c r="Q851" s="71"/>
      <c r="R851" s="71"/>
      <c r="S851" s="71"/>
      <c r="T851" s="71"/>
      <c r="U851" s="71"/>
      <c r="V851" s="71"/>
    </row>
    <row r="852" spans="2:22" s="8" customFormat="1" x14ac:dyDescent="0.25">
      <c r="B852" s="73"/>
      <c r="C852" s="73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71"/>
      <c r="P852" s="71"/>
      <c r="Q852" s="71"/>
      <c r="R852" s="71"/>
      <c r="S852" s="71"/>
      <c r="T852" s="71"/>
      <c r="U852" s="71"/>
      <c r="V852" s="71"/>
    </row>
    <row r="853" spans="2:22" s="8" customFormat="1" x14ac:dyDescent="0.25">
      <c r="B853" s="73"/>
      <c r="C853" s="73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71"/>
      <c r="P853" s="71"/>
      <c r="Q853" s="71"/>
      <c r="R853" s="71"/>
      <c r="S853" s="71"/>
      <c r="T853" s="71"/>
      <c r="U853" s="71"/>
      <c r="V853" s="71"/>
    </row>
    <row r="854" spans="2:22" s="8" customFormat="1" x14ac:dyDescent="0.25">
      <c r="B854" s="73"/>
      <c r="C854" s="73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71"/>
      <c r="P854" s="71"/>
      <c r="Q854" s="71"/>
      <c r="R854" s="71"/>
      <c r="S854" s="71"/>
      <c r="T854" s="71"/>
      <c r="U854" s="71"/>
      <c r="V854" s="71"/>
    </row>
    <row r="855" spans="2:22" s="8" customFormat="1" x14ac:dyDescent="0.25">
      <c r="B855" s="73"/>
      <c r="C855" s="73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71"/>
      <c r="P855" s="71"/>
      <c r="Q855" s="71"/>
      <c r="R855" s="71"/>
      <c r="S855" s="71"/>
      <c r="T855" s="71"/>
      <c r="U855" s="71"/>
      <c r="V855" s="71"/>
    </row>
    <row r="856" spans="2:22" s="8" customFormat="1" x14ac:dyDescent="0.25">
      <c r="B856" s="73"/>
      <c r="C856" s="73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71"/>
      <c r="P856" s="71"/>
      <c r="Q856" s="71"/>
      <c r="R856" s="71"/>
      <c r="S856" s="71"/>
      <c r="T856" s="71"/>
      <c r="U856" s="71"/>
      <c r="V856" s="71"/>
    </row>
    <row r="857" spans="2:22" s="8" customFormat="1" x14ac:dyDescent="0.25">
      <c r="B857" s="73"/>
      <c r="C857" s="73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71"/>
      <c r="P857" s="71"/>
      <c r="Q857" s="71"/>
      <c r="R857" s="71"/>
      <c r="S857" s="71"/>
      <c r="T857" s="71"/>
      <c r="U857" s="71"/>
      <c r="V857" s="71"/>
    </row>
    <row r="858" spans="2:22" s="8" customFormat="1" x14ac:dyDescent="0.25">
      <c r="B858" s="73"/>
      <c r="C858" s="73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71"/>
      <c r="P858" s="71"/>
      <c r="Q858" s="71"/>
      <c r="R858" s="71"/>
      <c r="S858" s="71"/>
      <c r="T858" s="71"/>
      <c r="U858" s="71"/>
      <c r="V858" s="71"/>
    </row>
    <row r="859" spans="2:22" s="8" customFormat="1" x14ac:dyDescent="0.25">
      <c r="B859" s="73"/>
      <c r="C859" s="73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71"/>
      <c r="P859" s="71"/>
      <c r="Q859" s="71"/>
      <c r="R859" s="71"/>
      <c r="S859" s="71"/>
      <c r="T859" s="71"/>
      <c r="U859" s="71"/>
      <c r="V859" s="71"/>
    </row>
    <row r="860" spans="2:22" s="8" customFormat="1" x14ac:dyDescent="0.25">
      <c r="B860" s="73"/>
      <c r="C860" s="73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71"/>
      <c r="P860" s="71"/>
      <c r="Q860" s="71"/>
      <c r="R860" s="71"/>
      <c r="S860" s="71"/>
      <c r="T860" s="71"/>
      <c r="U860" s="71"/>
      <c r="V860" s="71"/>
    </row>
    <row r="861" spans="2:22" s="8" customFormat="1" x14ac:dyDescent="0.25">
      <c r="B861" s="73"/>
      <c r="C861" s="73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71"/>
      <c r="P861" s="71"/>
      <c r="Q861" s="71"/>
      <c r="R861" s="71"/>
      <c r="S861" s="71"/>
      <c r="T861" s="71"/>
      <c r="U861" s="71"/>
      <c r="V861" s="71"/>
    </row>
    <row r="862" spans="2:22" s="8" customFormat="1" x14ac:dyDescent="0.25">
      <c r="B862" s="73"/>
      <c r="C862" s="73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71"/>
      <c r="P862" s="71"/>
      <c r="Q862" s="71"/>
      <c r="R862" s="71"/>
      <c r="S862" s="71"/>
      <c r="T862" s="71"/>
      <c r="U862" s="71"/>
      <c r="V862" s="71"/>
    </row>
    <row r="863" spans="2:22" s="8" customFormat="1" x14ac:dyDescent="0.25">
      <c r="B863" s="73"/>
      <c r="C863" s="73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71"/>
      <c r="P863" s="71"/>
      <c r="Q863" s="71"/>
      <c r="R863" s="71"/>
      <c r="S863" s="71"/>
      <c r="T863" s="71"/>
      <c r="U863" s="71"/>
      <c r="V863" s="71"/>
    </row>
    <row r="864" spans="2:22" s="8" customFormat="1" x14ac:dyDescent="0.25">
      <c r="B864" s="73"/>
      <c r="C864" s="73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71"/>
      <c r="P864" s="71"/>
      <c r="Q864" s="71"/>
      <c r="R864" s="71"/>
      <c r="S864" s="71"/>
      <c r="T864" s="71"/>
      <c r="U864" s="71"/>
      <c r="V864" s="71"/>
    </row>
    <row r="865" spans="2:22" s="8" customFormat="1" x14ac:dyDescent="0.25">
      <c r="B865" s="73"/>
      <c r="C865" s="73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71"/>
      <c r="P865" s="71"/>
      <c r="Q865" s="71"/>
      <c r="R865" s="71"/>
      <c r="S865" s="71"/>
      <c r="T865" s="71"/>
      <c r="U865" s="71"/>
      <c r="V865" s="71"/>
    </row>
    <row r="866" spans="2:22" s="8" customFormat="1" x14ac:dyDescent="0.25">
      <c r="B866" s="73"/>
      <c r="C866" s="73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71"/>
      <c r="P866" s="71"/>
      <c r="Q866" s="71"/>
      <c r="R866" s="71"/>
      <c r="S866" s="71"/>
      <c r="T866" s="71"/>
      <c r="U866" s="71"/>
      <c r="V866" s="71"/>
    </row>
    <row r="867" spans="2:22" s="8" customFormat="1" x14ac:dyDescent="0.25">
      <c r="B867" s="73"/>
      <c r="C867" s="73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71"/>
      <c r="P867" s="71"/>
      <c r="Q867" s="71"/>
      <c r="R867" s="71"/>
      <c r="S867" s="71"/>
      <c r="T867" s="71"/>
      <c r="U867" s="71"/>
      <c r="V867" s="71"/>
    </row>
    <row r="868" spans="2:22" s="8" customFormat="1" x14ac:dyDescent="0.25">
      <c r="B868" s="73"/>
      <c r="C868" s="73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71"/>
      <c r="P868" s="71"/>
      <c r="Q868" s="71"/>
      <c r="R868" s="71"/>
      <c r="S868" s="71"/>
      <c r="T868" s="71"/>
      <c r="U868" s="71"/>
      <c r="V868" s="71"/>
    </row>
    <row r="869" spans="2:22" s="8" customFormat="1" x14ac:dyDescent="0.25">
      <c r="B869" s="73"/>
      <c r="C869" s="73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71"/>
      <c r="P869" s="71"/>
      <c r="Q869" s="71"/>
      <c r="R869" s="71"/>
      <c r="S869" s="71"/>
      <c r="T869" s="71"/>
      <c r="U869" s="71"/>
      <c r="V869" s="71"/>
    </row>
    <row r="870" spans="2:22" s="8" customFormat="1" x14ac:dyDescent="0.25">
      <c r="B870" s="73"/>
      <c r="C870" s="73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71"/>
      <c r="P870" s="71"/>
      <c r="Q870" s="71"/>
      <c r="R870" s="71"/>
      <c r="S870" s="71"/>
      <c r="T870" s="71"/>
      <c r="U870" s="71"/>
      <c r="V870" s="71"/>
    </row>
    <row r="871" spans="2:22" s="8" customFormat="1" x14ac:dyDescent="0.25">
      <c r="B871" s="73"/>
      <c r="C871" s="73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71"/>
      <c r="P871" s="71"/>
      <c r="Q871" s="71"/>
      <c r="R871" s="71"/>
      <c r="S871" s="71"/>
      <c r="T871" s="71"/>
      <c r="U871" s="71"/>
      <c r="V871" s="71"/>
    </row>
    <row r="872" spans="2:22" s="8" customFormat="1" x14ac:dyDescent="0.25">
      <c r="B872" s="73"/>
      <c r="C872" s="73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71"/>
      <c r="P872" s="71"/>
      <c r="Q872" s="71"/>
      <c r="R872" s="71"/>
      <c r="S872" s="71"/>
      <c r="T872" s="71"/>
      <c r="U872" s="71"/>
      <c r="V872" s="71"/>
    </row>
    <row r="873" spans="2:22" s="8" customFormat="1" x14ac:dyDescent="0.25">
      <c r="B873" s="73"/>
      <c r="C873" s="73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71"/>
      <c r="P873" s="71"/>
      <c r="Q873" s="71"/>
      <c r="R873" s="71"/>
      <c r="S873" s="71"/>
      <c r="T873" s="71"/>
      <c r="U873" s="71"/>
      <c r="V873" s="71"/>
    </row>
    <row r="874" spans="2:22" s="8" customFormat="1" x14ac:dyDescent="0.25">
      <c r="B874" s="73"/>
      <c r="C874" s="73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71"/>
      <c r="P874" s="71"/>
      <c r="Q874" s="71"/>
      <c r="R874" s="71"/>
      <c r="S874" s="71"/>
      <c r="T874" s="71"/>
      <c r="U874" s="71"/>
      <c r="V874" s="71"/>
    </row>
    <row r="875" spans="2:22" s="8" customFormat="1" x14ac:dyDescent="0.25">
      <c r="B875" s="73"/>
      <c r="C875" s="73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71"/>
      <c r="P875" s="71"/>
      <c r="Q875" s="71"/>
      <c r="R875" s="71"/>
      <c r="S875" s="71"/>
      <c r="T875" s="71"/>
      <c r="U875" s="71"/>
      <c r="V875" s="71"/>
    </row>
    <row r="876" spans="2:22" s="8" customFormat="1" x14ac:dyDescent="0.25">
      <c r="B876" s="73"/>
      <c r="C876" s="73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71"/>
      <c r="P876" s="71"/>
      <c r="Q876" s="71"/>
      <c r="R876" s="71"/>
      <c r="S876" s="71"/>
      <c r="T876" s="71"/>
      <c r="U876" s="71"/>
      <c r="V876" s="71"/>
    </row>
    <row r="877" spans="2:22" s="8" customFormat="1" x14ac:dyDescent="0.25">
      <c r="B877" s="73"/>
      <c r="C877" s="73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71"/>
      <c r="P877" s="71"/>
      <c r="Q877" s="71"/>
      <c r="R877" s="71"/>
      <c r="S877" s="71"/>
      <c r="T877" s="71"/>
      <c r="U877" s="71"/>
      <c r="V877" s="71"/>
    </row>
    <row r="878" spans="2:22" s="8" customFormat="1" x14ac:dyDescent="0.25">
      <c r="B878" s="73"/>
      <c r="C878" s="73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71"/>
      <c r="P878" s="71"/>
      <c r="Q878" s="71"/>
      <c r="R878" s="71"/>
      <c r="S878" s="71"/>
      <c r="T878" s="71"/>
      <c r="U878" s="71"/>
      <c r="V878" s="71"/>
    </row>
    <row r="879" spans="2:22" s="8" customFormat="1" x14ac:dyDescent="0.25">
      <c r="B879" s="73"/>
      <c r="C879" s="73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71"/>
      <c r="P879" s="71"/>
      <c r="Q879" s="71"/>
      <c r="R879" s="71"/>
      <c r="S879" s="71"/>
      <c r="T879" s="71"/>
      <c r="U879" s="71"/>
      <c r="V879" s="71"/>
    </row>
    <row r="880" spans="2:22" s="8" customFormat="1" x14ac:dyDescent="0.25">
      <c r="B880" s="73"/>
      <c r="C880" s="73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71"/>
      <c r="P880" s="71"/>
      <c r="Q880" s="71"/>
      <c r="R880" s="71"/>
      <c r="S880" s="71"/>
      <c r="T880" s="71"/>
      <c r="U880" s="71"/>
      <c r="V880" s="71"/>
    </row>
    <row r="881" spans="2:22" s="8" customFormat="1" x14ac:dyDescent="0.25">
      <c r="B881" s="73"/>
      <c r="C881" s="73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71"/>
      <c r="P881" s="71"/>
      <c r="Q881" s="71"/>
      <c r="R881" s="71"/>
      <c r="S881" s="71"/>
      <c r="T881" s="71"/>
      <c r="U881" s="71"/>
      <c r="V881" s="71"/>
    </row>
    <row r="882" spans="2:22" s="8" customFormat="1" x14ac:dyDescent="0.25">
      <c r="B882" s="73"/>
      <c r="C882" s="73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71"/>
      <c r="P882" s="71"/>
      <c r="Q882" s="71"/>
      <c r="R882" s="71"/>
      <c r="S882" s="71"/>
      <c r="T882" s="71"/>
      <c r="U882" s="71"/>
      <c r="V882" s="71"/>
    </row>
    <row r="883" spans="2:22" s="8" customFormat="1" x14ac:dyDescent="0.25">
      <c r="B883" s="73"/>
      <c r="C883" s="73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71"/>
      <c r="P883" s="71"/>
      <c r="Q883" s="71"/>
      <c r="R883" s="71"/>
      <c r="S883" s="71"/>
      <c r="T883" s="71"/>
      <c r="U883" s="71"/>
      <c r="V883" s="71"/>
    </row>
    <row r="884" spans="2:22" s="8" customFormat="1" x14ac:dyDescent="0.25">
      <c r="B884" s="73"/>
      <c r="C884" s="73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71"/>
      <c r="P884" s="71"/>
      <c r="Q884" s="71"/>
      <c r="R884" s="71"/>
      <c r="S884" s="71"/>
      <c r="T884" s="71"/>
      <c r="U884" s="71"/>
      <c r="V884" s="71"/>
    </row>
    <row r="885" spans="2:22" s="8" customFormat="1" x14ac:dyDescent="0.25">
      <c r="B885" s="73"/>
      <c r="C885" s="73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71"/>
      <c r="P885" s="71"/>
      <c r="Q885" s="71"/>
      <c r="R885" s="71"/>
      <c r="S885" s="71"/>
      <c r="T885" s="71"/>
      <c r="U885" s="71"/>
      <c r="V885" s="71"/>
    </row>
    <row r="886" spans="2:22" s="8" customFormat="1" x14ac:dyDescent="0.25">
      <c r="B886" s="73"/>
      <c r="C886" s="73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71"/>
      <c r="P886" s="71"/>
      <c r="Q886" s="71"/>
      <c r="R886" s="71"/>
      <c r="S886" s="71"/>
      <c r="T886" s="71"/>
      <c r="U886" s="71"/>
      <c r="V886" s="71"/>
    </row>
    <row r="887" spans="2:22" s="8" customFormat="1" x14ac:dyDescent="0.25">
      <c r="B887" s="73"/>
      <c r="C887" s="73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71"/>
      <c r="P887" s="71"/>
      <c r="Q887" s="71"/>
      <c r="R887" s="71"/>
      <c r="S887" s="71"/>
      <c r="T887" s="71"/>
      <c r="U887" s="71"/>
      <c r="V887" s="71"/>
    </row>
    <row r="888" spans="2:22" s="8" customFormat="1" x14ac:dyDescent="0.25">
      <c r="B888" s="73"/>
      <c r="C888" s="73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71"/>
      <c r="P888" s="71"/>
      <c r="Q888" s="71"/>
      <c r="R888" s="71"/>
      <c r="S888" s="71"/>
      <c r="T888" s="71"/>
      <c r="U888" s="71"/>
      <c r="V888" s="71"/>
    </row>
    <row r="889" spans="2:22" s="8" customFormat="1" x14ac:dyDescent="0.25">
      <c r="B889" s="73"/>
      <c r="C889" s="73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71"/>
      <c r="P889" s="71"/>
      <c r="Q889" s="71"/>
      <c r="R889" s="71"/>
      <c r="S889" s="71"/>
      <c r="T889" s="71"/>
      <c r="U889" s="71"/>
      <c r="V889" s="71"/>
    </row>
    <row r="890" spans="2:22" s="8" customFormat="1" x14ac:dyDescent="0.25">
      <c r="B890" s="73"/>
      <c r="C890" s="73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71"/>
      <c r="P890" s="71"/>
      <c r="Q890" s="71"/>
      <c r="R890" s="71"/>
      <c r="S890" s="71"/>
      <c r="T890" s="71"/>
      <c r="U890" s="71"/>
      <c r="V890" s="71"/>
    </row>
    <row r="891" spans="2:22" s="8" customFormat="1" x14ac:dyDescent="0.25">
      <c r="B891" s="73"/>
      <c r="C891" s="73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71"/>
      <c r="P891" s="71"/>
      <c r="Q891" s="71"/>
      <c r="R891" s="71"/>
      <c r="S891" s="71"/>
      <c r="T891" s="71"/>
      <c r="U891" s="71"/>
      <c r="V891" s="71"/>
    </row>
    <row r="892" spans="2:22" s="8" customFormat="1" x14ac:dyDescent="0.25">
      <c r="B892" s="73"/>
      <c r="C892" s="73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71"/>
      <c r="P892" s="71"/>
      <c r="Q892" s="71"/>
      <c r="R892" s="71"/>
      <c r="S892" s="71"/>
      <c r="T892" s="71"/>
      <c r="U892" s="71"/>
      <c r="V892" s="71"/>
    </row>
    <row r="893" spans="2:22" s="8" customFormat="1" x14ac:dyDescent="0.25">
      <c r="B893" s="73"/>
      <c r="C893" s="73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71"/>
      <c r="P893" s="71"/>
      <c r="Q893" s="71"/>
      <c r="R893" s="71"/>
      <c r="S893" s="71"/>
      <c r="T893" s="71"/>
      <c r="U893" s="71"/>
      <c r="V893" s="71"/>
    </row>
    <row r="894" spans="2:22" s="8" customFormat="1" x14ac:dyDescent="0.25">
      <c r="B894" s="73"/>
      <c r="C894" s="73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71"/>
      <c r="P894" s="71"/>
      <c r="Q894" s="71"/>
      <c r="R894" s="71"/>
      <c r="S894" s="71"/>
      <c r="T894" s="71"/>
      <c r="U894" s="71"/>
      <c r="V894" s="71"/>
    </row>
    <row r="895" spans="2:22" s="8" customFormat="1" x14ac:dyDescent="0.25">
      <c r="B895" s="73"/>
      <c r="C895" s="73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71"/>
      <c r="P895" s="71"/>
      <c r="Q895" s="71"/>
      <c r="R895" s="71"/>
      <c r="S895" s="71"/>
      <c r="T895" s="71"/>
      <c r="U895" s="71"/>
      <c r="V895" s="71"/>
    </row>
    <row r="896" spans="2:22" s="8" customFormat="1" x14ac:dyDescent="0.25">
      <c r="B896" s="73"/>
      <c r="C896" s="73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71"/>
      <c r="P896" s="71"/>
      <c r="Q896" s="71"/>
      <c r="R896" s="71"/>
      <c r="S896" s="71"/>
      <c r="T896" s="71"/>
      <c r="U896" s="71"/>
      <c r="V896" s="71"/>
    </row>
    <row r="897" spans="2:22" s="8" customFormat="1" x14ac:dyDescent="0.25">
      <c r="B897" s="73"/>
      <c r="C897" s="73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71"/>
      <c r="P897" s="71"/>
      <c r="Q897" s="71"/>
      <c r="R897" s="71"/>
      <c r="S897" s="71"/>
      <c r="T897" s="71"/>
      <c r="U897" s="71"/>
      <c r="V897" s="71"/>
    </row>
    <row r="898" spans="2:22" s="8" customFormat="1" x14ac:dyDescent="0.25">
      <c r="B898" s="73"/>
      <c r="C898" s="73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71"/>
      <c r="P898" s="71"/>
      <c r="Q898" s="71"/>
      <c r="R898" s="71"/>
      <c r="S898" s="71"/>
      <c r="T898" s="71"/>
      <c r="U898" s="71"/>
      <c r="V898" s="71"/>
    </row>
    <row r="899" spans="2:22" s="8" customFormat="1" x14ac:dyDescent="0.25">
      <c r="B899" s="73"/>
      <c r="C899" s="73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71"/>
      <c r="P899" s="71"/>
      <c r="Q899" s="71"/>
      <c r="R899" s="71"/>
      <c r="S899" s="71"/>
      <c r="T899" s="71"/>
      <c r="U899" s="71"/>
      <c r="V899" s="71"/>
    </row>
    <row r="900" spans="2:22" s="8" customFormat="1" x14ac:dyDescent="0.25">
      <c r="B900" s="73"/>
      <c r="C900" s="73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71"/>
      <c r="P900" s="71"/>
      <c r="Q900" s="71"/>
      <c r="R900" s="71"/>
      <c r="S900" s="71"/>
      <c r="T900" s="71"/>
      <c r="U900" s="71"/>
      <c r="V900" s="71"/>
    </row>
    <row r="901" spans="2:22" s="8" customFormat="1" x14ac:dyDescent="0.25">
      <c r="B901" s="73"/>
      <c r="C901" s="73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71"/>
      <c r="P901" s="71"/>
      <c r="Q901" s="71"/>
      <c r="R901" s="71"/>
      <c r="S901" s="71"/>
      <c r="T901" s="71"/>
      <c r="U901" s="71"/>
      <c r="V901" s="71"/>
    </row>
    <row r="902" spans="2:22" s="8" customFormat="1" x14ac:dyDescent="0.25">
      <c r="B902" s="73"/>
      <c r="C902" s="73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71"/>
      <c r="P902" s="71"/>
      <c r="Q902" s="71"/>
      <c r="R902" s="71"/>
      <c r="S902" s="71"/>
      <c r="T902" s="71"/>
      <c r="U902" s="71"/>
      <c r="V902" s="71"/>
    </row>
    <row r="903" spans="2:22" s="8" customFormat="1" x14ac:dyDescent="0.25">
      <c r="B903" s="73"/>
      <c r="C903" s="73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71"/>
      <c r="P903" s="71"/>
      <c r="Q903" s="71"/>
      <c r="R903" s="71"/>
      <c r="S903" s="71"/>
      <c r="T903" s="71"/>
      <c r="U903" s="71"/>
      <c r="V903" s="71"/>
    </row>
    <row r="904" spans="2:22" s="8" customFormat="1" x14ac:dyDescent="0.25">
      <c r="B904" s="73"/>
      <c r="C904" s="73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71"/>
      <c r="P904" s="71"/>
      <c r="Q904" s="71"/>
      <c r="R904" s="71"/>
      <c r="S904" s="71"/>
      <c r="T904" s="71"/>
      <c r="U904" s="71"/>
      <c r="V904" s="71"/>
    </row>
    <row r="905" spans="2:22" s="8" customFormat="1" x14ac:dyDescent="0.25">
      <c r="B905" s="73"/>
      <c r="C905" s="73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71"/>
      <c r="P905" s="71"/>
      <c r="Q905" s="71"/>
      <c r="R905" s="71"/>
      <c r="S905" s="71"/>
      <c r="T905" s="71"/>
      <c r="U905" s="71"/>
      <c r="V905" s="71"/>
    </row>
    <row r="906" spans="2:22" s="8" customFormat="1" x14ac:dyDescent="0.25">
      <c r="B906" s="73"/>
      <c r="C906" s="73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71"/>
      <c r="P906" s="71"/>
      <c r="Q906" s="71"/>
      <c r="R906" s="71"/>
      <c r="S906" s="71"/>
      <c r="T906" s="71"/>
      <c r="U906" s="71"/>
      <c r="V906" s="71"/>
    </row>
    <row r="907" spans="2:22" s="8" customFormat="1" x14ac:dyDescent="0.25">
      <c r="B907" s="73"/>
      <c r="C907" s="73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71"/>
      <c r="P907" s="71"/>
      <c r="Q907" s="71"/>
      <c r="R907" s="71"/>
      <c r="S907" s="71"/>
      <c r="T907" s="71"/>
      <c r="U907" s="71"/>
      <c r="V907" s="71"/>
    </row>
    <row r="908" spans="2:22" s="8" customFormat="1" x14ac:dyDescent="0.25">
      <c r="B908" s="73"/>
      <c r="C908" s="73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71"/>
      <c r="P908" s="71"/>
      <c r="Q908" s="71"/>
      <c r="R908" s="71"/>
      <c r="S908" s="71"/>
      <c r="T908" s="71"/>
      <c r="U908" s="71"/>
      <c r="V908" s="71"/>
    </row>
    <row r="909" spans="2:22" s="8" customFormat="1" x14ac:dyDescent="0.25">
      <c r="B909" s="73"/>
      <c r="C909" s="73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71"/>
      <c r="P909" s="71"/>
      <c r="Q909" s="71"/>
      <c r="R909" s="71"/>
      <c r="S909" s="71"/>
      <c r="T909" s="71"/>
      <c r="U909" s="71"/>
      <c r="V909" s="71"/>
    </row>
    <row r="910" spans="2:22" s="8" customFormat="1" x14ac:dyDescent="0.25">
      <c r="B910" s="73"/>
      <c r="C910" s="73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71"/>
      <c r="P910" s="71"/>
      <c r="Q910" s="71"/>
      <c r="R910" s="71"/>
      <c r="S910" s="71"/>
      <c r="T910" s="71"/>
      <c r="U910" s="71"/>
      <c r="V910" s="71"/>
    </row>
    <row r="911" spans="2:22" s="8" customFormat="1" x14ac:dyDescent="0.25">
      <c r="B911" s="73"/>
      <c r="C911" s="73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71"/>
      <c r="P911" s="71"/>
      <c r="Q911" s="71"/>
      <c r="R911" s="71"/>
      <c r="S911" s="71"/>
      <c r="T911" s="71"/>
      <c r="U911" s="71"/>
      <c r="V911" s="71"/>
    </row>
    <row r="912" spans="2:22" s="8" customFormat="1" x14ac:dyDescent="0.25">
      <c r="B912" s="73"/>
      <c r="C912" s="73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71"/>
      <c r="P912" s="71"/>
      <c r="Q912" s="71"/>
      <c r="R912" s="71"/>
      <c r="S912" s="71"/>
      <c r="T912" s="71"/>
      <c r="U912" s="71"/>
      <c r="V912" s="71"/>
    </row>
    <row r="913" spans="2:22" s="8" customFormat="1" x14ac:dyDescent="0.25">
      <c r="B913" s="73"/>
      <c r="C913" s="73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71"/>
      <c r="P913" s="71"/>
      <c r="Q913" s="71"/>
      <c r="R913" s="71"/>
      <c r="S913" s="71"/>
      <c r="T913" s="71"/>
      <c r="U913" s="71"/>
      <c r="V913" s="71"/>
    </row>
    <row r="914" spans="2:22" s="8" customFormat="1" x14ac:dyDescent="0.25">
      <c r="B914" s="73"/>
      <c r="C914" s="73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71"/>
      <c r="P914" s="71"/>
      <c r="Q914" s="71"/>
      <c r="R914" s="71"/>
      <c r="S914" s="71"/>
      <c r="T914" s="71"/>
      <c r="U914" s="71"/>
      <c r="V914" s="71"/>
    </row>
    <row r="915" spans="2:22" s="8" customFormat="1" x14ac:dyDescent="0.25">
      <c r="B915" s="73"/>
      <c r="C915" s="73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71"/>
      <c r="P915" s="71"/>
      <c r="Q915" s="71"/>
      <c r="R915" s="71"/>
      <c r="S915" s="71"/>
      <c r="T915" s="71"/>
      <c r="U915" s="71"/>
      <c r="V915" s="71"/>
    </row>
    <row r="916" spans="2:22" s="8" customFormat="1" x14ac:dyDescent="0.25">
      <c r="B916" s="73"/>
      <c r="C916" s="73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71"/>
      <c r="P916" s="71"/>
      <c r="Q916" s="71"/>
      <c r="R916" s="71"/>
      <c r="S916" s="71"/>
      <c r="T916" s="71"/>
      <c r="U916" s="71"/>
      <c r="V916" s="71"/>
    </row>
    <row r="917" spans="2:22" s="8" customFormat="1" x14ac:dyDescent="0.25">
      <c r="B917" s="73"/>
      <c r="C917" s="73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71"/>
      <c r="P917" s="71"/>
      <c r="Q917" s="71"/>
      <c r="R917" s="71"/>
      <c r="S917" s="71"/>
      <c r="T917" s="71"/>
      <c r="U917" s="71"/>
      <c r="V917" s="71"/>
    </row>
    <row r="918" spans="2:22" s="8" customFormat="1" x14ac:dyDescent="0.25">
      <c r="B918" s="73"/>
      <c r="C918" s="73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71"/>
      <c r="P918" s="71"/>
      <c r="Q918" s="71"/>
      <c r="R918" s="71"/>
      <c r="S918" s="71"/>
      <c r="T918" s="71"/>
      <c r="U918" s="71"/>
      <c r="V918" s="71"/>
    </row>
    <row r="919" spans="2:22" s="8" customFormat="1" x14ac:dyDescent="0.25">
      <c r="B919" s="73"/>
      <c r="C919" s="73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71"/>
      <c r="P919" s="71"/>
      <c r="Q919" s="71"/>
      <c r="R919" s="71"/>
      <c r="S919" s="71"/>
      <c r="T919" s="71"/>
      <c r="U919" s="71"/>
      <c r="V919" s="71"/>
    </row>
    <row r="920" spans="2:22" s="8" customFormat="1" x14ac:dyDescent="0.25">
      <c r="B920" s="73"/>
      <c r="C920" s="73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71"/>
      <c r="P920" s="71"/>
      <c r="Q920" s="71"/>
      <c r="R920" s="71"/>
      <c r="S920" s="71"/>
      <c r="T920" s="71"/>
      <c r="U920" s="71"/>
      <c r="V920" s="71"/>
    </row>
    <row r="921" spans="2:22" s="8" customFormat="1" x14ac:dyDescent="0.25">
      <c r="B921" s="73"/>
      <c r="C921" s="73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71"/>
      <c r="P921" s="71"/>
      <c r="Q921" s="71"/>
      <c r="R921" s="71"/>
      <c r="S921" s="71"/>
      <c r="T921" s="71"/>
      <c r="U921" s="71"/>
      <c r="V921" s="71"/>
    </row>
    <row r="922" spans="2:22" s="8" customFormat="1" x14ac:dyDescent="0.25">
      <c r="B922" s="73"/>
      <c r="C922" s="73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71"/>
      <c r="P922" s="71"/>
      <c r="Q922" s="71"/>
      <c r="R922" s="71"/>
      <c r="S922" s="71"/>
      <c r="T922" s="71"/>
      <c r="U922" s="71"/>
      <c r="V922" s="71"/>
    </row>
    <row r="923" spans="2:22" s="8" customFormat="1" x14ac:dyDescent="0.25">
      <c r="B923" s="73"/>
      <c r="C923" s="73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71"/>
      <c r="P923" s="71"/>
      <c r="Q923" s="71"/>
      <c r="R923" s="71"/>
      <c r="S923" s="71"/>
      <c r="T923" s="71"/>
      <c r="U923" s="71"/>
      <c r="V923" s="71"/>
    </row>
    <row r="924" spans="2:22" s="8" customFormat="1" x14ac:dyDescent="0.25">
      <c r="B924" s="73"/>
      <c r="C924" s="73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71"/>
      <c r="P924" s="71"/>
      <c r="Q924" s="71"/>
      <c r="R924" s="71"/>
      <c r="S924" s="71"/>
      <c r="T924" s="71"/>
      <c r="U924" s="71"/>
      <c r="V924" s="71"/>
    </row>
    <row r="925" spans="2:22" s="8" customFormat="1" x14ac:dyDescent="0.25">
      <c r="B925" s="73"/>
      <c r="C925" s="73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71"/>
      <c r="P925" s="71"/>
      <c r="Q925" s="71"/>
      <c r="R925" s="71"/>
      <c r="S925" s="71"/>
      <c r="T925" s="71"/>
      <c r="U925" s="71"/>
      <c r="V925" s="71"/>
    </row>
    <row r="926" spans="2:22" s="8" customFormat="1" x14ac:dyDescent="0.25">
      <c r="B926" s="73"/>
      <c r="C926" s="73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71"/>
      <c r="P926" s="71"/>
      <c r="Q926" s="71"/>
      <c r="R926" s="71"/>
      <c r="S926" s="71"/>
      <c r="T926" s="71"/>
      <c r="U926" s="71"/>
      <c r="V926" s="71"/>
    </row>
    <row r="927" spans="2:22" s="8" customFormat="1" x14ac:dyDescent="0.25">
      <c r="B927" s="73"/>
      <c r="C927" s="73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71"/>
      <c r="P927" s="71"/>
      <c r="Q927" s="71"/>
      <c r="R927" s="71"/>
      <c r="S927" s="71"/>
      <c r="T927" s="71"/>
      <c r="U927" s="71"/>
      <c r="V927" s="71"/>
    </row>
    <row r="928" spans="2:22" s="8" customFormat="1" x14ac:dyDescent="0.25">
      <c r="B928" s="73"/>
      <c r="C928" s="73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71"/>
      <c r="P928" s="71"/>
      <c r="Q928" s="71"/>
      <c r="R928" s="71"/>
      <c r="S928" s="71"/>
      <c r="T928" s="71"/>
      <c r="U928" s="71"/>
      <c r="V928" s="71"/>
    </row>
    <row r="929" spans="2:22" s="8" customFormat="1" x14ac:dyDescent="0.25">
      <c r="B929" s="73"/>
      <c r="C929" s="73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71"/>
      <c r="P929" s="71"/>
      <c r="Q929" s="71"/>
      <c r="R929" s="71"/>
      <c r="S929" s="71"/>
      <c r="T929" s="71"/>
      <c r="U929" s="71"/>
      <c r="V929" s="71"/>
    </row>
    <row r="930" spans="2:22" s="8" customFormat="1" x14ac:dyDescent="0.25">
      <c r="B930" s="73"/>
      <c r="C930" s="73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71"/>
      <c r="P930" s="71"/>
      <c r="Q930" s="71"/>
      <c r="R930" s="71"/>
      <c r="S930" s="71"/>
      <c r="T930" s="71"/>
      <c r="U930" s="71"/>
      <c r="V930" s="71"/>
    </row>
    <row r="931" spans="2:22" s="8" customFormat="1" x14ac:dyDescent="0.25">
      <c r="B931" s="73"/>
      <c r="C931" s="73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71"/>
      <c r="P931" s="71"/>
      <c r="Q931" s="71"/>
      <c r="R931" s="71"/>
      <c r="S931" s="71"/>
      <c r="T931" s="71"/>
      <c r="U931" s="71"/>
      <c r="V931" s="71"/>
    </row>
    <row r="932" spans="2:22" s="8" customFormat="1" x14ac:dyDescent="0.25">
      <c r="B932" s="73"/>
      <c r="C932" s="73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71"/>
      <c r="P932" s="71"/>
      <c r="Q932" s="71"/>
      <c r="R932" s="71"/>
      <c r="S932" s="71"/>
      <c r="T932" s="71"/>
      <c r="U932" s="71"/>
      <c r="V932" s="71"/>
    </row>
    <row r="933" spans="2:22" s="8" customFormat="1" x14ac:dyDescent="0.25">
      <c r="B933" s="73"/>
      <c r="C933" s="73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71"/>
      <c r="P933" s="71"/>
      <c r="Q933" s="71"/>
      <c r="R933" s="71"/>
      <c r="S933" s="71"/>
      <c r="T933" s="71"/>
      <c r="U933" s="71"/>
      <c r="V933" s="71"/>
    </row>
    <row r="934" spans="2:22" s="8" customFormat="1" x14ac:dyDescent="0.25">
      <c r="B934" s="73"/>
      <c r="C934" s="73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71"/>
      <c r="P934" s="71"/>
      <c r="Q934" s="71"/>
      <c r="R934" s="71"/>
      <c r="S934" s="71"/>
      <c r="T934" s="71"/>
      <c r="U934" s="71"/>
      <c r="V934" s="71"/>
    </row>
    <row r="935" spans="2:22" s="8" customFormat="1" x14ac:dyDescent="0.25">
      <c r="B935" s="73"/>
      <c r="C935" s="73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71"/>
      <c r="P935" s="71"/>
      <c r="Q935" s="71"/>
      <c r="R935" s="71"/>
      <c r="S935" s="71"/>
      <c r="T935" s="71"/>
      <c r="U935" s="71"/>
      <c r="V935" s="71"/>
    </row>
    <row r="936" spans="2:22" s="8" customFormat="1" x14ac:dyDescent="0.25">
      <c r="B936" s="73"/>
      <c r="C936" s="73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71"/>
      <c r="P936" s="71"/>
      <c r="Q936" s="71"/>
      <c r="R936" s="71"/>
      <c r="S936" s="71"/>
      <c r="T936" s="71"/>
      <c r="U936" s="71"/>
      <c r="V936" s="71"/>
    </row>
    <row r="937" spans="2:22" s="8" customFormat="1" x14ac:dyDescent="0.25">
      <c r="B937" s="73"/>
      <c r="C937" s="73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71"/>
      <c r="P937" s="71"/>
      <c r="Q937" s="71"/>
      <c r="R937" s="71"/>
      <c r="S937" s="71"/>
      <c r="T937" s="71"/>
      <c r="U937" s="71"/>
      <c r="V937" s="71"/>
    </row>
    <row r="938" spans="2:22" s="8" customFormat="1" x14ac:dyDescent="0.25">
      <c r="B938" s="73"/>
      <c r="C938" s="73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71"/>
      <c r="P938" s="71"/>
      <c r="Q938" s="71"/>
      <c r="R938" s="71"/>
      <c r="S938" s="71"/>
      <c r="T938" s="71"/>
      <c r="U938" s="71"/>
      <c r="V938" s="71"/>
    </row>
    <row r="939" spans="2:22" s="8" customFormat="1" x14ac:dyDescent="0.25">
      <c r="B939" s="73"/>
      <c r="C939" s="73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71"/>
      <c r="P939" s="71"/>
      <c r="Q939" s="71"/>
      <c r="R939" s="71"/>
      <c r="S939" s="71"/>
      <c r="T939" s="71"/>
      <c r="U939" s="71"/>
      <c r="V939" s="71"/>
    </row>
    <row r="940" spans="2:22" s="8" customFormat="1" x14ac:dyDescent="0.25">
      <c r="B940" s="73"/>
      <c r="C940" s="73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71"/>
      <c r="P940" s="71"/>
      <c r="Q940" s="71"/>
      <c r="R940" s="71"/>
      <c r="S940" s="71"/>
      <c r="T940" s="71"/>
      <c r="U940" s="71"/>
      <c r="V940" s="71"/>
    </row>
    <row r="941" spans="2:22" s="8" customFormat="1" x14ac:dyDescent="0.25">
      <c r="B941" s="73"/>
      <c r="C941" s="73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71"/>
      <c r="P941" s="71"/>
      <c r="Q941" s="71"/>
      <c r="R941" s="71"/>
      <c r="S941" s="71"/>
      <c r="T941" s="71"/>
      <c r="U941" s="71"/>
      <c r="V941" s="71"/>
    </row>
    <row r="942" spans="2:22" s="8" customFormat="1" x14ac:dyDescent="0.25">
      <c r="B942" s="73"/>
      <c r="C942" s="73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71"/>
      <c r="P942" s="71"/>
      <c r="Q942" s="71"/>
      <c r="R942" s="71"/>
      <c r="S942" s="71"/>
      <c r="T942" s="71"/>
      <c r="U942" s="71"/>
      <c r="V942" s="71"/>
    </row>
    <row r="943" spans="2:22" s="8" customFormat="1" x14ac:dyDescent="0.25">
      <c r="B943" s="73"/>
      <c r="C943" s="73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71"/>
      <c r="P943" s="71"/>
      <c r="Q943" s="71"/>
      <c r="R943" s="71"/>
      <c r="S943" s="71"/>
      <c r="T943" s="71"/>
      <c r="U943" s="71"/>
      <c r="V943" s="71"/>
    </row>
    <row r="944" spans="2:22" s="8" customFormat="1" x14ac:dyDescent="0.25">
      <c r="B944" s="73"/>
      <c r="C944" s="73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71"/>
      <c r="P944" s="71"/>
      <c r="Q944" s="71"/>
      <c r="R944" s="71"/>
      <c r="S944" s="71"/>
      <c r="T944" s="71"/>
      <c r="U944" s="71"/>
      <c r="V944" s="71"/>
    </row>
    <row r="945" spans="2:22" s="8" customFormat="1" x14ac:dyDescent="0.25">
      <c r="B945" s="73"/>
      <c r="C945" s="73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71"/>
      <c r="P945" s="71"/>
      <c r="Q945" s="71"/>
      <c r="R945" s="71"/>
      <c r="S945" s="71"/>
      <c r="T945" s="71"/>
      <c r="U945" s="71"/>
      <c r="V945" s="71"/>
    </row>
    <row r="946" spans="2:22" s="8" customFormat="1" x14ac:dyDescent="0.25">
      <c r="B946" s="73"/>
      <c r="C946" s="73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71"/>
      <c r="P946" s="71"/>
      <c r="Q946" s="71"/>
      <c r="R946" s="71"/>
      <c r="S946" s="71"/>
      <c r="T946" s="71"/>
      <c r="U946" s="71"/>
      <c r="V946" s="71"/>
    </row>
    <row r="947" spans="2:22" s="8" customFormat="1" x14ac:dyDescent="0.25">
      <c r="B947" s="73"/>
      <c r="C947" s="73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71"/>
      <c r="P947" s="71"/>
      <c r="Q947" s="71"/>
      <c r="R947" s="71"/>
      <c r="S947" s="71"/>
      <c r="T947" s="71"/>
      <c r="U947" s="71"/>
      <c r="V947" s="71"/>
    </row>
    <row r="948" spans="2:22" s="8" customFormat="1" x14ac:dyDescent="0.25">
      <c r="B948" s="73"/>
      <c r="C948" s="73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71"/>
      <c r="P948" s="71"/>
      <c r="Q948" s="71"/>
      <c r="R948" s="71"/>
      <c r="S948" s="71"/>
      <c r="T948" s="71"/>
      <c r="U948" s="71"/>
      <c r="V948" s="71"/>
    </row>
    <row r="949" spans="2:22" s="8" customFormat="1" x14ac:dyDescent="0.25">
      <c r="B949" s="73"/>
      <c r="C949" s="73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71"/>
      <c r="P949" s="71"/>
      <c r="Q949" s="71"/>
      <c r="R949" s="71"/>
      <c r="S949" s="71"/>
      <c r="T949" s="71"/>
      <c r="U949" s="71"/>
      <c r="V949" s="71"/>
    </row>
    <row r="950" spans="2:22" s="8" customFormat="1" x14ac:dyDescent="0.25">
      <c r="B950" s="73"/>
      <c r="C950" s="73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71"/>
      <c r="P950" s="71"/>
      <c r="Q950" s="71"/>
      <c r="R950" s="71"/>
      <c r="S950" s="71"/>
      <c r="T950" s="71"/>
      <c r="U950" s="71"/>
      <c r="V950" s="71"/>
    </row>
    <row r="951" spans="2:22" s="8" customFormat="1" x14ac:dyDescent="0.25">
      <c r="B951" s="73"/>
      <c r="C951" s="73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71"/>
      <c r="P951" s="71"/>
      <c r="Q951" s="71"/>
      <c r="R951" s="71"/>
      <c r="S951" s="71"/>
      <c r="T951" s="71"/>
      <c r="U951" s="71"/>
      <c r="V951" s="71"/>
    </row>
    <row r="952" spans="2:22" s="8" customFormat="1" x14ac:dyDescent="0.25">
      <c r="B952" s="73"/>
      <c r="C952" s="73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71"/>
      <c r="P952" s="71"/>
      <c r="Q952" s="71"/>
      <c r="R952" s="71"/>
      <c r="S952" s="71"/>
      <c r="T952" s="71"/>
      <c r="U952" s="71"/>
      <c r="V952" s="71"/>
    </row>
    <row r="953" spans="2:22" s="8" customFormat="1" x14ac:dyDescent="0.25">
      <c r="B953" s="73"/>
      <c r="C953" s="73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71"/>
      <c r="P953" s="71"/>
      <c r="Q953" s="71"/>
      <c r="R953" s="71"/>
      <c r="S953" s="71"/>
      <c r="T953" s="71"/>
      <c r="U953" s="71"/>
      <c r="V953" s="71"/>
    </row>
    <row r="954" spans="2:22" s="8" customFormat="1" x14ac:dyDescent="0.25">
      <c r="B954" s="73"/>
      <c r="C954" s="73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71"/>
      <c r="P954" s="71"/>
      <c r="Q954" s="71"/>
      <c r="R954" s="71"/>
      <c r="S954" s="71"/>
      <c r="T954" s="71"/>
      <c r="U954" s="71"/>
      <c r="V954" s="71"/>
    </row>
    <row r="955" spans="2:22" s="8" customFormat="1" x14ac:dyDescent="0.25">
      <c r="B955" s="73"/>
      <c r="C955" s="73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71"/>
      <c r="P955" s="71"/>
      <c r="Q955" s="71"/>
      <c r="R955" s="71"/>
      <c r="S955" s="71"/>
      <c r="T955" s="71"/>
      <c r="U955" s="71"/>
      <c r="V955" s="71"/>
    </row>
    <row r="956" spans="2:22" s="8" customFormat="1" x14ac:dyDescent="0.25">
      <c r="B956" s="73"/>
      <c r="C956" s="73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71"/>
      <c r="P956" s="71"/>
      <c r="Q956" s="71"/>
      <c r="R956" s="71"/>
      <c r="S956" s="71"/>
      <c r="T956" s="71"/>
      <c r="U956" s="71"/>
      <c r="V956" s="71"/>
    </row>
    <row r="957" spans="2:22" s="8" customFormat="1" x14ac:dyDescent="0.25">
      <c r="B957" s="73"/>
      <c r="C957" s="73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71"/>
      <c r="P957" s="71"/>
      <c r="Q957" s="71"/>
      <c r="R957" s="71"/>
      <c r="S957" s="71"/>
      <c r="T957" s="71"/>
      <c r="U957" s="71"/>
      <c r="V957" s="71"/>
    </row>
    <row r="958" spans="2:22" s="8" customFormat="1" x14ac:dyDescent="0.25">
      <c r="B958" s="73"/>
      <c r="C958" s="73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71"/>
      <c r="P958" s="71"/>
      <c r="Q958" s="71"/>
      <c r="R958" s="71"/>
      <c r="S958" s="71"/>
      <c r="T958" s="71"/>
      <c r="U958" s="71"/>
      <c r="V958" s="71"/>
    </row>
    <row r="959" spans="2:22" s="8" customFormat="1" x14ac:dyDescent="0.25">
      <c r="B959" s="73"/>
      <c r="C959" s="73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71"/>
      <c r="P959" s="71"/>
      <c r="Q959" s="71"/>
      <c r="R959" s="71"/>
      <c r="S959" s="71"/>
      <c r="T959" s="71"/>
      <c r="U959" s="71"/>
      <c r="V959" s="71"/>
    </row>
    <row r="960" spans="2:22" s="8" customFormat="1" x14ac:dyDescent="0.25">
      <c r="B960" s="73"/>
      <c r="C960" s="73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71"/>
      <c r="P960" s="71"/>
      <c r="Q960" s="71"/>
      <c r="R960" s="71"/>
      <c r="S960" s="71"/>
      <c r="T960" s="71"/>
      <c r="U960" s="71"/>
      <c r="V960" s="71"/>
    </row>
    <row r="961" spans="2:22" s="8" customFormat="1" x14ac:dyDescent="0.25">
      <c r="B961" s="73"/>
      <c r="C961" s="73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71"/>
      <c r="P961" s="71"/>
      <c r="Q961" s="71"/>
      <c r="R961" s="71"/>
      <c r="S961" s="71"/>
      <c r="T961" s="71"/>
      <c r="U961" s="71"/>
      <c r="V961" s="71"/>
    </row>
    <row r="962" spans="2:22" s="8" customFormat="1" x14ac:dyDescent="0.25">
      <c r="B962" s="73"/>
      <c r="C962" s="73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71"/>
      <c r="P962" s="71"/>
      <c r="Q962" s="71"/>
      <c r="R962" s="71"/>
      <c r="S962" s="71"/>
      <c r="T962" s="71"/>
      <c r="U962" s="71"/>
      <c r="V962" s="71"/>
    </row>
    <row r="963" spans="2:22" s="8" customFormat="1" x14ac:dyDescent="0.25">
      <c r="B963" s="73"/>
      <c r="C963" s="73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71"/>
      <c r="P963" s="71"/>
      <c r="Q963" s="71"/>
      <c r="R963" s="71"/>
      <c r="S963" s="71"/>
      <c r="T963" s="71"/>
      <c r="U963" s="71"/>
      <c r="V963" s="71"/>
    </row>
    <row r="964" spans="2:22" s="8" customFormat="1" x14ac:dyDescent="0.25">
      <c r="B964" s="73"/>
      <c r="C964" s="73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71"/>
      <c r="P964" s="71"/>
      <c r="Q964" s="71"/>
      <c r="R964" s="71"/>
      <c r="S964" s="71"/>
      <c r="T964" s="71"/>
      <c r="U964" s="71"/>
      <c r="V964" s="71"/>
    </row>
    <row r="965" spans="2:22" s="8" customFormat="1" x14ac:dyDescent="0.25">
      <c r="B965" s="73"/>
      <c r="C965" s="73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71"/>
      <c r="P965" s="71"/>
      <c r="Q965" s="71"/>
      <c r="R965" s="71"/>
      <c r="S965" s="71"/>
      <c r="T965" s="71"/>
      <c r="U965" s="71"/>
      <c r="V965" s="71"/>
    </row>
    <row r="966" spans="2:22" s="8" customFormat="1" x14ac:dyDescent="0.25">
      <c r="B966" s="73"/>
      <c r="C966" s="73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71"/>
      <c r="P966" s="71"/>
      <c r="Q966" s="71"/>
      <c r="R966" s="71"/>
      <c r="S966" s="71"/>
      <c r="T966" s="71"/>
      <c r="U966" s="71"/>
      <c r="V966" s="71"/>
    </row>
    <row r="967" spans="2:22" s="8" customFormat="1" x14ac:dyDescent="0.25">
      <c r="B967" s="73"/>
      <c r="C967" s="73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71"/>
      <c r="P967" s="71"/>
      <c r="Q967" s="71"/>
      <c r="R967" s="71"/>
      <c r="S967" s="71"/>
      <c r="T967" s="71"/>
      <c r="U967" s="71"/>
      <c r="V967" s="71"/>
    </row>
    <row r="968" spans="2:22" s="8" customFormat="1" x14ac:dyDescent="0.25">
      <c r="B968" s="73"/>
      <c r="C968" s="73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71"/>
      <c r="P968" s="71"/>
      <c r="Q968" s="71"/>
      <c r="R968" s="71"/>
      <c r="S968" s="71"/>
      <c r="T968" s="71"/>
      <c r="U968" s="71"/>
      <c r="V968" s="71"/>
    </row>
    <row r="969" spans="2:22" s="8" customFormat="1" x14ac:dyDescent="0.25">
      <c r="B969" s="73"/>
      <c r="C969" s="73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71"/>
      <c r="P969" s="71"/>
      <c r="Q969" s="71"/>
      <c r="R969" s="71"/>
      <c r="S969" s="71"/>
      <c r="T969" s="71"/>
      <c r="U969" s="71"/>
      <c r="V969" s="71"/>
    </row>
    <row r="970" spans="2:22" s="8" customFormat="1" x14ac:dyDescent="0.25">
      <c r="B970" s="73"/>
      <c r="C970" s="73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71"/>
      <c r="P970" s="71"/>
      <c r="Q970" s="71"/>
      <c r="R970" s="71"/>
      <c r="S970" s="71"/>
      <c r="T970" s="71"/>
      <c r="U970" s="71"/>
      <c r="V970" s="71"/>
    </row>
    <row r="971" spans="2:22" s="8" customFormat="1" x14ac:dyDescent="0.25">
      <c r="B971" s="73"/>
      <c r="C971" s="73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71"/>
      <c r="P971" s="71"/>
      <c r="Q971" s="71"/>
      <c r="R971" s="71"/>
      <c r="S971" s="71"/>
      <c r="T971" s="71"/>
      <c r="U971" s="71"/>
      <c r="V971" s="71"/>
    </row>
    <row r="972" spans="2:22" s="8" customFormat="1" x14ac:dyDescent="0.25">
      <c r="B972" s="73"/>
      <c r="C972" s="73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71"/>
      <c r="P972" s="71"/>
      <c r="Q972" s="71"/>
      <c r="R972" s="71"/>
      <c r="S972" s="71"/>
      <c r="T972" s="71"/>
      <c r="U972" s="71"/>
      <c r="V972" s="71"/>
    </row>
    <row r="973" spans="2:22" s="8" customFormat="1" x14ac:dyDescent="0.25">
      <c r="B973" s="73"/>
      <c r="C973" s="73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71"/>
      <c r="P973" s="71"/>
      <c r="Q973" s="71"/>
      <c r="R973" s="71"/>
      <c r="S973" s="71"/>
      <c r="T973" s="71"/>
      <c r="U973" s="71"/>
      <c r="V973" s="71"/>
    </row>
    <row r="974" spans="2:22" s="8" customFormat="1" x14ac:dyDescent="0.25">
      <c r="B974" s="73"/>
      <c r="C974" s="73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71"/>
      <c r="P974" s="71"/>
      <c r="Q974" s="71"/>
      <c r="R974" s="71"/>
      <c r="S974" s="71"/>
      <c r="T974" s="71"/>
      <c r="U974" s="71"/>
      <c r="V974" s="71"/>
    </row>
    <row r="975" spans="2:22" s="8" customFormat="1" x14ac:dyDescent="0.25">
      <c r="B975" s="73"/>
      <c r="C975" s="73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71"/>
      <c r="P975" s="71"/>
      <c r="Q975" s="71"/>
      <c r="R975" s="71"/>
      <c r="S975" s="71"/>
      <c r="T975" s="71"/>
      <c r="U975" s="71"/>
      <c r="V975" s="71"/>
    </row>
    <row r="976" spans="2:22" s="8" customFormat="1" x14ac:dyDescent="0.25">
      <c r="B976" s="73"/>
      <c r="C976" s="73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71"/>
      <c r="P976" s="71"/>
      <c r="Q976" s="71"/>
      <c r="R976" s="71"/>
      <c r="S976" s="71"/>
      <c r="T976" s="71"/>
      <c r="U976" s="71"/>
      <c r="V976" s="71"/>
    </row>
    <row r="977" spans="2:22" s="8" customFormat="1" x14ac:dyDescent="0.25">
      <c r="B977" s="73"/>
      <c r="C977" s="73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71"/>
      <c r="P977" s="71"/>
      <c r="Q977" s="71"/>
      <c r="R977" s="71"/>
      <c r="S977" s="71"/>
      <c r="T977" s="71"/>
      <c r="U977" s="71"/>
      <c r="V977" s="71"/>
    </row>
    <row r="978" spans="2:22" s="8" customFormat="1" x14ac:dyDescent="0.25">
      <c r="B978" s="73"/>
      <c r="C978" s="73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71"/>
      <c r="P978" s="71"/>
      <c r="Q978" s="71"/>
      <c r="R978" s="71"/>
      <c r="S978" s="71"/>
      <c r="T978" s="71"/>
      <c r="U978" s="71"/>
      <c r="V978" s="71"/>
    </row>
    <row r="979" spans="2:22" s="8" customFormat="1" x14ac:dyDescent="0.25">
      <c r="B979" s="73"/>
      <c r="C979" s="73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71"/>
      <c r="P979" s="71"/>
      <c r="Q979" s="71"/>
      <c r="R979" s="71"/>
      <c r="S979" s="71"/>
      <c r="T979" s="71"/>
      <c r="U979" s="71"/>
      <c r="V979" s="71"/>
    </row>
    <row r="980" spans="2:22" s="8" customFormat="1" x14ac:dyDescent="0.25">
      <c r="B980" s="73"/>
      <c r="C980" s="73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71"/>
      <c r="P980" s="71"/>
      <c r="Q980" s="71"/>
      <c r="R980" s="71"/>
      <c r="S980" s="71"/>
      <c r="T980" s="71"/>
      <c r="U980" s="71"/>
      <c r="V980" s="71"/>
    </row>
    <row r="981" spans="2:22" s="8" customFormat="1" x14ac:dyDescent="0.25">
      <c r="B981" s="73"/>
      <c r="C981" s="73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71"/>
      <c r="P981" s="71"/>
      <c r="Q981" s="71"/>
      <c r="R981" s="71"/>
      <c r="S981" s="71"/>
      <c r="T981" s="71"/>
      <c r="U981" s="71"/>
      <c r="V981" s="71"/>
    </row>
    <row r="982" spans="2:22" s="8" customFormat="1" x14ac:dyDescent="0.25">
      <c r="B982" s="73"/>
      <c r="C982" s="73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71"/>
      <c r="P982" s="71"/>
      <c r="Q982" s="71"/>
      <c r="R982" s="71"/>
      <c r="S982" s="71"/>
      <c r="T982" s="71"/>
      <c r="U982" s="71"/>
      <c r="V982" s="71"/>
    </row>
    <row r="983" spans="2:22" s="8" customFormat="1" x14ac:dyDescent="0.25">
      <c r="B983" s="73"/>
      <c r="C983" s="73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71"/>
      <c r="P983" s="71"/>
      <c r="Q983" s="71"/>
      <c r="R983" s="71"/>
      <c r="S983" s="71"/>
      <c r="T983" s="71"/>
      <c r="U983" s="71"/>
      <c r="V983" s="71"/>
    </row>
    <row r="984" spans="2:22" s="8" customFormat="1" x14ac:dyDescent="0.25">
      <c r="B984" s="73"/>
      <c r="C984" s="73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71"/>
      <c r="P984" s="71"/>
      <c r="Q984" s="71"/>
      <c r="R984" s="71"/>
      <c r="S984" s="71"/>
      <c r="T984" s="71"/>
      <c r="U984" s="71"/>
      <c r="V984" s="71"/>
    </row>
    <row r="985" spans="2:22" s="8" customFormat="1" x14ac:dyDescent="0.25">
      <c r="B985" s="73"/>
      <c r="C985" s="73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71"/>
      <c r="P985" s="71"/>
      <c r="Q985" s="71"/>
      <c r="R985" s="71"/>
      <c r="S985" s="71"/>
      <c r="T985" s="71"/>
      <c r="U985" s="71"/>
      <c r="V985" s="71"/>
    </row>
    <row r="986" spans="2:22" s="8" customFormat="1" x14ac:dyDescent="0.25">
      <c r="B986" s="73"/>
      <c r="C986" s="73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71"/>
      <c r="P986" s="71"/>
      <c r="Q986" s="71"/>
      <c r="R986" s="71"/>
      <c r="S986" s="71"/>
      <c r="T986" s="71"/>
      <c r="U986" s="71"/>
      <c r="V986" s="71"/>
    </row>
    <row r="987" spans="2:22" s="8" customFormat="1" x14ac:dyDescent="0.25">
      <c r="B987" s="73"/>
      <c r="C987" s="73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71"/>
      <c r="P987" s="71"/>
      <c r="Q987" s="71"/>
      <c r="R987" s="71"/>
      <c r="S987" s="71"/>
      <c r="T987" s="71"/>
      <c r="U987" s="71"/>
      <c r="V987" s="71"/>
    </row>
    <row r="988" spans="2:22" s="8" customFormat="1" x14ac:dyDescent="0.25">
      <c r="B988" s="73"/>
      <c r="C988" s="73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71"/>
      <c r="P988" s="71"/>
      <c r="Q988" s="71"/>
      <c r="R988" s="71"/>
      <c r="S988" s="71"/>
      <c r="T988" s="71"/>
      <c r="U988" s="71"/>
      <c r="V988" s="71"/>
    </row>
    <row r="989" spans="2:22" s="8" customFormat="1" x14ac:dyDescent="0.25">
      <c r="B989" s="73"/>
      <c r="C989" s="73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71"/>
      <c r="P989" s="71"/>
      <c r="Q989" s="71"/>
      <c r="R989" s="71"/>
      <c r="S989" s="71"/>
      <c r="T989" s="71"/>
      <c r="U989" s="71"/>
      <c r="V989" s="71"/>
    </row>
    <row r="990" spans="2:22" s="8" customFormat="1" x14ac:dyDescent="0.25">
      <c r="B990" s="73"/>
      <c r="C990" s="73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71"/>
      <c r="P990" s="71"/>
      <c r="Q990" s="71"/>
      <c r="R990" s="71"/>
      <c r="S990" s="71"/>
      <c r="T990" s="71"/>
      <c r="U990" s="71"/>
      <c r="V990" s="71"/>
    </row>
    <row r="991" spans="2:22" s="8" customFormat="1" x14ac:dyDescent="0.25">
      <c r="B991" s="73"/>
      <c r="C991" s="73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71"/>
      <c r="P991" s="71"/>
      <c r="Q991" s="71"/>
      <c r="R991" s="71"/>
      <c r="S991" s="71"/>
      <c r="T991" s="71"/>
      <c r="U991" s="71"/>
      <c r="V991" s="71"/>
    </row>
    <row r="992" spans="2:22" s="8" customFormat="1" x14ac:dyDescent="0.25">
      <c r="B992" s="73"/>
      <c r="C992" s="73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71"/>
      <c r="P992" s="71"/>
      <c r="Q992" s="71"/>
      <c r="R992" s="71"/>
      <c r="S992" s="71"/>
      <c r="T992" s="71"/>
      <c r="U992" s="71"/>
      <c r="V992" s="71"/>
    </row>
    <row r="993" spans="2:22" s="8" customFormat="1" x14ac:dyDescent="0.25">
      <c r="B993" s="73"/>
      <c r="C993" s="73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71"/>
      <c r="P993" s="71"/>
      <c r="Q993" s="71"/>
      <c r="R993" s="71"/>
      <c r="S993" s="71"/>
      <c r="T993" s="71"/>
      <c r="U993" s="71"/>
      <c r="V993" s="71"/>
    </row>
    <row r="994" spans="2:22" s="8" customFormat="1" x14ac:dyDescent="0.25">
      <c r="B994" s="73"/>
      <c r="C994" s="73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71"/>
      <c r="P994" s="71"/>
      <c r="Q994" s="71"/>
      <c r="R994" s="71"/>
      <c r="S994" s="71"/>
      <c r="T994" s="71"/>
      <c r="U994" s="71"/>
      <c r="V994" s="71"/>
    </row>
    <row r="995" spans="2:22" s="8" customFormat="1" x14ac:dyDescent="0.25">
      <c r="B995" s="73"/>
      <c r="C995" s="73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71"/>
      <c r="P995" s="71"/>
      <c r="Q995" s="71"/>
      <c r="R995" s="71"/>
      <c r="S995" s="71"/>
      <c r="T995" s="71"/>
      <c r="U995" s="71"/>
      <c r="V995" s="71"/>
    </row>
    <row r="996" spans="2:22" s="8" customFormat="1" x14ac:dyDescent="0.25">
      <c r="B996" s="73"/>
      <c r="C996" s="73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71"/>
      <c r="P996" s="71"/>
      <c r="Q996" s="71"/>
      <c r="R996" s="71"/>
      <c r="S996" s="71"/>
      <c r="T996" s="71"/>
      <c r="U996" s="71"/>
      <c r="V996" s="71"/>
    </row>
    <row r="997" spans="2:22" s="8" customFormat="1" x14ac:dyDescent="0.25">
      <c r="B997" s="73"/>
      <c r="C997" s="73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71"/>
      <c r="P997" s="71"/>
      <c r="Q997" s="71"/>
      <c r="R997" s="71"/>
      <c r="S997" s="71"/>
      <c r="T997" s="71"/>
      <c r="U997" s="71"/>
      <c r="V997" s="71"/>
    </row>
    <row r="998" spans="2:22" s="8" customFormat="1" x14ac:dyDescent="0.25">
      <c r="B998" s="73"/>
      <c r="C998" s="73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71"/>
      <c r="P998" s="71"/>
      <c r="Q998" s="71"/>
      <c r="R998" s="71"/>
      <c r="S998" s="71"/>
      <c r="T998" s="71"/>
      <c r="U998" s="71"/>
      <c r="V998" s="71"/>
    </row>
    <row r="999" spans="2:22" s="8" customFormat="1" x14ac:dyDescent="0.25">
      <c r="B999" s="73"/>
      <c r="C999" s="73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71"/>
      <c r="P999" s="71"/>
      <c r="Q999" s="71"/>
      <c r="R999" s="71"/>
      <c r="S999" s="71"/>
      <c r="T999" s="71"/>
      <c r="U999" s="71"/>
      <c r="V999" s="71"/>
    </row>
    <row r="1000" spans="2:22" s="8" customFormat="1" x14ac:dyDescent="0.25">
      <c r="B1000" s="73"/>
      <c r="C1000" s="73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71"/>
      <c r="P1000" s="71"/>
      <c r="Q1000" s="71"/>
      <c r="R1000" s="71"/>
      <c r="S1000" s="71"/>
      <c r="T1000" s="71"/>
      <c r="U1000" s="71"/>
      <c r="V1000" s="71"/>
    </row>
    <row r="1001" spans="2:22" s="8" customFormat="1" x14ac:dyDescent="0.25">
      <c r="B1001" s="73"/>
      <c r="C1001" s="73"/>
      <c r="D1001" s="34"/>
      <c r="E1001" s="34"/>
      <c r="F1001" s="34"/>
      <c r="G1001" s="34"/>
      <c r="H1001" s="34"/>
      <c r="I1001" s="34"/>
      <c r="J1001" s="34"/>
      <c r="K1001" s="34"/>
      <c r="L1001" s="34"/>
      <c r="M1001" s="34"/>
      <c r="N1001" s="34"/>
      <c r="O1001" s="71"/>
      <c r="P1001" s="71"/>
      <c r="Q1001" s="71"/>
      <c r="R1001" s="71"/>
      <c r="S1001" s="71"/>
      <c r="T1001" s="71"/>
      <c r="U1001" s="71"/>
      <c r="V1001" s="71"/>
    </row>
    <row r="1002" spans="2:22" s="8" customFormat="1" x14ac:dyDescent="0.25">
      <c r="B1002" s="73"/>
      <c r="C1002" s="73"/>
      <c r="D1002" s="34"/>
      <c r="E1002" s="34"/>
      <c r="F1002" s="34"/>
      <c r="G1002" s="34"/>
      <c r="H1002" s="34"/>
      <c r="I1002" s="34"/>
      <c r="J1002" s="34"/>
      <c r="K1002" s="34"/>
      <c r="L1002" s="34"/>
      <c r="M1002" s="34"/>
      <c r="N1002" s="34"/>
      <c r="O1002" s="71"/>
      <c r="P1002" s="71"/>
      <c r="Q1002" s="71"/>
      <c r="R1002" s="71"/>
      <c r="S1002" s="71"/>
      <c r="T1002" s="71"/>
      <c r="U1002" s="71"/>
      <c r="V1002" s="71"/>
    </row>
    <row r="1003" spans="2:22" s="8" customFormat="1" x14ac:dyDescent="0.25">
      <c r="B1003" s="73"/>
      <c r="C1003" s="73"/>
      <c r="D1003" s="34"/>
      <c r="E1003" s="34"/>
      <c r="F1003" s="34"/>
      <c r="G1003" s="34"/>
      <c r="H1003" s="34"/>
      <c r="I1003" s="34"/>
      <c r="J1003" s="34"/>
      <c r="K1003" s="34"/>
      <c r="L1003" s="34"/>
      <c r="M1003" s="34"/>
      <c r="N1003" s="34"/>
      <c r="O1003" s="71"/>
      <c r="P1003" s="71"/>
      <c r="Q1003" s="71"/>
      <c r="R1003" s="71"/>
      <c r="S1003" s="71"/>
      <c r="T1003" s="71"/>
      <c r="U1003" s="71"/>
      <c r="V1003" s="71"/>
    </row>
    <row r="1004" spans="2:22" s="8" customFormat="1" x14ac:dyDescent="0.25">
      <c r="B1004" s="73"/>
      <c r="C1004" s="73"/>
      <c r="D1004" s="34"/>
      <c r="E1004" s="34"/>
      <c r="F1004" s="34"/>
      <c r="G1004" s="34"/>
      <c r="H1004" s="34"/>
      <c r="I1004" s="34"/>
      <c r="J1004" s="34"/>
      <c r="K1004" s="34"/>
      <c r="L1004" s="34"/>
      <c r="M1004" s="34"/>
      <c r="N1004" s="34"/>
      <c r="O1004" s="71"/>
      <c r="P1004" s="71"/>
      <c r="Q1004" s="71"/>
      <c r="R1004" s="71"/>
      <c r="S1004" s="71"/>
      <c r="T1004" s="71"/>
      <c r="U1004" s="71"/>
      <c r="V1004" s="71"/>
    </row>
    <row r="1005" spans="2:22" s="8" customFormat="1" x14ac:dyDescent="0.25">
      <c r="B1005" s="73"/>
      <c r="C1005" s="73"/>
      <c r="D1005" s="34"/>
      <c r="E1005" s="34"/>
      <c r="F1005" s="34"/>
      <c r="G1005" s="34"/>
      <c r="H1005" s="34"/>
      <c r="I1005" s="34"/>
      <c r="J1005" s="34"/>
      <c r="K1005" s="34"/>
      <c r="L1005" s="34"/>
      <c r="M1005" s="34"/>
      <c r="N1005" s="34"/>
      <c r="O1005" s="71"/>
      <c r="P1005" s="71"/>
      <c r="Q1005" s="71"/>
      <c r="R1005" s="71"/>
      <c r="S1005" s="71"/>
      <c r="T1005" s="71"/>
      <c r="U1005" s="71"/>
      <c r="V1005" s="71"/>
    </row>
    <row r="1006" spans="2:22" s="8" customFormat="1" x14ac:dyDescent="0.25">
      <c r="B1006" s="73"/>
      <c r="C1006" s="73"/>
      <c r="D1006" s="34"/>
      <c r="E1006" s="34"/>
      <c r="F1006" s="34"/>
      <c r="G1006" s="34"/>
      <c r="H1006" s="34"/>
      <c r="I1006" s="34"/>
      <c r="J1006" s="34"/>
      <c r="K1006" s="34"/>
      <c r="L1006" s="34"/>
      <c r="M1006" s="34"/>
      <c r="N1006" s="34"/>
      <c r="O1006" s="71"/>
      <c r="P1006" s="71"/>
      <c r="Q1006" s="71"/>
      <c r="R1006" s="71"/>
      <c r="S1006" s="71"/>
      <c r="T1006" s="71"/>
      <c r="U1006" s="71"/>
      <c r="V1006" s="71"/>
    </row>
    <row r="1007" spans="2:22" s="8" customFormat="1" x14ac:dyDescent="0.25">
      <c r="B1007" s="73"/>
      <c r="C1007" s="73"/>
      <c r="D1007" s="34"/>
      <c r="E1007" s="34"/>
      <c r="F1007" s="34"/>
      <c r="G1007" s="34"/>
      <c r="H1007" s="34"/>
      <c r="I1007" s="34"/>
      <c r="J1007" s="34"/>
      <c r="K1007" s="34"/>
      <c r="L1007" s="34"/>
      <c r="M1007" s="34"/>
      <c r="N1007" s="34"/>
      <c r="O1007" s="71"/>
      <c r="P1007" s="71"/>
      <c r="Q1007" s="71"/>
      <c r="R1007" s="71"/>
      <c r="S1007" s="71"/>
      <c r="T1007" s="71"/>
      <c r="U1007" s="71"/>
      <c r="V1007" s="71"/>
    </row>
    <row r="1008" spans="2:22" s="8" customFormat="1" x14ac:dyDescent="0.25">
      <c r="B1008" s="73"/>
      <c r="C1008" s="73"/>
      <c r="D1008" s="34"/>
      <c r="E1008" s="34"/>
      <c r="F1008" s="34"/>
      <c r="G1008" s="34"/>
      <c r="H1008" s="34"/>
      <c r="I1008" s="34"/>
      <c r="J1008" s="34"/>
      <c r="K1008" s="34"/>
      <c r="L1008" s="34"/>
      <c r="M1008" s="34"/>
      <c r="N1008" s="34"/>
      <c r="O1008" s="71"/>
      <c r="P1008" s="71"/>
      <c r="Q1008" s="71"/>
      <c r="R1008" s="71"/>
      <c r="S1008" s="71"/>
      <c r="T1008" s="71"/>
      <c r="U1008" s="71"/>
      <c r="V1008" s="71"/>
    </row>
    <row r="1009" spans="2:22" s="8" customFormat="1" x14ac:dyDescent="0.25">
      <c r="B1009" s="73"/>
      <c r="C1009" s="73"/>
      <c r="D1009" s="34"/>
      <c r="E1009" s="34"/>
      <c r="F1009" s="34"/>
      <c r="G1009" s="34"/>
      <c r="H1009" s="34"/>
      <c r="I1009" s="34"/>
      <c r="J1009" s="34"/>
      <c r="K1009" s="34"/>
      <c r="L1009" s="34"/>
      <c r="M1009" s="34"/>
      <c r="N1009" s="34"/>
      <c r="O1009" s="71"/>
      <c r="P1009" s="71"/>
      <c r="Q1009" s="71"/>
      <c r="R1009" s="71"/>
      <c r="S1009" s="71"/>
      <c r="T1009" s="71"/>
      <c r="U1009" s="71"/>
      <c r="V1009" s="71"/>
    </row>
    <row r="1010" spans="2:22" s="8" customFormat="1" x14ac:dyDescent="0.25">
      <c r="B1010" s="73"/>
      <c r="C1010" s="73"/>
      <c r="D1010" s="34"/>
      <c r="E1010" s="34"/>
      <c r="F1010" s="34"/>
      <c r="G1010" s="34"/>
      <c r="H1010" s="34"/>
      <c r="I1010" s="34"/>
      <c r="J1010" s="34"/>
      <c r="K1010" s="34"/>
      <c r="L1010" s="34"/>
      <c r="M1010" s="34"/>
      <c r="N1010" s="34"/>
      <c r="O1010" s="71"/>
      <c r="P1010" s="71"/>
      <c r="Q1010" s="71"/>
      <c r="R1010" s="71"/>
      <c r="S1010" s="71"/>
      <c r="T1010" s="71"/>
      <c r="U1010" s="71"/>
      <c r="V1010" s="71"/>
    </row>
    <row r="1011" spans="2:22" s="8" customFormat="1" x14ac:dyDescent="0.25">
      <c r="B1011" s="73"/>
      <c r="C1011" s="73"/>
      <c r="D1011" s="34"/>
      <c r="E1011" s="34"/>
      <c r="F1011" s="34"/>
      <c r="G1011" s="34"/>
      <c r="H1011" s="34"/>
      <c r="I1011" s="34"/>
      <c r="J1011" s="34"/>
      <c r="K1011" s="34"/>
      <c r="L1011" s="34"/>
      <c r="M1011" s="34"/>
      <c r="N1011" s="34"/>
      <c r="O1011" s="71"/>
      <c r="P1011" s="71"/>
      <c r="Q1011" s="71"/>
      <c r="R1011" s="71"/>
      <c r="S1011" s="71"/>
      <c r="T1011" s="71"/>
      <c r="U1011" s="71"/>
      <c r="V1011" s="71"/>
    </row>
    <row r="1012" spans="2:22" s="8" customFormat="1" x14ac:dyDescent="0.25">
      <c r="B1012" s="73"/>
      <c r="C1012" s="73"/>
      <c r="D1012" s="34"/>
      <c r="E1012" s="34"/>
      <c r="F1012" s="34"/>
      <c r="G1012" s="34"/>
      <c r="H1012" s="34"/>
      <c r="I1012" s="34"/>
      <c r="J1012" s="34"/>
      <c r="K1012" s="34"/>
      <c r="L1012" s="34"/>
      <c r="M1012" s="34"/>
      <c r="N1012" s="34"/>
      <c r="O1012" s="71"/>
      <c r="P1012" s="71"/>
      <c r="Q1012" s="71"/>
      <c r="R1012" s="71"/>
      <c r="S1012" s="71"/>
      <c r="T1012" s="71"/>
      <c r="U1012" s="71"/>
      <c r="V1012" s="71"/>
    </row>
    <row r="1013" spans="2:22" s="8" customFormat="1" x14ac:dyDescent="0.25">
      <c r="B1013" s="73"/>
      <c r="C1013" s="73"/>
      <c r="D1013" s="34"/>
      <c r="E1013" s="34"/>
      <c r="F1013" s="34"/>
      <c r="G1013" s="34"/>
      <c r="H1013" s="34"/>
      <c r="I1013" s="34"/>
      <c r="J1013" s="34"/>
      <c r="K1013" s="34"/>
      <c r="L1013" s="34"/>
      <c r="M1013" s="34"/>
      <c r="N1013" s="34"/>
      <c r="O1013" s="71"/>
      <c r="P1013" s="71"/>
      <c r="Q1013" s="71"/>
      <c r="R1013" s="71"/>
      <c r="S1013" s="71"/>
      <c r="T1013" s="71"/>
      <c r="U1013" s="71"/>
      <c r="V1013" s="71"/>
    </row>
    <row r="1014" spans="2:22" s="8" customFormat="1" x14ac:dyDescent="0.25">
      <c r="B1014" s="73"/>
      <c r="C1014" s="73"/>
      <c r="D1014" s="34"/>
      <c r="E1014" s="34"/>
      <c r="F1014" s="34"/>
      <c r="G1014" s="34"/>
      <c r="H1014" s="34"/>
      <c r="I1014" s="34"/>
      <c r="J1014" s="34"/>
      <c r="K1014" s="34"/>
      <c r="L1014" s="34"/>
      <c r="M1014" s="34"/>
      <c r="N1014" s="34"/>
      <c r="O1014" s="71"/>
      <c r="P1014" s="71"/>
      <c r="Q1014" s="71"/>
      <c r="R1014" s="71"/>
      <c r="S1014" s="71"/>
      <c r="T1014" s="71"/>
      <c r="U1014" s="71"/>
      <c r="V1014" s="71"/>
    </row>
    <row r="1015" spans="2:22" s="8" customFormat="1" x14ac:dyDescent="0.25">
      <c r="B1015" s="73"/>
      <c r="C1015" s="73"/>
      <c r="D1015" s="34"/>
      <c r="E1015" s="34"/>
      <c r="F1015" s="34"/>
      <c r="G1015" s="34"/>
      <c r="H1015" s="34"/>
      <c r="I1015" s="34"/>
      <c r="J1015" s="34"/>
      <c r="K1015" s="34"/>
      <c r="L1015" s="34"/>
      <c r="M1015" s="34"/>
      <c r="N1015" s="34"/>
      <c r="O1015" s="71"/>
      <c r="P1015" s="71"/>
      <c r="Q1015" s="71"/>
      <c r="R1015" s="71"/>
      <c r="S1015" s="71"/>
      <c r="T1015" s="71"/>
      <c r="U1015" s="71"/>
      <c r="V1015" s="71"/>
    </row>
    <row r="1016" spans="2:22" s="8" customFormat="1" x14ac:dyDescent="0.25">
      <c r="B1016" s="73"/>
      <c r="C1016" s="73"/>
      <c r="D1016" s="34"/>
      <c r="E1016" s="34"/>
      <c r="F1016" s="34"/>
      <c r="G1016" s="34"/>
      <c r="H1016" s="34"/>
      <c r="I1016" s="34"/>
      <c r="J1016" s="34"/>
      <c r="K1016" s="34"/>
      <c r="L1016" s="34"/>
      <c r="M1016" s="34"/>
      <c r="N1016" s="34"/>
      <c r="O1016" s="71"/>
      <c r="P1016" s="71"/>
      <c r="Q1016" s="71"/>
      <c r="R1016" s="71"/>
      <c r="S1016" s="71"/>
      <c r="T1016" s="71"/>
      <c r="U1016" s="71"/>
      <c r="V1016" s="71"/>
    </row>
    <row r="1017" spans="2:22" s="8" customFormat="1" x14ac:dyDescent="0.25">
      <c r="B1017" s="73"/>
      <c r="C1017" s="73"/>
      <c r="D1017" s="34"/>
      <c r="E1017" s="34"/>
      <c r="F1017" s="34"/>
      <c r="G1017" s="34"/>
      <c r="H1017" s="34"/>
      <c r="I1017" s="34"/>
      <c r="J1017" s="34"/>
      <c r="K1017" s="34"/>
      <c r="L1017" s="34"/>
      <c r="M1017" s="34"/>
      <c r="N1017" s="34"/>
      <c r="O1017" s="71"/>
      <c r="P1017" s="71"/>
      <c r="Q1017" s="71"/>
      <c r="R1017" s="71"/>
      <c r="S1017" s="71"/>
      <c r="T1017" s="71"/>
      <c r="U1017" s="71"/>
      <c r="V1017" s="71"/>
    </row>
    <row r="1018" spans="2:22" x14ac:dyDescent="0.25">
      <c r="B1018" s="60"/>
      <c r="C1018" s="60"/>
      <c r="D1018" s="33"/>
      <c r="E1018" s="33"/>
      <c r="F1018" s="33"/>
      <c r="G1018" s="33"/>
      <c r="H1018" s="33"/>
      <c r="I1018" s="33"/>
      <c r="J1018" s="33"/>
      <c r="K1018" s="33"/>
      <c r="L1018" s="33"/>
      <c r="M1018" s="33"/>
      <c r="N1018" s="34"/>
    </row>
    <row r="1019" spans="2:22" x14ac:dyDescent="0.25">
      <c r="B1019" s="60"/>
      <c r="C1019" s="60"/>
      <c r="D1019" s="33"/>
      <c r="E1019" s="33"/>
      <c r="F1019" s="33"/>
      <c r="G1019" s="33"/>
      <c r="H1019" s="33"/>
      <c r="I1019" s="33"/>
      <c r="J1019" s="33"/>
      <c r="K1019" s="33"/>
      <c r="L1019" s="33"/>
      <c r="M1019" s="33"/>
      <c r="N1019" s="34"/>
    </row>
    <row r="1020" spans="2:22" x14ac:dyDescent="0.25">
      <c r="B1020" s="61"/>
      <c r="C1020" s="61"/>
      <c r="D1020" s="36"/>
      <c r="E1020" s="36"/>
      <c r="F1020" s="36"/>
      <c r="G1020" s="36"/>
      <c r="H1020" s="36"/>
      <c r="I1020" s="36"/>
      <c r="J1020" s="36"/>
      <c r="K1020" s="36"/>
      <c r="L1020" s="36"/>
      <c r="M1020" s="36"/>
      <c r="N1020" s="37"/>
    </row>
    <row r="1021" spans="2:22" x14ac:dyDescent="0.25">
      <c r="B1021" s="60"/>
      <c r="C1021" s="60"/>
      <c r="D1021" s="33"/>
      <c r="E1021" s="33"/>
      <c r="F1021" s="33"/>
      <c r="G1021" s="33"/>
      <c r="H1021" s="33"/>
      <c r="I1021" s="33"/>
      <c r="J1021" s="33"/>
      <c r="K1021" s="33"/>
      <c r="L1021" s="33"/>
      <c r="M1021" s="33"/>
      <c r="N1021" s="34"/>
    </row>
    <row r="1022" spans="2:22" x14ac:dyDescent="0.25">
      <c r="B1022" s="60"/>
      <c r="C1022" s="60"/>
      <c r="D1022" s="33"/>
      <c r="E1022" s="33"/>
      <c r="F1022" s="33"/>
      <c r="G1022" s="33"/>
      <c r="H1022" s="33"/>
      <c r="I1022" s="33"/>
      <c r="J1022" s="33"/>
      <c r="K1022" s="33"/>
      <c r="L1022" s="33"/>
      <c r="M1022" s="33"/>
      <c r="N1022" s="34"/>
    </row>
    <row r="1023" spans="2:22" x14ac:dyDescent="0.25">
      <c r="B1023" s="60"/>
      <c r="C1023" s="60"/>
      <c r="D1023" s="33"/>
      <c r="E1023" s="33"/>
      <c r="F1023" s="33"/>
      <c r="G1023" s="33"/>
      <c r="H1023" s="33"/>
      <c r="I1023" s="33"/>
      <c r="J1023" s="33"/>
      <c r="K1023" s="33"/>
      <c r="L1023" s="33"/>
      <c r="M1023" s="33"/>
      <c r="N1023" s="34"/>
    </row>
    <row r="1024" spans="2:22" x14ac:dyDescent="0.25">
      <c r="B1024" s="61"/>
      <c r="C1024" s="61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7"/>
    </row>
    <row r="1025" spans="2:14" x14ac:dyDescent="0.25">
      <c r="B1025" s="60"/>
      <c r="C1025" s="60"/>
      <c r="D1025" s="33"/>
      <c r="E1025" s="33"/>
      <c r="F1025" s="33"/>
      <c r="G1025" s="33"/>
      <c r="H1025" s="33"/>
      <c r="I1025" s="33"/>
      <c r="J1025" s="33"/>
      <c r="K1025" s="33"/>
      <c r="L1025" s="33"/>
      <c r="M1025" s="33"/>
      <c r="N1025" s="34"/>
    </row>
    <row r="1026" spans="2:14" x14ac:dyDescent="0.25">
      <c r="B1026" s="60"/>
      <c r="C1026" s="60"/>
      <c r="D1026" s="33"/>
      <c r="E1026" s="33"/>
      <c r="F1026" s="33"/>
      <c r="G1026" s="33"/>
      <c r="H1026" s="33"/>
      <c r="I1026" s="33"/>
      <c r="J1026" s="33"/>
      <c r="K1026" s="33"/>
      <c r="L1026" s="33"/>
      <c r="M1026" s="33"/>
      <c r="N1026" s="34"/>
    </row>
    <row r="1027" spans="2:14" x14ac:dyDescent="0.25">
      <c r="B1027" s="60"/>
      <c r="C1027" s="60"/>
      <c r="D1027" s="33"/>
      <c r="E1027" s="33"/>
      <c r="F1027" s="33"/>
      <c r="G1027" s="33"/>
      <c r="H1027" s="33"/>
      <c r="I1027" s="33"/>
      <c r="J1027" s="33"/>
      <c r="K1027" s="33"/>
      <c r="L1027" s="33"/>
      <c r="M1027" s="33"/>
      <c r="N1027" s="34"/>
    </row>
    <row r="1028" spans="2:14" x14ac:dyDescent="0.25">
      <c r="B1028" s="61"/>
      <c r="C1028" s="61"/>
      <c r="D1028" s="36"/>
      <c r="E1028" s="36"/>
      <c r="F1028" s="36"/>
      <c r="G1028" s="36"/>
      <c r="H1028" s="36"/>
      <c r="I1028" s="36"/>
      <c r="J1028" s="36"/>
      <c r="K1028" s="36"/>
      <c r="L1028" s="36"/>
      <c r="M1028" s="36"/>
      <c r="N1028" s="37"/>
    </row>
    <row r="1029" spans="2:14" x14ac:dyDescent="0.25">
      <c r="B1029" s="60"/>
      <c r="C1029" s="60"/>
      <c r="D1029" s="33"/>
      <c r="E1029" s="33"/>
      <c r="F1029" s="33"/>
      <c r="G1029" s="33"/>
      <c r="H1029" s="33"/>
      <c r="I1029" s="33"/>
      <c r="J1029" s="33"/>
      <c r="K1029" s="33"/>
      <c r="L1029" s="33"/>
      <c r="M1029" s="33"/>
      <c r="N1029" s="34"/>
    </row>
    <row r="1030" spans="2:14" x14ac:dyDescent="0.25">
      <c r="B1030" s="60"/>
      <c r="C1030" s="60"/>
      <c r="D1030" s="33"/>
      <c r="E1030" s="33"/>
      <c r="F1030" s="33"/>
      <c r="G1030" s="33"/>
      <c r="H1030" s="33"/>
      <c r="I1030" s="33"/>
      <c r="J1030" s="33"/>
      <c r="K1030" s="33"/>
      <c r="L1030" s="33"/>
      <c r="M1030" s="33"/>
      <c r="N1030" s="34"/>
    </row>
    <row r="1031" spans="2:14" x14ac:dyDescent="0.25">
      <c r="B1031" s="60"/>
      <c r="C1031" s="60"/>
      <c r="D1031" s="33"/>
      <c r="E1031" s="33"/>
      <c r="F1031" s="33"/>
      <c r="G1031" s="33"/>
      <c r="H1031" s="33"/>
      <c r="I1031" s="33"/>
      <c r="J1031" s="33"/>
      <c r="K1031" s="33"/>
      <c r="L1031" s="33"/>
      <c r="M1031" s="33"/>
      <c r="N1031" s="34"/>
    </row>
    <row r="1032" spans="2:14" x14ac:dyDescent="0.25">
      <c r="B1032" s="61"/>
      <c r="C1032" s="61"/>
      <c r="D1032" s="36"/>
      <c r="E1032" s="36"/>
      <c r="F1032" s="36"/>
      <c r="G1032" s="36"/>
      <c r="H1032" s="36"/>
      <c r="I1032" s="36"/>
      <c r="J1032" s="36"/>
      <c r="K1032" s="36"/>
      <c r="L1032" s="36"/>
      <c r="M1032" s="36"/>
      <c r="N1032" s="37"/>
    </row>
    <row r="1033" spans="2:14" x14ac:dyDescent="0.25">
      <c r="B1033" s="60"/>
      <c r="C1033" s="60"/>
      <c r="D1033" s="33"/>
      <c r="E1033" s="33"/>
      <c r="F1033" s="33"/>
      <c r="G1033" s="33"/>
      <c r="H1033" s="33"/>
      <c r="I1033" s="33"/>
      <c r="J1033" s="33"/>
      <c r="K1033" s="33"/>
      <c r="L1033" s="33"/>
      <c r="M1033" s="33"/>
      <c r="N1033" s="34"/>
    </row>
    <row r="1034" spans="2:14" x14ac:dyDescent="0.25">
      <c r="B1034" s="60"/>
      <c r="C1034" s="60"/>
      <c r="D1034" s="33"/>
      <c r="E1034" s="33"/>
      <c r="F1034" s="33"/>
      <c r="G1034" s="33"/>
      <c r="H1034" s="33"/>
      <c r="I1034" s="33"/>
      <c r="J1034" s="33"/>
      <c r="K1034" s="33"/>
      <c r="L1034" s="33"/>
      <c r="M1034" s="33"/>
      <c r="N1034" s="34"/>
    </row>
    <row r="1035" spans="2:14" x14ac:dyDescent="0.25">
      <c r="B1035" s="60"/>
      <c r="C1035" s="60"/>
      <c r="D1035" s="33"/>
      <c r="E1035" s="33"/>
      <c r="F1035" s="33"/>
      <c r="G1035" s="33"/>
      <c r="H1035" s="33"/>
      <c r="I1035" s="33"/>
      <c r="J1035" s="33"/>
      <c r="K1035" s="33"/>
      <c r="L1035" s="33"/>
      <c r="M1035" s="33"/>
      <c r="N1035" s="34"/>
    </row>
    <row r="1036" spans="2:14" x14ac:dyDescent="0.25">
      <c r="B1036" s="61"/>
      <c r="C1036" s="61"/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7"/>
    </row>
    <row r="1037" spans="2:14" x14ac:dyDescent="0.25">
      <c r="D1037" s="57"/>
      <c r="E1037" s="57"/>
      <c r="F1037" s="57"/>
      <c r="G1037" s="57"/>
      <c r="H1037" s="57"/>
      <c r="I1037" s="57"/>
      <c r="J1037" s="57"/>
      <c r="K1037" s="57"/>
      <c r="L1037" s="56"/>
      <c r="M1037" s="56"/>
      <c r="N1037" s="55"/>
    </row>
  </sheetData>
  <mergeCells count="8">
    <mergeCell ref="B2:N2"/>
    <mergeCell ref="B3:N3"/>
    <mergeCell ref="D5:N5"/>
    <mergeCell ref="B6:B7"/>
    <mergeCell ref="C6:C7"/>
    <mergeCell ref="D7:N7"/>
    <mergeCell ref="B4:C5"/>
    <mergeCell ref="D4:N4"/>
  </mergeCells>
  <pageMargins left="0.25" right="0.25" top="0.75" bottom="0.75" header="0.3" footer="0.3"/>
  <pageSetup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D192"/>
  <sheetViews>
    <sheetView showGridLines="0" zoomScaleNormal="100" zoomScaleSheetLayoutView="100" workbookViewId="0"/>
  </sheetViews>
  <sheetFormatPr defaultRowHeight="15" x14ac:dyDescent="0.25"/>
  <cols>
    <col min="1" max="1" width="5.7109375" style="15" customWidth="1"/>
    <col min="2" max="3" width="8.7109375" style="6" customWidth="1"/>
    <col min="4" max="11" width="8.7109375" style="9" customWidth="1"/>
    <col min="12" max="13" width="8.7109375" style="10" customWidth="1"/>
    <col min="14" max="14" width="9.7109375" style="11" customWidth="1"/>
    <col min="15" max="19" width="8.85546875" style="8"/>
    <col min="20" max="30" width="9.140625" style="8"/>
  </cols>
  <sheetData>
    <row r="1" spans="1:30" s="8" customFormat="1" ht="8.4499999999999993" customHeight="1" x14ac:dyDescent="0.25">
      <c r="A1" s="14"/>
      <c r="B1" s="7"/>
      <c r="C1" s="7"/>
      <c r="D1" s="7"/>
      <c r="E1" s="7"/>
      <c r="F1" s="7"/>
      <c r="G1" s="7"/>
      <c r="H1" s="7"/>
      <c r="I1" s="7"/>
      <c r="J1" s="7"/>
      <c r="K1" s="7"/>
    </row>
    <row r="2" spans="1:30" x14ac:dyDescent="0.25">
      <c r="B2" s="133" t="s">
        <v>42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0" s="3" customFormat="1" x14ac:dyDescent="0.25">
      <c r="A3" s="16"/>
      <c r="B3" s="135" t="s">
        <v>43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s="3" customFormat="1" ht="20.25" customHeight="1" x14ac:dyDescent="0.25">
      <c r="A4" s="69"/>
      <c r="B4" s="144" t="s">
        <v>12</v>
      </c>
      <c r="C4" s="145"/>
      <c r="D4" s="143" t="s">
        <v>24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</row>
    <row r="6" spans="1:30" s="24" customFormat="1" ht="23.2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0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</row>
    <row r="8" spans="1:30" s="106" customFormat="1" ht="8.25" customHeight="1" x14ac:dyDescent="0.25">
      <c r="A8" s="101"/>
      <c r="B8" s="102">
        <v>0</v>
      </c>
      <c r="C8" s="102">
        <f>B9</f>
        <v>13000</v>
      </c>
      <c r="D8" s="103">
        <v>0</v>
      </c>
      <c r="E8" s="103">
        <v>0</v>
      </c>
      <c r="F8" s="103">
        <v>0</v>
      </c>
      <c r="G8" s="103">
        <v>0</v>
      </c>
      <c r="H8" s="103">
        <v>0</v>
      </c>
      <c r="I8" s="103">
        <v>0</v>
      </c>
      <c r="J8" s="103">
        <v>0</v>
      </c>
      <c r="K8" s="103">
        <v>0</v>
      </c>
      <c r="L8" s="103">
        <v>0</v>
      </c>
      <c r="M8" s="103">
        <v>0</v>
      </c>
      <c r="N8" s="104">
        <v>0</v>
      </c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</row>
    <row r="9" spans="1:30" s="108" customFormat="1" ht="8.25" customHeight="1" x14ac:dyDescent="0.25">
      <c r="A9" s="101"/>
      <c r="B9" s="102">
        <v>13000</v>
      </c>
      <c r="C9" s="102">
        <v>14000</v>
      </c>
      <c r="D9" s="103">
        <v>19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3">
        <v>0</v>
      </c>
      <c r="N9" s="104">
        <v>0</v>
      </c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</row>
    <row r="10" spans="1:30" s="108" customFormat="1" ht="8.25" customHeight="1" x14ac:dyDescent="0.25">
      <c r="A10" s="101"/>
      <c r="B10" s="102">
        <v>14000</v>
      </c>
      <c r="C10" s="102">
        <v>15000</v>
      </c>
      <c r="D10" s="103">
        <v>57</v>
      </c>
      <c r="E10" s="103">
        <v>17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3">
        <v>0</v>
      </c>
      <c r="N10" s="104">
        <v>0</v>
      </c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</row>
    <row r="11" spans="1:30" s="108" customFormat="1" ht="8.25" customHeight="1" x14ac:dyDescent="0.25">
      <c r="A11" s="101"/>
      <c r="B11" s="109">
        <v>15000</v>
      </c>
      <c r="C11" s="109">
        <v>16000</v>
      </c>
      <c r="D11" s="110">
        <v>95</v>
      </c>
      <c r="E11" s="110">
        <v>55</v>
      </c>
      <c r="F11" s="110">
        <v>15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1">
        <v>0</v>
      </c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</row>
    <row r="12" spans="1:30" s="108" customFormat="1" ht="8.25" customHeight="1" x14ac:dyDescent="0.25">
      <c r="A12" s="101"/>
      <c r="B12" s="102">
        <v>16000</v>
      </c>
      <c r="C12" s="102">
        <v>17000</v>
      </c>
      <c r="D12" s="103">
        <v>133</v>
      </c>
      <c r="E12" s="103">
        <v>93</v>
      </c>
      <c r="F12" s="103">
        <v>53</v>
      </c>
      <c r="G12" s="103">
        <v>13</v>
      </c>
      <c r="H12" s="103">
        <v>0</v>
      </c>
      <c r="I12" s="103">
        <v>0</v>
      </c>
      <c r="J12" s="103">
        <v>0</v>
      </c>
      <c r="K12" s="103">
        <v>0</v>
      </c>
      <c r="L12" s="103">
        <v>0</v>
      </c>
      <c r="M12" s="103">
        <v>0</v>
      </c>
      <c r="N12" s="104">
        <v>0</v>
      </c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</row>
    <row r="13" spans="1:30" s="108" customFormat="1" ht="8.25" customHeight="1" x14ac:dyDescent="0.25">
      <c r="A13" s="101"/>
      <c r="B13" s="102">
        <v>17000</v>
      </c>
      <c r="C13" s="102">
        <v>18000</v>
      </c>
      <c r="D13" s="103">
        <v>171</v>
      </c>
      <c r="E13" s="103">
        <v>131</v>
      </c>
      <c r="F13" s="103">
        <v>91</v>
      </c>
      <c r="G13" s="103">
        <v>51</v>
      </c>
      <c r="H13" s="103">
        <v>11</v>
      </c>
      <c r="I13" s="103">
        <v>0</v>
      </c>
      <c r="J13" s="103">
        <v>0</v>
      </c>
      <c r="K13" s="103">
        <v>0</v>
      </c>
      <c r="L13" s="103">
        <v>0</v>
      </c>
      <c r="M13" s="103">
        <v>0</v>
      </c>
      <c r="N13" s="104">
        <v>0</v>
      </c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</row>
    <row r="14" spans="1:30" s="108" customFormat="1" ht="8.25" customHeight="1" x14ac:dyDescent="0.25">
      <c r="A14" s="101"/>
      <c r="B14" s="102">
        <v>18000</v>
      </c>
      <c r="C14" s="102">
        <v>19000</v>
      </c>
      <c r="D14" s="103">
        <v>209</v>
      </c>
      <c r="E14" s="103">
        <v>169</v>
      </c>
      <c r="F14" s="103">
        <v>129</v>
      </c>
      <c r="G14" s="103">
        <v>89</v>
      </c>
      <c r="H14" s="103">
        <v>49</v>
      </c>
      <c r="I14" s="103">
        <v>9</v>
      </c>
      <c r="J14" s="103">
        <v>0</v>
      </c>
      <c r="K14" s="103">
        <v>0</v>
      </c>
      <c r="L14" s="103">
        <v>0</v>
      </c>
      <c r="M14" s="103">
        <v>0</v>
      </c>
      <c r="N14" s="104">
        <v>0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</row>
    <row r="15" spans="1:30" s="108" customFormat="1" ht="8.25" customHeight="1" x14ac:dyDescent="0.25">
      <c r="A15" s="101"/>
      <c r="B15" s="109">
        <v>19000</v>
      </c>
      <c r="C15" s="109">
        <v>20000</v>
      </c>
      <c r="D15" s="110">
        <v>247</v>
      </c>
      <c r="E15" s="110">
        <v>207</v>
      </c>
      <c r="F15" s="110">
        <v>167</v>
      </c>
      <c r="G15" s="110">
        <v>127</v>
      </c>
      <c r="H15" s="110">
        <v>87</v>
      </c>
      <c r="I15" s="110">
        <v>47</v>
      </c>
      <c r="J15" s="110">
        <v>7</v>
      </c>
      <c r="K15" s="110">
        <v>0</v>
      </c>
      <c r="L15" s="110">
        <v>0</v>
      </c>
      <c r="M15" s="110">
        <v>0</v>
      </c>
      <c r="N15" s="111">
        <v>0</v>
      </c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</row>
    <row r="16" spans="1:30" s="108" customFormat="1" ht="8.25" customHeight="1" x14ac:dyDescent="0.25">
      <c r="A16" s="101"/>
      <c r="B16" s="102">
        <v>20000</v>
      </c>
      <c r="C16" s="102">
        <v>21000</v>
      </c>
      <c r="D16" s="103">
        <v>285</v>
      </c>
      <c r="E16" s="103">
        <v>245</v>
      </c>
      <c r="F16" s="103">
        <v>205</v>
      </c>
      <c r="G16" s="103">
        <v>165</v>
      </c>
      <c r="H16" s="103">
        <v>125</v>
      </c>
      <c r="I16" s="103">
        <v>85</v>
      </c>
      <c r="J16" s="103">
        <v>45</v>
      </c>
      <c r="K16" s="103">
        <v>5</v>
      </c>
      <c r="L16" s="103">
        <v>0</v>
      </c>
      <c r="M16" s="103">
        <v>0</v>
      </c>
      <c r="N16" s="104">
        <v>0</v>
      </c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</row>
    <row r="17" spans="1:30" s="108" customFormat="1" ht="8.25" customHeight="1" x14ac:dyDescent="0.25">
      <c r="A17" s="101"/>
      <c r="B17" s="102">
        <v>21000</v>
      </c>
      <c r="C17" s="102">
        <v>22000</v>
      </c>
      <c r="D17" s="103">
        <v>323</v>
      </c>
      <c r="E17" s="103">
        <v>283</v>
      </c>
      <c r="F17" s="103">
        <v>243</v>
      </c>
      <c r="G17" s="103">
        <v>203</v>
      </c>
      <c r="H17" s="103">
        <v>163</v>
      </c>
      <c r="I17" s="103">
        <v>123</v>
      </c>
      <c r="J17" s="103">
        <v>83</v>
      </c>
      <c r="K17" s="103">
        <v>43</v>
      </c>
      <c r="L17" s="103">
        <v>3</v>
      </c>
      <c r="M17" s="103">
        <v>0</v>
      </c>
      <c r="N17" s="104">
        <v>0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</row>
    <row r="18" spans="1:30" s="108" customFormat="1" ht="8.25" customHeight="1" x14ac:dyDescent="0.25">
      <c r="A18" s="101"/>
      <c r="B18" s="102">
        <v>22000</v>
      </c>
      <c r="C18" s="102">
        <v>23000</v>
      </c>
      <c r="D18" s="103">
        <v>361</v>
      </c>
      <c r="E18" s="103">
        <v>321</v>
      </c>
      <c r="F18" s="103">
        <v>281</v>
      </c>
      <c r="G18" s="103">
        <v>241</v>
      </c>
      <c r="H18" s="103">
        <v>201</v>
      </c>
      <c r="I18" s="103">
        <v>161</v>
      </c>
      <c r="J18" s="103">
        <v>121</v>
      </c>
      <c r="K18" s="103">
        <v>81</v>
      </c>
      <c r="L18" s="103">
        <v>41</v>
      </c>
      <c r="M18" s="103">
        <v>1</v>
      </c>
      <c r="N18" s="104">
        <v>0</v>
      </c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</row>
    <row r="19" spans="1:30" s="108" customFormat="1" ht="8.25" customHeight="1" x14ac:dyDescent="0.25">
      <c r="A19" s="101"/>
      <c r="B19" s="109">
        <v>23000</v>
      </c>
      <c r="C19" s="109">
        <v>24000</v>
      </c>
      <c r="D19" s="110">
        <v>399</v>
      </c>
      <c r="E19" s="110">
        <v>359</v>
      </c>
      <c r="F19" s="110">
        <v>319</v>
      </c>
      <c r="G19" s="110">
        <v>279</v>
      </c>
      <c r="H19" s="110">
        <v>239</v>
      </c>
      <c r="I19" s="110">
        <v>199</v>
      </c>
      <c r="J19" s="110">
        <v>159</v>
      </c>
      <c r="K19" s="110">
        <v>119</v>
      </c>
      <c r="L19" s="110">
        <v>79</v>
      </c>
      <c r="M19" s="110">
        <v>39</v>
      </c>
      <c r="N19" s="111">
        <v>0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</row>
    <row r="20" spans="1:30" s="108" customFormat="1" ht="8.25" customHeight="1" x14ac:dyDescent="0.25">
      <c r="A20" s="101"/>
      <c r="B20" s="102">
        <v>24000</v>
      </c>
      <c r="C20" s="102">
        <v>25000</v>
      </c>
      <c r="D20" s="103">
        <v>437</v>
      </c>
      <c r="E20" s="103">
        <v>397</v>
      </c>
      <c r="F20" s="103">
        <v>357</v>
      </c>
      <c r="G20" s="103">
        <v>317</v>
      </c>
      <c r="H20" s="103">
        <v>277</v>
      </c>
      <c r="I20" s="103">
        <v>237</v>
      </c>
      <c r="J20" s="103">
        <v>197</v>
      </c>
      <c r="K20" s="103">
        <v>157</v>
      </c>
      <c r="L20" s="103">
        <v>117</v>
      </c>
      <c r="M20" s="103">
        <v>77</v>
      </c>
      <c r="N20" s="104">
        <v>37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</row>
    <row r="21" spans="1:30" s="108" customFormat="1" ht="8.25" customHeight="1" x14ac:dyDescent="0.25">
      <c r="A21" s="101"/>
      <c r="B21" s="102">
        <v>25000</v>
      </c>
      <c r="C21" s="102">
        <v>26000</v>
      </c>
      <c r="D21" s="103">
        <v>475</v>
      </c>
      <c r="E21" s="103">
        <v>435</v>
      </c>
      <c r="F21" s="103">
        <v>395</v>
      </c>
      <c r="G21" s="103">
        <v>355</v>
      </c>
      <c r="H21" s="103">
        <v>315</v>
      </c>
      <c r="I21" s="103">
        <v>275</v>
      </c>
      <c r="J21" s="103">
        <v>235</v>
      </c>
      <c r="K21" s="103">
        <v>195</v>
      </c>
      <c r="L21" s="103">
        <v>155</v>
      </c>
      <c r="M21" s="103">
        <v>115</v>
      </c>
      <c r="N21" s="104">
        <v>75</v>
      </c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</row>
    <row r="22" spans="1:30" s="108" customFormat="1" ht="8.25" customHeight="1" x14ac:dyDescent="0.25">
      <c r="A22" s="101"/>
      <c r="B22" s="102">
        <v>26000</v>
      </c>
      <c r="C22" s="102">
        <v>27000</v>
      </c>
      <c r="D22" s="103">
        <v>513</v>
      </c>
      <c r="E22" s="103">
        <v>473</v>
      </c>
      <c r="F22" s="103">
        <v>433</v>
      </c>
      <c r="G22" s="103">
        <v>393</v>
      </c>
      <c r="H22" s="103">
        <v>353</v>
      </c>
      <c r="I22" s="103">
        <v>313</v>
      </c>
      <c r="J22" s="103">
        <v>273</v>
      </c>
      <c r="K22" s="103">
        <v>233</v>
      </c>
      <c r="L22" s="103">
        <v>193</v>
      </c>
      <c r="M22" s="103">
        <v>153</v>
      </c>
      <c r="N22" s="104">
        <v>113</v>
      </c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</row>
    <row r="23" spans="1:30" s="13" customFormat="1" ht="8.25" customHeight="1" x14ac:dyDescent="0.25">
      <c r="A23" s="19"/>
      <c r="B23" s="99">
        <v>27000</v>
      </c>
      <c r="C23" s="99">
        <v>28000</v>
      </c>
      <c r="D23" s="93">
        <v>551</v>
      </c>
      <c r="E23" s="93">
        <v>511</v>
      </c>
      <c r="F23" s="93">
        <v>471</v>
      </c>
      <c r="G23" s="93">
        <v>431</v>
      </c>
      <c r="H23" s="93">
        <v>391</v>
      </c>
      <c r="I23" s="93">
        <v>351</v>
      </c>
      <c r="J23" s="93">
        <v>311</v>
      </c>
      <c r="K23" s="93">
        <v>271</v>
      </c>
      <c r="L23" s="93">
        <v>231</v>
      </c>
      <c r="M23" s="93">
        <v>191</v>
      </c>
      <c r="N23" s="94">
        <v>151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</row>
    <row r="24" spans="1:30" s="13" customFormat="1" ht="8.25" customHeight="1" x14ac:dyDescent="0.25">
      <c r="A24" s="19"/>
      <c r="B24" s="62">
        <v>28000</v>
      </c>
      <c r="C24" s="62">
        <v>29000</v>
      </c>
      <c r="D24" s="45">
        <v>589</v>
      </c>
      <c r="E24" s="45">
        <v>549</v>
      </c>
      <c r="F24" s="45">
        <v>509</v>
      </c>
      <c r="G24" s="45">
        <v>469</v>
      </c>
      <c r="H24" s="45">
        <v>429</v>
      </c>
      <c r="I24" s="45">
        <v>389</v>
      </c>
      <c r="J24" s="45">
        <v>349</v>
      </c>
      <c r="K24" s="45">
        <v>309</v>
      </c>
      <c r="L24" s="45">
        <v>269</v>
      </c>
      <c r="M24" s="45">
        <v>229</v>
      </c>
      <c r="N24" s="46">
        <v>189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</row>
    <row r="25" spans="1:30" s="13" customFormat="1" ht="8.25" customHeight="1" x14ac:dyDescent="0.25">
      <c r="A25" s="19"/>
      <c r="B25" s="62">
        <v>29000</v>
      </c>
      <c r="C25" s="62">
        <v>30000</v>
      </c>
      <c r="D25" s="45">
        <v>627</v>
      </c>
      <c r="E25" s="45">
        <v>587</v>
      </c>
      <c r="F25" s="45">
        <v>547</v>
      </c>
      <c r="G25" s="45">
        <v>507</v>
      </c>
      <c r="H25" s="45">
        <v>467</v>
      </c>
      <c r="I25" s="45">
        <v>427</v>
      </c>
      <c r="J25" s="45">
        <v>387</v>
      </c>
      <c r="K25" s="45">
        <v>347</v>
      </c>
      <c r="L25" s="45">
        <v>307</v>
      </c>
      <c r="M25" s="45">
        <v>267</v>
      </c>
      <c r="N25" s="46">
        <v>227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</row>
    <row r="26" spans="1:30" s="13" customFormat="1" ht="8.25" customHeight="1" x14ac:dyDescent="0.25">
      <c r="A26" s="19"/>
      <c r="B26" s="62">
        <v>30000</v>
      </c>
      <c r="C26" s="62">
        <v>31000</v>
      </c>
      <c r="D26" s="45">
        <v>665</v>
      </c>
      <c r="E26" s="45">
        <v>625</v>
      </c>
      <c r="F26" s="45">
        <v>585</v>
      </c>
      <c r="G26" s="45">
        <v>545</v>
      </c>
      <c r="H26" s="45">
        <v>505</v>
      </c>
      <c r="I26" s="45">
        <v>465</v>
      </c>
      <c r="J26" s="45">
        <v>425</v>
      </c>
      <c r="K26" s="45">
        <v>385</v>
      </c>
      <c r="L26" s="45">
        <v>345</v>
      </c>
      <c r="M26" s="45">
        <v>305</v>
      </c>
      <c r="N26" s="46">
        <v>265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</row>
    <row r="27" spans="1:30" s="13" customFormat="1" ht="8.25" customHeight="1" x14ac:dyDescent="0.25">
      <c r="A27" s="19"/>
      <c r="B27" s="99">
        <v>31000</v>
      </c>
      <c r="C27" s="99">
        <v>32000</v>
      </c>
      <c r="D27" s="93">
        <v>703</v>
      </c>
      <c r="E27" s="93">
        <v>663</v>
      </c>
      <c r="F27" s="93">
        <v>623</v>
      </c>
      <c r="G27" s="93">
        <v>583</v>
      </c>
      <c r="H27" s="93">
        <v>543</v>
      </c>
      <c r="I27" s="93">
        <v>503</v>
      </c>
      <c r="J27" s="93">
        <v>463</v>
      </c>
      <c r="K27" s="93">
        <v>423</v>
      </c>
      <c r="L27" s="93">
        <v>383</v>
      </c>
      <c r="M27" s="93">
        <v>343</v>
      </c>
      <c r="N27" s="94">
        <v>303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</row>
    <row r="28" spans="1:30" s="13" customFormat="1" ht="8.25" customHeight="1" x14ac:dyDescent="0.25">
      <c r="A28" s="19"/>
      <c r="B28" s="62">
        <v>32000</v>
      </c>
      <c r="C28" s="62">
        <v>33000</v>
      </c>
      <c r="D28" s="45">
        <v>741</v>
      </c>
      <c r="E28" s="45">
        <v>701</v>
      </c>
      <c r="F28" s="45">
        <v>661</v>
      </c>
      <c r="G28" s="45">
        <v>621</v>
      </c>
      <c r="H28" s="45">
        <v>581</v>
      </c>
      <c r="I28" s="45">
        <v>541</v>
      </c>
      <c r="J28" s="45">
        <v>501</v>
      </c>
      <c r="K28" s="45">
        <v>461</v>
      </c>
      <c r="L28" s="45">
        <v>421</v>
      </c>
      <c r="M28" s="45">
        <v>381</v>
      </c>
      <c r="N28" s="46">
        <v>341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</row>
    <row r="29" spans="1:30" s="13" customFormat="1" ht="8.25" customHeight="1" x14ac:dyDescent="0.25">
      <c r="A29" s="19"/>
      <c r="B29" s="62">
        <v>33000</v>
      </c>
      <c r="C29" s="62">
        <v>34000</v>
      </c>
      <c r="D29" s="45">
        <v>779</v>
      </c>
      <c r="E29" s="45">
        <v>739</v>
      </c>
      <c r="F29" s="45">
        <v>699</v>
      </c>
      <c r="G29" s="45">
        <v>659</v>
      </c>
      <c r="H29" s="45">
        <v>619</v>
      </c>
      <c r="I29" s="45">
        <v>579</v>
      </c>
      <c r="J29" s="45">
        <v>539</v>
      </c>
      <c r="K29" s="45">
        <v>499</v>
      </c>
      <c r="L29" s="45">
        <v>459</v>
      </c>
      <c r="M29" s="45">
        <v>419</v>
      </c>
      <c r="N29" s="46">
        <v>379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</row>
    <row r="30" spans="1:30" s="13" customFormat="1" ht="8.25" customHeight="1" x14ac:dyDescent="0.25">
      <c r="A30" s="19"/>
      <c r="B30" s="62">
        <v>34000</v>
      </c>
      <c r="C30" s="62">
        <v>35000</v>
      </c>
      <c r="D30" s="45">
        <v>817</v>
      </c>
      <c r="E30" s="45">
        <v>777</v>
      </c>
      <c r="F30" s="45">
        <v>737</v>
      </c>
      <c r="G30" s="45">
        <v>697</v>
      </c>
      <c r="H30" s="45">
        <v>657</v>
      </c>
      <c r="I30" s="45">
        <v>617</v>
      </c>
      <c r="J30" s="45">
        <v>577</v>
      </c>
      <c r="K30" s="45">
        <v>537</v>
      </c>
      <c r="L30" s="45">
        <v>497</v>
      </c>
      <c r="M30" s="45">
        <v>457</v>
      </c>
      <c r="N30" s="46">
        <v>417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</row>
    <row r="31" spans="1:30" s="13" customFormat="1" ht="8.25" customHeight="1" x14ac:dyDescent="0.25">
      <c r="A31" s="19"/>
      <c r="B31" s="99">
        <v>35000</v>
      </c>
      <c r="C31" s="99">
        <v>36000</v>
      </c>
      <c r="D31" s="93">
        <v>855</v>
      </c>
      <c r="E31" s="93">
        <v>815</v>
      </c>
      <c r="F31" s="93">
        <v>775</v>
      </c>
      <c r="G31" s="93">
        <v>735</v>
      </c>
      <c r="H31" s="93">
        <v>695</v>
      </c>
      <c r="I31" s="93">
        <v>655</v>
      </c>
      <c r="J31" s="93">
        <v>615</v>
      </c>
      <c r="K31" s="93">
        <v>575</v>
      </c>
      <c r="L31" s="93">
        <v>535</v>
      </c>
      <c r="M31" s="93">
        <v>495</v>
      </c>
      <c r="N31" s="94">
        <v>455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</row>
    <row r="32" spans="1:30" s="13" customFormat="1" ht="8.25" customHeight="1" x14ac:dyDescent="0.25">
      <c r="A32" s="19"/>
      <c r="B32" s="62">
        <v>36000</v>
      </c>
      <c r="C32" s="62">
        <v>37000</v>
      </c>
      <c r="D32" s="45">
        <v>893</v>
      </c>
      <c r="E32" s="45">
        <v>853</v>
      </c>
      <c r="F32" s="45">
        <v>813</v>
      </c>
      <c r="G32" s="45">
        <v>773</v>
      </c>
      <c r="H32" s="45">
        <v>733</v>
      </c>
      <c r="I32" s="45">
        <v>693</v>
      </c>
      <c r="J32" s="45">
        <v>653</v>
      </c>
      <c r="K32" s="45">
        <v>613</v>
      </c>
      <c r="L32" s="45">
        <v>573</v>
      </c>
      <c r="M32" s="45">
        <v>533</v>
      </c>
      <c r="N32" s="46">
        <v>493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</row>
    <row r="33" spans="1:30" s="13" customFormat="1" ht="8.25" customHeight="1" x14ac:dyDescent="0.25">
      <c r="A33" s="19"/>
      <c r="B33" s="62">
        <v>37000</v>
      </c>
      <c r="C33" s="62">
        <v>38000</v>
      </c>
      <c r="D33" s="45">
        <v>931</v>
      </c>
      <c r="E33" s="45">
        <v>891</v>
      </c>
      <c r="F33" s="45">
        <v>851</v>
      </c>
      <c r="G33" s="45">
        <v>811</v>
      </c>
      <c r="H33" s="45">
        <v>771</v>
      </c>
      <c r="I33" s="45">
        <v>731</v>
      </c>
      <c r="J33" s="45">
        <v>691</v>
      </c>
      <c r="K33" s="45">
        <v>651</v>
      </c>
      <c r="L33" s="45">
        <v>611</v>
      </c>
      <c r="M33" s="45">
        <v>571</v>
      </c>
      <c r="N33" s="46">
        <v>531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</row>
    <row r="34" spans="1:30" s="13" customFormat="1" ht="8.25" customHeight="1" x14ac:dyDescent="0.25">
      <c r="A34" s="19"/>
      <c r="B34" s="62">
        <v>38000</v>
      </c>
      <c r="C34" s="62">
        <v>39000</v>
      </c>
      <c r="D34" s="45">
        <v>969</v>
      </c>
      <c r="E34" s="45">
        <v>929</v>
      </c>
      <c r="F34" s="45">
        <v>889</v>
      </c>
      <c r="G34" s="45">
        <v>849</v>
      </c>
      <c r="H34" s="45">
        <v>809</v>
      </c>
      <c r="I34" s="45">
        <v>769</v>
      </c>
      <c r="J34" s="45">
        <v>729</v>
      </c>
      <c r="K34" s="45">
        <v>689</v>
      </c>
      <c r="L34" s="45">
        <v>649</v>
      </c>
      <c r="M34" s="45">
        <v>609</v>
      </c>
      <c r="N34" s="46">
        <v>569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</row>
    <row r="35" spans="1:30" s="13" customFormat="1" ht="8.25" customHeight="1" x14ac:dyDescent="0.25">
      <c r="A35" s="19"/>
      <c r="B35" s="99">
        <v>39000</v>
      </c>
      <c r="C35" s="99">
        <v>40000</v>
      </c>
      <c r="D35" s="93">
        <v>1007</v>
      </c>
      <c r="E35" s="93">
        <v>967</v>
      </c>
      <c r="F35" s="93">
        <v>927</v>
      </c>
      <c r="G35" s="93">
        <v>887</v>
      </c>
      <c r="H35" s="93">
        <v>847</v>
      </c>
      <c r="I35" s="93">
        <v>807</v>
      </c>
      <c r="J35" s="93">
        <v>767</v>
      </c>
      <c r="K35" s="93">
        <v>727</v>
      </c>
      <c r="L35" s="93">
        <v>687</v>
      </c>
      <c r="M35" s="93">
        <v>647</v>
      </c>
      <c r="N35" s="94">
        <v>607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</row>
    <row r="36" spans="1:30" s="13" customFormat="1" ht="8.25" customHeight="1" x14ac:dyDescent="0.25">
      <c r="A36" s="19"/>
      <c r="B36" s="62">
        <v>40000</v>
      </c>
      <c r="C36" s="62">
        <v>41000</v>
      </c>
      <c r="D36" s="45">
        <v>1045</v>
      </c>
      <c r="E36" s="45">
        <v>1005</v>
      </c>
      <c r="F36" s="45">
        <v>965</v>
      </c>
      <c r="G36" s="45">
        <v>925</v>
      </c>
      <c r="H36" s="45">
        <v>885</v>
      </c>
      <c r="I36" s="45">
        <v>845</v>
      </c>
      <c r="J36" s="45">
        <v>805</v>
      </c>
      <c r="K36" s="45">
        <v>765</v>
      </c>
      <c r="L36" s="45">
        <v>725</v>
      </c>
      <c r="M36" s="45">
        <v>685</v>
      </c>
      <c r="N36" s="46">
        <v>645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</row>
    <row r="37" spans="1:30" s="13" customFormat="1" ht="8.25" customHeight="1" x14ac:dyDescent="0.25">
      <c r="A37" s="19"/>
      <c r="B37" s="62">
        <v>41000</v>
      </c>
      <c r="C37" s="62">
        <v>42000</v>
      </c>
      <c r="D37" s="45">
        <v>1083</v>
      </c>
      <c r="E37" s="45">
        <v>1043</v>
      </c>
      <c r="F37" s="45">
        <v>1003</v>
      </c>
      <c r="G37" s="45">
        <v>963</v>
      </c>
      <c r="H37" s="45">
        <v>923</v>
      </c>
      <c r="I37" s="45">
        <v>883</v>
      </c>
      <c r="J37" s="45">
        <v>843</v>
      </c>
      <c r="K37" s="45">
        <v>803</v>
      </c>
      <c r="L37" s="45">
        <v>763</v>
      </c>
      <c r="M37" s="45">
        <v>723</v>
      </c>
      <c r="N37" s="46">
        <v>683</v>
      </c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</row>
    <row r="38" spans="1:30" s="13" customFormat="1" ht="8.25" customHeight="1" x14ac:dyDescent="0.25">
      <c r="A38" s="19"/>
      <c r="B38" s="62">
        <v>42000</v>
      </c>
      <c r="C38" s="62">
        <v>43000</v>
      </c>
      <c r="D38" s="45">
        <v>1121</v>
      </c>
      <c r="E38" s="45">
        <v>1081</v>
      </c>
      <c r="F38" s="45">
        <v>1041</v>
      </c>
      <c r="G38" s="45">
        <v>1001</v>
      </c>
      <c r="H38" s="45">
        <v>961</v>
      </c>
      <c r="I38" s="45">
        <v>921</v>
      </c>
      <c r="J38" s="45">
        <v>881</v>
      </c>
      <c r="K38" s="45">
        <v>841</v>
      </c>
      <c r="L38" s="45">
        <v>801</v>
      </c>
      <c r="M38" s="45">
        <v>761</v>
      </c>
      <c r="N38" s="46">
        <v>721</v>
      </c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</row>
    <row r="39" spans="1:30" s="13" customFormat="1" ht="8.25" customHeight="1" x14ac:dyDescent="0.25">
      <c r="A39" s="19"/>
      <c r="B39" s="99">
        <v>43000</v>
      </c>
      <c r="C39" s="99">
        <v>44000</v>
      </c>
      <c r="D39" s="93">
        <v>1159</v>
      </c>
      <c r="E39" s="93">
        <v>1119</v>
      </c>
      <c r="F39" s="93">
        <v>1079</v>
      </c>
      <c r="G39" s="93">
        <v>1039</v>
      </c>
      <c r="H39" s="93">
        <v>999</v>
      </c>
      <c r="I39" s="93">
        <v>959</v>
      </c>
      <c r="J39" s="93">
        <v>919</v>
      </c>
      <c r="K39" s="93">
        <v>879</v>
      </c>
      <c r="L39" s="93">
        <v>839</v>
      </c>
      <c r="M39" s="93">
        <v>799</v>
      </c>
      <c r="N39" s="94">
        <v>759</v>
      </c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</row>
    <row r="40" spans="1:30" s="13" customFormat="1" ht="8.25" customHeight="1" x14ac:dyDescent="0.25">
      <c r="A40" s="19"/>
      <c r="B40" s="62">
        <v>44000</v>
      </c>
      <c r="C40" s="62">
        <v>45000</v>
      </c>
      <c r="D40" s="45">
        <v>1197</v>
      </c>
      <c r="E40" s="45">
        <v>1157</v>
      </c>
      <c r="F40" s="45">
        <v>1117</v>
      </c>
      <c r="G40" s="45">
        <v>1077</v>
      </c>
      <c r="H40" s="45">
        <v>1037</v>
      </c>
      <c r="I40" s="45">
        <v>997</v>
      </c>
      <c r="J40" s="45">
        <v>957</v>
      </c>
      <c r="K40" s="45">
        <v>917</v>
      </c>
      <c r="L40" s="45">
        <v>877</v>
      </c>
      <c r="M40" s="45">
        <v>837</v>
      </c>
      <c r="N40" s="46">
        <v>797</v>
      </c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</row>
    <row r="41" spans="1:30" s="13" customFormat="1" ht="8.25" customHeight="1" x14ac:dyDescent="0.25">
      <c r="A41" s="19"/>
      <c r="B41" s="62">
        <v>45000</v>
      </c>
      <c r="C41" s="62">
        <v>46000</v>
      </c>
      <c r="D41" s="45">
        <v>1235</v>
      </c>
      <c r="E41" s="45">
        <v>1195</v>
      </c>
      <c r="F41" s="45">
        <v>1155</v>
      </c>
      <c r="G41" s="45">
        <v>1115</v>
      </c>
      <c r="H41" s="45">
        <v>1075</v>
      </c>
      <c r="I41" s="45">
        <v>1035</v>
      </c>
      <c r="J41" s="45">
        <v>995</v>
      </c>
      <c r="K41" s="45">
        <v>955</v>
      </c>
      <c r="L41" s="45">
        <v>915</v>
      </c>
      <c r="M41" s="45">
        <v>875</v>
      </c>
      <c r="N41" s="46">
        <v>835</v>
      </c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</row>
    <row r="42" spans="1:30" s="13" customFormat="1" ht="8.25" customHeight="1" x14ac:dyDescent="0.25">
      <c r="A42" s="19"/>
      <c r="B42" s="62">
        <v>46000</v>
      </c>
      <c r="C42" s="62">
        <v>47000</v>
      </c>
      <c r="D42" s="45">
        <v>1273</v>
      </c>
      <c r="E42" s="45">
        <v>1233</v>
      </c>
      <c r="F42" s="45">
        <v>1193</v>
      </c>
      <c r="G42" s="45">
        <v>1153</v>
      </c>
      <c r="H42" s="45">
        <v>1113</v>
      </c>
      <c r="I42" s="45">
        <v>1073</v>
      </c>
      <c r="J42" s="45">
        <v>1033</v>
      </c>
      <c r="K42" s="45">
        <v>993</v>
      </c>
      <c r="L42" s="45">
        <v>953</v>
      </c>
      <c r="M42" s="45">
        <v>913</v>
      </c>
      <c r="N42" s="46">
        <v>873</v>
      </c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</row>
    <row r="43" spans="1:30" s="13" customFormat="1" ht="8.25" customHeight="1" x14ac:dyDescent="0.25">
      <c r="A43" s="19"/>
      <c r="B43" s="99">
        <v>47000</v>
      </c>
      <c r="C43" s="99">
        <v>48000</v>
      </c>
      <c r="D43" s="93">
        <v>1311</v>
      </c>
      <c r="E43" s="93">
        <v>1271</v>
      </c>
      <c r="F43" s="93">
        <v>1231</v>
      </c>
      <c r="G43" s="93">
        <v>1191</v>
      </c>
      <c r="H43" s="93">
        <v>1151</v>
      </c>
      <c r="I43" s="93">
        <v>1111</v>
      </c>
      <c r="J43" s="93">
        <v>1071</v>
      </c>
      <c r="K43" s="93">
        <v>1031</v>
      </c>
      <c r="L43" s="93">
        <v>991</v>
      </c>
      <c r="M43" s="93">
        <v>951</v>
      </c>
      <c r="N43" s="94">
        <v>911</v>
      </c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</row>
    <row r="44" spans="1:30" s="13" customFormat="1" ht="8.25" customHeight="1" x14ac:dyDescent="0.25">
      <c r="A44" s="19"/>
      <c r="B44" s="62">
        <v>48000</v>
      </c>
      <c r="C44" s="62">
        <v>49000</v>
      </c>
      <c r="D44" s="45">
        <v>1349</v>
      </c>
      <c r="E44" s="45">
        <v>1309</v>
      </c>
      <c r="F44" s="45">
        <v>1269</v>
      </c>
      <c r="G44" s="45">
        <v>1229</v>
      </c>
      <c r="H44" s="45">
        <v>1189</v>
      </c>
      <c r="I44" s="45">
        <v>1149</v>
      </c>
      <c r="J44" s="45">
        <v>1109</v>
      </c>
      <c r="K44" s="45">
        <v>1069</v>
      </c>
      <c r="L44" s="45">
        <v>1029</v>
      </c>
      <c r="M44" s="45">
        <v>989</v>
      </c>
      <c r="N44" s="46">
        <v>949</v>
      </c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</row>
    <row r="45" spans="1:30" s="13" customFormat="1" ht="8.25" customHeight="1" x14ac:dyDescent="0.25">
      <c r="A45" s="19"/>
      <c r="B45" s="62">
        <v>49000</v>
      </c>
      <c r="C45" s="62">
        <v>50000</v>
      </c>
      <c r="D45" s="45">
        <v>1387</v>
      </c>
      <c r="E45" s="45">
        <v>1347</v>
      </c>
      <c r="F45" s="45">
        <v>1307</v>
      </c>
      <c r="G45" s="45">
        <v>1267</v>
      </c>
      <c r="H45" s="45">
        <v>1227</v>
      </c>
      <c r="I45" s="45">
        <v>1187</v>
      </c>
      <c r="J45" s="45">
        <v>1147</v>
      </c>
      <c r="K45" s="45">
        <v>1107</v>
      </c>
      <c r="L45" s="45">
        <v>1067</v>
      </c>
      <c r="M45" s="45">
        <v>1027</v>
      </c>
      <c r="N45" s="46">
        <v>987</v>
      </c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</row>
    <row r="46" spans="1:30" s="13" customFormat="1" ht="8.25" customHeight="1" x14ac:dyDescent="0.25">
      <c r="A46" s="19"/>
      <c r="B46" s="62">
        <v>50000</v>
      </c>
      <c r="C46" s="62">
        <v>51000</v>
      </c>
      <c r="D46" s="45">
        <v>1425</v>
      </c>
      <c r="E46" s="45">
        <v>1385</v>
      </c>
      <c r="F46" s="45">
        <v>1345</v>
      </c>
      <c r="G46" s="45">
        <v>1305</v>
      </c>
      <c r="H46" s="45">
        <v>1265</v>
      </c>
      <c r="I46" s="45">
        <v>1225</v>
      </c>
      <c r="J46" s="45">
        <v>1185</v>
      </c>
      <c r="K46" s="45">
        <v>1145</v>
      </c>
      <c r="L46" s="45">
        <v>1105</v>
      </c>
      <c r="M46" s="45">
        <v>1065</v>
      </c>
      <c r="N46" s="46">
        <v>1025</v>
      </c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</row>
    <row r="47" spans="1:30" s="13" customFormat="1" ht="8.25" customHeight="1" x14ac:dyDescent="0.25">
      <c r="A47" s="19"/>
      <c r="B47" s="99">
        <v>51000</v>
      </c>
      <c r="C47" s="99">
        <v>52000</v>
      </c>
      <c r="D47" s="93">
        <v>1463</v>
      </c>
      <c r="E47" s="93">
        <v>1423</v>
      </c>
      <c r="F47" s="93">
        <v>1383</v>
      </c>
      <c r="G47" s="93">
        <v>1343</v>
      </c>
      <c r="H47" s="93">
        <v>1303</v>
      </c>
      <c r="I47" s="93">
        <v>1263</v>
      </c>
      <c r="J47" s="93">
        <v>1223</v>
      </c>
      <c r="K47" s="93">
        <v>1183</v>
      </c>
      <c r="L47" s="93">
        <v>1143</v>
      </c>
      <c r="M47" s="93">
        <v>1103</v>
      </c>
      <c r="N47" s="94">
        <v>1063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</row>
    <row r="48" spans="1:30" s="13" customFormat="1" ht="8.25" customHeight="1" x14ac:dyDescent="0.25">
      <c r="A48" s="19"/>
      <c r="B48" s="62">
        <v>52000</v>
      </c>
      <c r="C48" s="62">
        <v>53000</v>
      </c>
      <c r="D48" s="45">
        <v>1501</v>
      </c>
      <c r="E48" s="45">
        <v>1461</v>
      </c>
      <c r="F48" s="45">
        <v>1421</v>
      </c>
      <c r="G48" s="45">
        <v>1381</v>
      </c>
      <c r="H48" s="45">
        <v>1341</v>
      </c>
      <c r="I48" s="45">
        <v>1301</v>
      </c>
      <c r="J48" s="45">
        <v>1261</v>
      </c>
      <c r="K48" s="45">
        <v>1221</v>
      </c>
      <c r="L48" s="45">
        <v>1181</v>
      </c>
      <c r="M48" s="45">
        <v>1141</v>
      </c>
      <c r="N48" s="46">
        <v>1101</v>
      </c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</row>
    <row r="49" spans="1:30" s="13" customFormat="1" ht="8.25" customHeight="1" x14ac:dyDescent="0.25">
      <c r="A49" s="19"/>
      <c r="B49" s="62">
        <v>53000</v>
      </c>
      <c r="C49" s="62">
        <v>54000</v>
      </c>
      <c r="D49" s="45">
        <v>1539</v>
      </c>
      <c r="E49" s="45">
        <v>1499</v>
      </c>
      <c r="F49" s="45">
        <v>1459</v>
      </c>
      <c r="G49" s="45">
        <v>1419</v>
      </c>
      <c r="H49" s="45">
        <v>1379</v>
      </c>
      <c r="I49" s="45">
        <v>1339</v>
      </c>
      <c r="J49" s="45">
        <v>1299</v>
      </c>
      <c r="K49" s="45">
        <v>1259</v>
      </c>
      <c r="L49" s="45">
        <v>1219</v>
      </c>
      <c r="M49" s="45">
        <v>1179</v>
      </c>
      <c r="N49" s="46">
        <v>1139</v>
      </c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</row>
    <row r="50" spans="1:30" s="13" customFormat="1" ht="8.25" customHeight="1" x14ac:dyDescent="0.25">
      <c r="A50" s="19"/>
      <c r="B50" s="62">
        <v>54000</v>
      </c>
      <c r="C50" s="62">
        <v>55000</v>
      </c>
      <c r="D50" s="45">
        <v>1577</v>
      </c>
      <c r="E50" s="45">
        <v>1537</v>
      </c>
      <c r="F50" s="45">
        <v>1497</v>
      </c>
      <c r="G50" s="45">
        <v>1457</v>
      </c>
      <c r="H50" s="45">
        <v>1417</v>
      </c>
      <c r="I50" s="45">
        <v>1377</v>
      </c>
      <c r="J50" s="45">
        <v>1337</v>
      </c>
      <c r="K50" s="45">
        <v>1297</v>
      </c>
      <c r="L50" s="45">
        <v>1257</v>
      </c>
      <c r="M50" s="45">
        <v>1217</v>
      </c>
      <c r="N50" s="46">
        <v>1177</v>
      </c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</row>
    <row r="51" spans="1:30" s="13" customFormat="1" ht="8.25" customHeight="1" x14ac:dyDescent="0.25">
      <c r="A51" s="19"/>
      <c r="B51" s="99">
        <v>55000</v>
      </c>
      <c r="C51" s="99">
        <v>56000</v>
      </c>
      <c r="D51" s="93">
        <v>1615</v>
      </c>
      <c r="E51" s="93">
        <v>1575</v>
      </c>
      <c r="F51" s="93">
        <v>1535</v>
      </c>
      <c r="G51" s="93">
        <v>1495</v>
      </c>
      <c r="H51" s="93">
        <v>1455</v>
      </c>
      <c r="I51" s="93">
        <v>1415</v>
      </c>
      <c r="J51" s="93">
        <v>1375</v>
      </c>
      <c r="K51" s="93">
        <v>1335</v>
      </c>
      <c r="L51" s="93">
        <v>1295</v>
      </c>
      <c r="M51" s="93">
        <v>1255</v>
      </c>
      <c r="N51" s="94">
        <v>1215</v>
      </c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</row>
    <row r="52" spans="1:30" s="13" customFormat="1" ht="8.25" customHeight="1" x14ac:dyDescent="0.25">
      <c r="A52" s="19"/>
      <c r="B52" s="62">
        <v>56000</v>
      </c>
      <c r="C52" s="62">
        <v>57000</v>
      </c>
      <c r="D52" s="45">
        <v>1653</v>
      </c>
      <c r="E52" s="45">
        <v>1613</v>
      </c>
      <c r="F52" s="45">
        <v>1573</v>
      </c>
      <c r="G52" s="45">
        <v>1533</v>
      </c>
      <c r="H52" s="45">
        <v>1493</v>
      </c>
      <c r="I52" s="45">
        <v>1453</v>
      </c>
      <c r="J52" s="45">
        <v>1413</v>
      </c>
      <c r="K52" s="45">
        <v>1373</v>
      </c>
      <c r="L52" s="45">
        <v>1333</v>
      </c>
      <c r="M52" s="45">
        <v>1293</v>
      </c>
      <c r="N52" s="46">
        <v>1253</v>
      </c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</row>
    <row r="53" spans="1:30" s="13" customFormat="1" ht="8.25" customHeight="1" x14ac:dyDescent="0.25">
      <c r="A53" s="19"/>
      <c r="B53" s="62">
        <v>57000</v>
      </c>
      <c r="C53" s="62">
        <v>58000</v>
      </c>
      <c r="D53" s="45">
        <v>1691</v>
      </c>
      <c r="E53" s="45">
        <v>1651</v>
      </c>
      <c r="F53" s="45">
        <v>1611</v>
      </c>
      <c r="G53" s="45">
        <v>1571</v>
      </c>
      <c r="H53" s="45">
        <v>1531</v>
      </c>
      <c r="I53" s="45">
        <v>1491</v>
      </c>
      <c r="J53" s="45">
        <v>1451</v>
      </c>
      <c r="K53" s="45">
        <v>1411</v>
      </c>
      <c r="L53" s="45">
        <v>1371</v>
      </c>
      <c r="M53" s="45">
        <v>1331</v>
      </c>
      <c r="N53" s="46">
        <v>1291</v>
      </c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</row>
    <row r="54" spans="1:30" s="13" customFormat="1" ht="8.25" customHeight="1" x14ac:dyDescent="0.25">
      <c r="A54" s="19"/>
      <c r="B54" s="62">
        <v>58000</v>
      </c>
      <c r="C54" s="62">
        <v>59000</v>
      </c>
      <c r="D54" s="45">
        <v>1729</v>
      </c>
      <c r="E54" s="45">
        <v>1689</v>
      </c>
      <c r="F54" s="45">
        <v>1649</v>
      </c>
      <c r="G54" s="45">
        <v>1609</v>
      </c>
      <c r="H54" s="45">
        <v>1569</v>
      </c>
      <c r="I54" s="45">
        <v>1529</v>
      </c>
      <c r="J54" s="45">
        <v>1489</v>
      </c>
      <c r="K54" s="45">
        <v>1449</v>
      </c>
      <c r="L54" s="45">
        <v>1409</v>
      </c>
      <c r="M54" s="45">
        <v>1369</v>
      </c>
      <c r="N54" s="46">
        <v>1329</v>
      </c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</row>
    <row r="55" spans="1:30" s="13" customFormat="1" ht="8.25" customHeight="1" x14ac:dyDescent="0.25">
      <c r="A55" s="19"/>
      <c r="B55" s="99">
        <v>59000</v>
      </c>
      <c r="C55" s="99">
        <v>60000</v>
      </c>
      <c r="D55" s="93">
        <v>1767</v>
      </c>
      <c r="E55" s="93">
        <v>1727</v>
      </c>
      <c r="F55" s="93">
        <v>1687</v>
      </c>
      <c r="G55" s="93">
        <v>1647</v>
      </c>
      <c r="H55" s="93">
        <v>1607</v>
      </c>
      <c r="I55" s="93">
        <v>1567</v>
      </c>
      <c r="J55" s="93">
        <v>1527</v>
      </c>
      <c r="K55" s="93">
        <v>1487</v>
      </c>
      <c r="L55" s="93">
        <v>1447</v>
      </c>
      <c r="M55" s="93">
        <v>1407</v>
      </c>
      <c r="N55" s="94">
        <v>1367</v>
      </c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</row>
    <row r="56" spans="1:30" s="13" customFormat="1" ht="8.25" customHeight="1" x14ac:dyDescent="0.25">
      <c r="A56" s="19"/>
      <c r="B56" s="62">
        <v>60000</v>
      </c>
      <c r="C56" s="62">
        <v>61000</v>
      </c>
      <c r="D56" s="45">
        <v>1805</v>
      </c>
      <c r="E56" s="45">
        <v>1765</v>
      </c>
      <c r="F56" s="45">
        <v>1725</v>
      </c>
      <c r="G56" s="45">
        <v>1685</v>
      </c>
      <c r="H56" s="45">
        <v>1645</v>
      </c>
      <c r="I56" s="45">
        <v>1605</v>
      </c>
      <c r="J56" s="45">
        <v>1565</v>
      </c>
      <c r="K56" s="45">
        <v>1525</v>
      </c>
      <c r="L56" s="45">
        <v>1485</v>
      </c>
      <c r="M56" s="45">
        <v>1445</v>
      </c>
      <c r="N56" s="46">
        <v>1405</v>
      </c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</row>
    <row r="57" spans="1:30" s="13" customFormat="1" ht="8.25" customHeight="1" x14ac:dyDescent="0.25">
      <c r="A57" s="19"/>
      <c r="B57" s="62">
        <v>61000</v>
      </c>
      <c r="C57" s="62">
        <v>62000</v>
      </c>
      <c r="D57" s="45">
        <v>1843</v>
      </c>
      <c r="E57" s="45">
        <v>1803</v>
      </c>
      <c r="F57" s="45">
        <v>1763</v>
      </c>
      <c r="G57" s="45">
        <v>1723</v>
      </c>
      <c r="H57" s="45">
        <v>1683</v>
      </c>
      <c r="I57" s="45">
        <v>1643</v>
      </c>
      <c r="J57" s="45">
        <v>1603</v>
      </c>
      <c r="K57" s="45">
        <v>1563</v>
      </c>
      <c r="L57" s="45">
        <v>1523</v>
      </c>
      <c r="M57" s="45">
        <v>1483</v>
      </c>
      <c r="N57" s="46">
        <v>1443</v>
      </c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</row>
    <row r="58" spans="1:30" s="13" customFormat="1" ht="8.25" customHeight="1" x14ac:dyDescent="0.25">
      <c r="A58" s="19"/>
      <c r="B58" s="62">
        <v>62000</v>
      </c>
      <c r="C58" s="62">
        <v>63000</v>
      </c>
      <c r="D58" s="45">
        <v>1881</v>
      </c>
      <c r="E58" s="45">
        <v>1841</v>
      </c>
      <c r="F58" s="45">
        <v>1801</v>
      </c>
      <c r="G58" s="45">
        <v>1761</v>
      </c>
      <c r="H58" s="45">
        <v>1721</v>
      </c>
      <c r="I58" s="45">
        <v>1681</v>
      </c>
      <c r="J58" s="45">
        <v>1641</v>
      </c>
      <c r="K58" s="45">
        <v>1601</v>
      </c>
      <c r="L58" s="45">
        <v>1561</v>
      </c>
      <c r="M58" s="45">
        <v>1521</v>
      </c>
      <c r="N58" s="46">
        <v>1481</v>
      </c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</row>
    <row r="59" spans="1:30" s="13" customFormat="1" ht="8.25" customHeight="1" x14ac:dyDescent="0.25">
      <c r="A59" s="19"/>
      <c r="B59" s="99">
        <v>63000</v>
      </c>
      <c r="C59" s="99">
        <v>64000</v>
      </c>
      <c r="D59" s="93">
        <v>1919</v>
      </c>
      <c r="E59" s="93">
        <v>1879</v>
      </c>
      <c r="F59" s="93">
        <v>1839</v>
      </c>
      <c r="G59" s="93">
        <v>1799</v>
      </c>
      <c r="H59" s="93">
        <v>1759</v>
      </c>
      <c r="I59" s="93">
        <v>1719</v>
      </c>
      <c r="J59" s="93">
        <v>1679</v>
      </c>
      <c r="K59" s="93">
        <v>1639</v>
      </c>
      <c r="L59" s="93">
        <v>1599</v>
      </c>
      <c r="M59" s="93">
        <v>1559</v>
      </c>
      <c r="N59" s="94">
        <v>1519</v>
      </c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</row>
    <row r="60" spans="1:30" s="13" customFormat="1" ht="8.25" customHeight="1" x14ac:dyDescent="0.25">
      <c r="A60" s="19"/>
      <c r="B60" s="62">
        <v>64000</v>
      </c>
      <c r="C60" s="62">
        <v>65000</v>
      </c>
      <c r="D60" s="45">
        <v>1957</v>
      </c>
      <c r="E60" s="45">
        <v>1917</v>
      </c>
      <c r="F60" s="45">
        <v>1877</v>
      </c>
      <c r="G60" s="45">
        <v>1837</v>
      </c>
      <c r="H60" s="45">
        <v>1797</v>
      </c>
      <c r="I60" s="45">
        <v>1757</v>
      </c>
      <c r="J60" s="45">
        <v>1717</v>
      </c>
      <c r="K60" s="45">
        <v>1677</v>
      </c>
      <c r="L60" s="45">
        <v>1637</v>
      </c>
      <c r="M60" s="45">
        <v>1597</v>
      </c>
      <c r="N60" s="46">
        <v>1557</v>
      </c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</row>
    <row r="61" spans="1:30" s="13" customFormat="1" ht="8.25" customHeight="1" x14ac:dyDescent="0.25">
      <c r="A61" s="19"/>
      <c r="B61" s="62">
        <v>65000</v>
      </c>
      <c r="C61" s="62">
        <v>66000</v>
      </c>
      <c r="D61" s="45">
        <v>1995</v>
      </c>
      <c r="E61" s="45">
        <v>1955</v>
      </c>
      <c r="F61" s="45">
        <v>1915</v>
      </c>
      <c r="G61" s="45">
        <v>1875</v>
      </c>
      <c r="H61" s="45">
        <v>1835</v>
      </c>
      <c r="I61" s="45">
        <v>1795</v>
      </c>
      <c r="J61" s="45">
        <v>1755</v>
      </c>
      <c r="K61" s="45">
        <v>1715</v>
      </c>
      <c r="L61" s="45">
        <v>1675</v>
      </c>
      <c r="M61" s="45">
        <v>1635</v>
      </c>
      <c r="N61" s="46">
        <v>1595</v>
      </c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</row>
    <row r="62" spans="1:30" s="13" customFormat="1" ht="8.25" customHeight="1" x14ac:dyDescent="0.25">
      <c r="A62" s="19"/>
      <c r="B62" s="62">
        <v>66000</v>
      </c>
      <c r="C62" s="62">
        <v>67000</v>
      </c>
      <c r="D62" s="45">
        <v>2033</v>
      </c>
      <c r="E62" s="45">
        <v>1993</v>
      </c>
      <c r="F62" s="45">
        <v>1953</v>
      </c>
      <c r="G62" s="45">
        <v>1913</v>
      </c>
      <c r="H62" s="45">
        <v>1873</v>
      </c>
      <c r="I62" s="45">
        <v>1833</v>
      </c>
      <c r="J62" s="45">
        <v>1793</v>
      </c>
      <c r="K62" s="45">
        <v>1753</v>
      </c>
      <c r="L62" s="45">
        <v>1713</v>
      </c>
      <c r="M62" s="45">
        <v>1673</v>
      </c>
      <c r="N62" s="46">
        <v>1633</v>
      </c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</row>
    <row r="63" spans="1:30" s="13" customFormat="1" ht="8.25" customHeight="1" x14ac:dyDescent="0.25">
      <c r="A63" s="19"/>
      <c r="B63" s="99">
        <v>67000</v>
      </c>
      <c r="C63" s="99">
        <v>68000</v>
      </c>
      <c r="D63" s="93">
        <v>2071</v>
      </c>
      <c r="E63" s="93">
        <v>2031</v>
      </c>
      <c r="F63" s="93">
        <v>1991</v>
      </c>
      <c r="G63" s="93">
        <v>1951</v>
      </c>
      <c r="H63" s="93">
        <v>1911</v>
      </c>
      <c r="I63" s="93">
        <v>1871</v>
      </c>
      <c r="J63" s="93">
        <v>1831</v>
      </c>
      <c r="K63" s="93">
        <v>1791</v>
      </c>
      <c r="L63" s="93">
        <v>1751</v>
      </c>
      <c r="M63" s="93">
        <v>1711</v>
      </c>
      <c r="N63" s="94">
        <v>1671</v>
      </c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</row>
    <row r="64" spans="1:30" s="13" customFormat="1" ht="8.25" customHeight="1" x14ac:dyDescent="0.25">
      <c r="A64" s="19"/>
      <c r="B64" s="62">
        <v>68000</v>
      </c>
      <c r="C64" s="62">
        <v>69000</v>
      </c>
      <c r="D64" s="45">
        <v>2109</v>
      </c>
      <c r="E64" s="45">
        <v>2069</v>
      </c>
      <c r="F64" s="45">
        <v>2029</v>
      </c>
      <c r="G64" s="45">
        <v>1989</v>
      </c>
      <c r="H64" s="45">
        <v>1949</v>
      </c>
      <c r="I64" s="45">
        <v>1909</v>
      </c>
      <c r="J64" s="45">
        <v>1869</v>
      </c>
      <c r="K64" s="45">
        <v>1829</v>
      </c>
      <c r="L64" s="45">
        <v>1789</v>
      </c>
      <c r="M64" s="45">
        <v>1749</v>
      </c>
      <c r="N64" s="46">
        <v>1709</v>
      </c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</row>
    <row r="65" spans="1:30" s="13" customFormat="1" ht="8.25" customHeight="1" x14ac:dyDescent="0.25">
      <c r="A65" s="19"/>
      <c r="B65" s="62">
        <v>69000</v>
      </c>
      <c r="C65" s="62">
        <v>70000</v>
      </c>
      <c r="D65" s="45">
        <v>2147</v>
      </c>
      <c r="E65" s="45">
        <v>2107</v>
      </c>
      <c r="F65" s="45">
        <v>2067</v>
      </c>
      <c r="G65" s="45">
        <v>2027</v>
      </c>
      <c r="H65" s="45">
        <v>1987</v>
      </c>
      <c r="I65" s="45">
        <v>1947</v>
      </c>
      <c r="J65" s="45">
        <v>1907</v>
      </c>
      <c r="K65" s="45">
        <v>1867</v>
      </c>
      <c r="L65" s="45">
        <v>1827</v>
      </c>
      <c r="M65" s="45">
        <v>1787</v>
      </c>
      <c r="N65" s="46">
        <v>1747</v>
      </c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</row>
    <row r="66" spans="1:30" s="13" customFormat="1" ht="8.25" customHeight="1" x14ac:dyDescent="0.25">
      <c r="A66" s="19"/>
      <c r="B66" s="62">
        <v>70000</v>
      </c>
      <c r="C66" s="62">
        <v>71000</v>
      </c>
      <c r="D66" s="45">
        <v>2185</v>
      </c>
      <c r="E66" s="45">
        <v>2145</v>
      </c>
      <c r="F66" s="45">
        <v>2105</v>
      </c>
      <c r="G66" s="45">
        <v>2065</v>
      </c>
      <c r="H66" s="45">
        <v>2025</v>
      </c>
      <c r="I66" s="45">
        <v>1985</v>
      </c>
      <c r="J66" s="45">
        <v>1945</v>
      </c>
      <c r="K66" s="45">
        <v>1905</v>
      </c>
      <c r="L66" s="45">
        <v>1865</v>
      </c>
      <c r="M66" s="45">
        <v>1825</v>
      </c>
      <c r="N66" s="46">
        <v>1785</v>
      </c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</row>
    <row r="67" spans="1:30" s="13" customFormat="1" ht="8.25" customHeight="1" x14ac:dyDescent="0.25">
      <c r="A67" s="19"/>
      <c r="B67" s="99">
        <v>71000</v>
      </c>
      <c r="C67" s="99">
        <v>72000</v>
      </c>
      <c r="D67" s="93">
        <v>2223</v>
      </c>
      <c r="E67" s="93">
        <v>2183</v>
      </c>
      <c r="F67" s="93">
        <v>2143</v>
      </c>
      <c r="G67" s="93">
        <v>2103</v>
      </c>
      <c r="H67" s="93">
        <v>2063</v>
      </c>
      <c r="I67" s="93">
        <v>2023</v>
      </c>
      <c r="J67" s="93">
        <v>1983</v>
      </c>
      <c r="K67" s="93">
        <v>1943</v>
      </c>
      <c r="L67" s="93">
        <v>1903</v>
      </c>
      <c r="M67" s="93">
        <v>1863</v>
      </c>
      <c r="N67" s="94">
        <v>1823</v>
      </c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</row>
    <row r="68" spans="1:30" s="13" customFormat="1" ht="8.25" customHeight="1" x14ac:dyDescent="0.25">
      <c r="A68" s="19"/>
      <c r="B68" s="62">
        <v>72000</v>
      </c>
      <c r="C68" s="62">
        <v>73000</v>
      </c>
      <c r="D68" s="45">
        <v>2261</v>
      </c>
      <c r="E68" s="45">
        <v>2221</v>
      </c>
      <c r="F68" s="45">
        <v>2181</v>
      </c>
      <c r="G68" s="45">
        <v>2141</v>
      </c>
      <c r="H68" s="45">
        <v>2101</v>
      </c>
      <c r="I68" s="45">
        <v>2061</v>
      </c>
      <c r="J68" s="45">
        <v>2021</v>
      </c>
      <c r="K68" s="45">
        <v>1981</v>
      </c>
      <c r="L68" s="45">
        <v>1941</v>
      </c>
      <c r="M68" s="45">
        <v>1901</v>
      </c>
      <c r="N68" s="46">
        <v>1861</v>
      </c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</row>
    <row r="69" spans="1:30" s="13" customFormat="1" ht="8.25" customHeight="1" x14ac:dyDescent="0.25">
      <c r="A69" s="19"/>
      <c r="B69" s="62">
        <v>73000</v>
      </c>
      <c r="C69" s="62">
        <v>74000</v>
      </c>
      <c r="D69" s="45">
        <v>2299</v>
      </c>
      <c r="E69" s="45">
        <v>2259</v>
      </c>
      <c r="F69" s="45">
        <v>2219</v>
      </c>
      <c r="G69" s="45">
        <v>2179</v>
      </c>
      <c r="H69" s="45">
        <v>2139</v>
      </c>
      <c r="I69" s="45">
        <v>2099</v>
      </c>
      <c r="J69" s="45">
        <v>2059</v>
      </c>
      <c r="K69" s="45">
        <v>2019</v>
      </c>
      <c r="L69" s="45">
        <v>1979</v>
      </c>
      <c r="M69" s="45">
        <v>1939</v>
      </c>
      <c r="N69" s="46">
        <v>1899</v>
      </c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</row>
    <row r="70" spans="1:30" s="13" customFormat="1" ht="8.25" customHeight="1" x14ac:dyDescent="0.25">
      <c r="A70" s="19"/>
      <c r="B70" s="62">
        <v>74000</v>
      </c>
      <c r="C70" s="62">
        <v>75000</v>
      </c>
      <c r="D70" s="45">
        <v>2337</v>
      </c>
      <c r="E70" s="45">
        <v>2297</v>
      </c>
      <c r="F70" s="45">
        <v>2257</v>
      </c>
      <c r="G70" s="45">
        <v>2217</v>
      </c>
      <c r="H70" s="45">
        <v>2177</v>
      </c>
      <c r="I70" s="45">
        <v>2137</v>
      </c>
      <c r="J70" s="45">
        <v>2097</v>
      </c>
      <c r="K70" s="45">
        <v>2057</v>
      </c>
      <c r="L70" s="45">
        <v>2017</v>
      </c>
      <c r="M70" s="45">
        <v>1977</v>
      </c>
      <c r="N70" s="46">
        <v>1937</v>
      </c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</row>
    <row r="71" spans="1:30" s="13" customFormat="1" ht="8.25" customHeight="1" x14ac:dyDescent="0.25">
      <c r="A71" s="19"/>
      <c r="B71" s="99">
        <v>75000</v>
      </c>
      <c r="C71" s="99">
        <v>76000</v>
      </c>
      <c r="D71" s="93">
        <v>2375</v>
      </c>
      <c r="E71" s="93">
        <v>2335</v>
      </c>
      <c r="F71" s="93">
        <v>2295</v>
      </c>
      <c r="G71" s="93">
        <v>2255</v>
      </c>
      <c r="H71" s="93">
        <v>2215</v>
      </c>
      <c r="I71" s="93">
        <v>2175</v>
      </c>
      <c r="J71" s="93">
        <v>2135</v>
      </c>
      <c r="K71" s="93">
        <v>2095</v>
      </c>
      <c r="L71" s="93">
        <v>2055</v>
      </c>
      <c r="M71" s="93">
        <v>2015</v>
      </c>
      <c r="N71" s="94">
        <v>1975</v>
      </c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</row>
    <row r="72" spans="1:30" s="13" customFormat="1" ht="8.25" customHeight="1" x14ac:dyDescent="0.25">
      <c r="A72" s="19"/>
      <c r="B72" s="62">
        <v>76000</v>
      </c>
      <c r="C72" s="62">
        <v>77000</v>
      </c>
      <c r="D72" s="45">
        <v>2413</v>
      </c>
      <c r="E72" s="45">
        <v>2373</v>
      </c>
      <c r="F72" s="45">
        <v>2333</v>
      </c>
      <c r="G72" s="45">
        <v>2293</v>
      </c>
      <c r="H72" s="45">
        <v>2253</v>
      </c>
      <c r="I72" s="45">
        <v>2213</v>
      </c>
      <c r="J72" s="45">
        <v>2173</v>
      </c>
      <c r="K72" s="45">
        <v>2133</v>
      </c>
      <c r="L72" s="45">
        <v>2093</v>
      </c>
      <c r="M72" s="45">
        <v>2053</v>
      </c>
      <c r="N72" s="46">
        <v>2013</v>
      </c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</row>
    <row r="73" spans="1:30" s="13" customFormat="1" ht="8.25" customHeight="1" x14ac:dyDescent="0.25">
      <c r="A73" s="19"/>
      <c r="B73" s="62">
        <v>77000</v>
      </c>
      <c r="C73" s="62">
        <v>78000</v>
      </c>
      <c r="D73" s="45">
        <v>2451</v>
      </c>
      <c r="E73" s="45">
        <v>2411</v>
      </c>
      <c r="F73" s="45">
        <v>2371</v>
      </c>
      <c r="G73" s="45">
        <v>2331</v>
      </c>
      <c r="H73" s="45">
        <v>2291</v>
      </c>
      <c r="I73" s="45">
        <v>2251</v>
      </c>
      <c r="J73" s="45">
        <v>2211</v>
      </c>
      <c r="K73" s="45">
        <v>2171</v>
      </c>
      <c r="L73" s="45">
        <v>2131</v>
      </c>
      <c r="M73" s="45">
        <v>2091</v>
      </c>
      <c r="N73" s="46">
        <v>2051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</row>
    <row r="74" spans="1:30" s="13" customFormat="1" ht="8.25" customHeight="1" x14ac:dyDescent="0.25">
      <c r="A74" s="19"/>
      <c r="B74" s="62">
        <v>78000</v>
      </c>
      <c r="C74" s="62">
        <v>79000</v>
      </c>
      <c r="D74" s="45">
        <v>2489</v>
      </c>
      <c r="E74" s="45">
        <v>2449</v>
      </c>
      <c r="F74" s="45">
        <v>2409</v>
      </c>
      <c r="G74" s="45">
        <v>2369</v>
      </c>
      <c r="H74" s="45">
        <v>2329</v>
      </c>
      <c r="I74" s="45">
        <v>2289</v>
      </c>
      <c r="J74" s="45">
        <v>2249</v>
      </c>
      <c r="K74" s="45">
        <v>2209</v>
      </c>
      <c r="L74" s="45">
        <v>2169</v>
      </c>
      <c r="M74" s="45">
        <v>2129</v>
      </c>
      <c r="N74" s="46">
        <v>2089</v>
      </c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</row>
    <row r="75" spans="1:30" s="13" customFormat="1" ht="8.25" customHeight="1" x14ac:dyDescent="0.25">
      <c r="A75" s="19"/>
      <c r="B75" s="99">
        <v>79000</v>
      </c>
      <c r="C75" s="99">
        <v>80000</v>
      </c>
      <c r="D75" s="93">
        <v>2527</v>
      </c>
      <c r="E75" s="93">
        <v>2487</v>
      </c>
      <c r="F75" s="93">
        <v>2447</v>
      </c>
      <c r="G75" s="93">
        <v>2407</v>
      </c>
      <c r="H75" s="93">
        <v>2367</v>
      </c>
      <c r="I75" s="93">
        <v>2327</v>
      </c>
      <c r="J75" s="93">
        <v>2287</v>
      </c>
      <c r="K75" s="93">
        <v>2247</v>
      </c>
      <c r="L75" s="93">
        <v>2207</v>
      </c>
      <c r="M75" s="93">
        <v>2167</v>
      </c>
      <c r="N75" s="94">
        <v>2127</v>
      </c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</row>
    <row r="76" spans="1:30" s="13" customFormat="1" ht="8.25" customHeight="1" x14ac:dyDescent="0.25">
      <c r="A76" s="19"/>
      <c r="B76" s="62">
        <v>80000</v>
      </c>
      <c r="C76" s="62">
        <v>81000</v>
      </c>
      <c r="D76" s="45">
        <v>2565</v>
      </c>
      <c r="E76" s="45">
        <v>2525</v>
      </c>
      <c r="F76" s="45">
        <v>2485</v>
      </c>
      <c r="G76" s="45">
        <v>2445</v>
      </c>
      <c r="H76" s="45">
        <v>2405</v>
      </c>
      <c r="I76" s="45">
        <v>2365</v>
      </c>
      <c r="J76" s="45">
        <v>2325</v>
      </c>
      <c r="K76" s="45">
        <v>2285</v>
      </c>
      <c r="L76" s="45">
        <v>2245</v>
      </c>
      <c r="M76" s="45">
        <v>2205</v>
      </c>
      <c r="N76" s="46">
        <v>2165</v>
      </c>
      <c r="O76" s="58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</row>
    <row r="77" spans="1:30" s="13" customFormat="1" ht="8.25" customHeight="1" x14ac:dyDescent="0.25">
      <c r="A77" s="19"/>
      <c r="B77" s="62">
        <v>81000</v>
      </c>
      <c r="C77" s="62">
        <v>82000</v>
      </c>
      <c r="D77" s="45">
        <v>2603</v>
      </c>
      <c r="E77" s="45">
        <v>2563</v>
      </c>
      <c r="F77" s="45">
        <v>2523</v>
      </c>
      <c r="G77" s="45">
        <v>2483</v>
      </c>
      <c r="H77" s="45">
        <v>2443</v>
      </c>
      <c r="I77" s="45">
        <v>2403</v>
      </c>
      <c r="J77" s="45">
        <v>2363</v>
      </c>
      <c r="K77" s="45">
        <v>2323</v>
      </c>
      <c r="L77" s="45">
        <v>2283</v>
      </c>
      <c r="M77" s="45">
        <v>2243</v>
      </c>
      <c r="N77" s="46">
        <v>2203</v>
      </c>
      <c r="O77" s="58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</row>
    <row r="78" spans="1:30" s="13" customFormat="1" ht="8.25" customHeight="1" x14ac:dyDescent="0.25">
      <c r="A78" s="19"/>
      <c r="B78" s="62">
        <v>82000</v>
      </c>
      <c r="C78" s="62">
        <v>83000</v>
      </c>
      <c r="D78" s="45">
        <v>2641</v>
      </c>
      <c r="E78" s="45">
        <v>2601</v>
      </c>
      <c r="F78" s="45">
        <v>2561</v>
      </c>
      <c r="G78" s="45">
        <v>2521</v>
      </c>
      <c r="H78" s="45">
        <v>2481</v>
      </c>
      <c r="I78" s="45">
        <v>2441</v>
      </c>
      <c r="J78" s="45">
        <v>2401</v>
      </c>
      <c r="K78" s="45">
        <v>2361</v>
      </c>
      <c r="L78" s="45">
        <v>2321</v>
      </c>
      <c r="M78" s="45">
        <v>2281</v>
      </c>
      <c r="N78" s="46">
        <v>2241</v>
      </c>
      <c r="O78" s="58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</row>
    <row r="79" spans="1:30" s="13" customFormat="1" ht="8.25" customHeight="1" x14ac:dyDescent="0.25">
      <c r="A79" s="19"/>
      <c r="B79" s="99">
        <v>83000</v>
      </c>
      <c r="C79" s="99">
        <v>84000</v>
      </c>
      <c r="D79" s="93">
        <v>2679</v>
      </c>
      <c r="E79" s="93">
        <v>2639</v>
      </c>
      <c r="F79" s="93">
        <v>2599</v>
      </c>
      <c r="G79" s="93">
        <v>2559</v>
      </c>
      <c r="H79" s="93">
        <v>2519</v>
      </c>
      <c r="I79" s="93">
        <v>2479</v>
      </c>
      <c r="J79" s="93">
        <v>2439</v>
      </c>
      <c r="K79" s="93">
        <v>2399</v>
      </c>
      <c r="L79" s="93">
        <v>2359</v>
      </c>
      <c r="M79" s="93">
        <v>2319</v>
      </c>
      <c r="N79" s="94">
        <v>2279</v>
      </c>
      <c r="O79" s="58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</row>
    <row r="80" spans="1:30" s="13" customFormat="1" ht="8.25" customHeight="1" x14ac:dyDescent="0.25">
      <c r="A80" s="19"/>
      <c r="B80" s="62">
        <v>84000</v>
      </c>
      <c r="C80" s="62">
        <v>85000</v>
      </c>
      <c r="D80" s="45">
        <v>2717</v>
      </c>
      <c r="E80" s="45">
        <v>2677</v>
      </c>
      <c r="F80" s="45">
        <v>2637</v>
      </c>
      <c r="G80" s="45">
        <v>2597</v>
      </c>
      <c r="H80" s="45">
        <v>2557</v>
      </c>
      <c r="I80" s="45">
        <v>2517</v>
      </c>
      <c r="J80" s="45">
        <v>2477</v>
      </c>
      <c r="K80" s="45">
        <v>2437</v>
      </c>
      <c r="L80" s="45">
        <v>2397</v>
      </c>
      <c r="M80" s="45">
        <v>2357</v>
      </c>
      <c r="N80" s="46">
        <v>2317</v>
      </c>
      <c r="O80" s="58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</row>
    <row r="81" spans="1:30" s="13" customFormat="1" ht="8.25" customHeight="1" x14ac:dyDescent="0.25">
      <c r="A81" s="19"/>
      <c r="B81" s="62">
        <v>85000</v>
      </c>
      <c r="C81" s="62">
        <v>86000</v>
      </c>
      <c r="D81" s="45">
        <v>2755</v>
      </c>
      <c r="E81" s="45">
        <v>2715</v>
      </c>
      <c r="F81" s="45">
        <v>2675</v>
      </c>
      <c r="G81" s="45">
        <v>2635</v>
      </c>
      <c r="H81" s="45">
        <v>2595</v>
      </c>
      <c r="I81" s="45">
        <v>2555</v>
      </c>
      <c r="J81" s="45">
        <v>2515</v>
      </c>
      <c r="K81" s="45">
        <v>2475</v>
      </c>
      <c r="L81" s="45">
        <v>2435</v>
      </c>
      <c r="M81" s="45">
        <v>2395</v>
      </c>
      <c r="N81" s="46">
        <v>2355</v>
      </c>
      <c r="O81" s="58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</row>
    <row r="82" spans="1:30" s="13" customFormat="1" ht="8.25" customHeight="1" x14ac:dyDescent="0.25">
      <c r="A82" s="19"/>
      <c r="B82" s="62">
        <v>86000</v>
      </c>
      <c r="C82" s="62">
        <v>87000</v>
      </c>
      <c r="D82" s="45">
        <v>2793</v>
      </c>
      <c r="E82" s="45">
        <v>2753</v>
      </c>
      <c r="F82" s="45">
        <v>2713</v>
      </c>
      <c r="G82" s="45">
        <v>2673</v>
      </c>
      <c r="H82" s="45">
        <v>2633</v>
      </c>
      <c r="I82" s="45">
        <v>2593</v>
      </c>
      <c r="J82" s="45">
        <v>2553</v>
      </c>
      <c r="K82" s="45">
        <v>2513</v>
      </c>
      <c r="L82" s="45">
        <v>2473</v>
      </c>
      <c r="M82" s="45">
        <v>2433</v>
      </c>
      <c r="N82" s="46">
        <v>2393</v>
      </c>
      <c r="O82" s="58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</row>
    <row r="83" spans="1:30" s="13" customFormat="1" ht="8.25" customHeight="1" x14ac:dyDescent="0.25">
      <c r="A83" s="19"/>
      <c r="B83" s="99">
        <v>87000</v>
      </c>
      <c r="C83" s="99">
        <v>88000</v>
      </c>
      <c r="D83" s="93">
        <v>2831</v>
      </c>
      <c r="E83" s="93">
        <v>2791</v>
      </c>
      <c r="F83" s="93">
        <v>2751</v>
      </c>
      <c r="G83" s="93">
        <v>2711</v>
      </c>
      <c r="H83" s="93">
        <v>2671</v>
      </c>
      <c r="I83" s="93">
        <v>2631</v>
      </c>
      <c r="J83" s="93">
        <v>2591</v>
      </c>
      <c r="K83" s="93">
        <v>2551</v>
      </c>
      <c r="L83" s="93">
        <v>2511</v>
      </c>
      <c r="M83" s="93">
        <v>2471</v>
      </c>
      <c r="N83" s="94">
        <v>2431</v>
      </c>
      <c r="O83" s="58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</row>
    <row r="84" spans="1:30" s="13" customFormat="1" ht="8.25" customHeight="1" x14ac:dyDescent="0.25">
      <c r="A84" s="19"/>
      <c r="B84" s="62">
        <v>88000</v>
      </c>
      <c r="C84" s="62">
        <v>89000</v>
      </c>
      <c r="D84" s="45">
        <v>2869</v>
      </c>
      <c r="E84" s="45">
        <v>2829</v>
      </c>
      <c r="F84" s="45">
        <v>2789</v>
      </c>
      <c r="G84" s="45">
        <v>2749</v>
      </c>
      <c r="H84" s="45">
        <v>2709</v>
      </c>
      <c r="I84" s="45">
        <v>2669</v>
      </c>
      <c r="J84" s="45">
        <v>2629</v>
      </c>
      <c r="K84" s="45">
        <v>2589</v>
      </c>
      <c r="L84" s="45">
        <v>2549</v>
      </c>
      <c r="M84" s="45">
        <v>2509</v>
      </c>
      <c r="N84" s="46">
        <v>2469</v>
      </c>
      <c r="O84" s="58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30" s="13" customFormat="1" ht="8.25" customHeight="1" x14ac:dyDescent="0.25">
      <c r="A85" s="19"/>
      <c r="B85" s="62">
        <v>89000</v>
      </c>
      <c r="C85" s="62">
        <v>90000</v>
      </c>
      <c r="D85" s="45">
        <v>2907</v>
      </c>
      <c r="E85" s="45">
        <v>2867</v>
      </c>
      <c r="F85" s="45">
        <v>2827</v>
      </c>
      <c r="G85" s="45">
        <v>2787</v>
      </c>
      <c r="H85" s="45">
        <v>2747</v>
      </c>
      <c r="I85" s="45">
        <v>2707</v>
      </c>
      <c r="J85" s="45">
        <v>2667</v>
      </c>
      <c r="K85" s="45">
        <v>2627</v>
      </c>
      <c r="L85" s="45">
        <v>2587</v>
      </c>
      <c r="M85" s="45">
        <v>2547</v>
      </c>
      <c r="N85" s="46">
        <v>2507</v>
      </c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30" s="13" customFormat="1" ht="8.25" customHeight="1" x14ac:dyDescent="0.25">
      <c r="A86" s="19"/>
      <c r="B86" s="62">
        <v>90000</v>
      </c>
      <c r="C86" s="62">
        <v>91000</v>
      </c>
      <c r="D86" s="45">
        <v>2945</v>
      </c>
      <c r="E86" s="45">
        <v>2905</v>
      </c>
      <c r="F86" s="45">
        <v>2865</v>
      </c>
      <c r="G86" s="45">
        <v>2825</v>
      </c>
      <c r="H86" s="45">
        <v>2785</v>
      </c>
      <c r="I86" s="45">
        <v>2745</v>
      </c>
      <c r="J86" s="45">
        <v>2705</v>
      </c>
      <c r="K86" s="45">
        <v>2665</v>
      </c>
      <c r="L86" s="45">
        <v>2625</v>
      </c>
      <c r="M86" s="45">
        <v>2585</v>
      </c>
      <c r="N86" s="46">
        <v>2545</v>
      </c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30" s="13" customFormat="1" ht="8.25" customHeight="1" x14ac:dyDescent="0.25">
      <c r="A87" s="19"/>
      <c r="B87" s="99">
        <v>91000</v>
      </c>
      <c r="C87" s="99">
        <v>92000</v>
      </c>
      <c r="D87" s="93">
        <v>2983</v>
      </c>
      <c r="E87" s="93">
        <v>2943</v>
      </c>
      <c r="F87" s="93">
        <v>2903</v>
      </c>
      <c r="G87" s="93">
        <v>2863</v>
      </c>
      <c r="H87" s="93">
        <v>2823</v>
      </c>
      <c r="I87" s="93">
        <v>2783</v>
      </c>
      <c r="J87" s="93">
        <v>2743</v>
      </c>
      <c r="K87" s="93">
        <v>2703</v>
      </c>
      <c r="L87" s="93">
        <v>2663</v>
      </c>
      <c r="M87" s="93">
        <v>2623</v>
      </c>
      <c r="N87" s="94">
        <v>2583</v>
      </c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30" ht="8.25" customHeight="1" x14ac:dyDescent="0.25">
      <c r="A88" s="19"/>
      <c r="B88" s="62">
        <v>92000</v>
      </c>
      <c r="C88" s="62">
        <v>93000</v>
      </c>
      <c r="D88" s="45">
        <v>3021</v>
      </c>
      <c r="E88" s="45">
        <v>2981</v>
      </c>
      <c r="F88" s="45">
        <v>2941</v>
      </c>
      <c r="G88" s="45">
        <v>2901</v>
      </c>
      <c r="H88" s="45">
        <v>2861</v>
      </c>
      <c r="I88" s="45">
        <v>2821</v>
      </c>
      <c r="J88" s="45">
        <v>2781</v>
      </c>
      <c r="K88" s="45">
        <v>2741</v>
      </c>
      <c r="L88" s="45">
        <v>2701</v>
      </c>
      <c r="M88" s="45">
        <v>2661</v>
      </c>
      <c r="N88" s="46">
        <v>2621</v>
      </c>
    </row>
    <row r="89" spans="1:30" ht="8.25" customHeight="1" x14ac:dyDescent="0.25">
      <c r="A89" s="19"/>
      <c r="B89" s="62">
        <v>93000</v>
      </c>
      <c r="C89" s="62">
        <v>94000</v>
      </c>
      <c r="D89" s="45">
        <v>3059</v>
      </c>
      <c r="E89" s="45">
        <v>3019</v>
      </c>
      <c r="F89" s="45">
        <v>2979</v>
      </c>
      <c r="G89" s="45">
        <v>2939</v>
      </c>
      <c r="H89" s="45">
        <v>2899</v>
      </c>
      <c r="I89" s="45">
        <v>2859</v>
      </c>
      <c r="J89" s="45">
        <v>2819</v>
      </c>
      <c r="K89" s="45">
        <v>2779</v>
      </c>
      <c r="L89" s="45">
        <v>2739</v>
      </c>
      <c r="M89" s="45">
        <v>2699</v>
      </c>
      <c r="N89" s="46">
        <v>2659</v>
      </c>
    </row>
    <row r="90" spans="1:30" ht="8.25" customHeight="1" x14ac:dyDescent="0.25">
      <c r="A90" s="19"/>
      <c r="B90" s="62">
        <v>94000</v>
      </c>
      <c r="C90" s="62">
        <v>95000</v>
      </c>
      <c r="D90" s="45">
        <v>3097</v>
      </c>
      <c r="E90" s="45">
        <v>3057</v>
      </c>
      <c r="F90" s="45">
        <v>3017</v>
      </c>
      <c r="G90" s="45">
        <v>2977</v>
      </c>
      <c r="H90" s="45">
        <v>2937</v>
      </c>
      <c r="I90" s="45">
        <v>2897</v>
      </c>
      <c r="J90" s="45">
        <v>2857</v>
      </c>
      <c r="K90" s="45">
        <v>2817</v>
      </c>
      <c r="L90" s="45">
        <v>2777</v>
      </c>
      <c r="M90" s="45">
        <v>2737</v>
      </c>
      <c r="N90" s="46">
        <v>2697</v>
      </c>
    </row>
    <row r="91" spans="1:30" ht="8.25" customHeight="1" x14ac:dyDescent="0.25">
      <c r="A91" s="19"/>
      <c r="B91" s="99">
        <v>95000</v>
      </c>
      <c r="C91" s="99">
        <v>96000</v>
      </c>
      <c r="D91" s="93">
        <v>3135</v>
      </c>
      <c r="E91" s="93">
        <v>3095</v>
      </c>
      <c r="F91" s="93">
        <v>3055</v>
      </c>
      <c r="G91" s="93">
        <v>3015</v>
      </c>
      <c r="H91" s="93">
        <v>2975</v>
      </c>
      <c r="I91" s="93">
        <v>2935</v>
      </c>
      <c r="J91" s="93">
        <v>2895</v>
      </c>
      <c r="K91" s="93">
        <v>2855</v>
      </c>
      <c r="L91" s="93">
        <v>2815</v>
      </c>
      <c r="M91" s="93">
        <v>2775</v>
      </c>
      <c r="N91" s="94">
        <v>2735</v>
      </c>
    </row>
    <row r="92" spans="1:30" ht="8.25" customHeight="1" x14ac:dyDescent="0.25">
      <c r="A92" s="19"/>
      <c r="B92" s="62">
        <v>96000</v>
      </c>
      <c r="C92" s="62">
        <v>97000</v>
      </c>
      <c r="D92" s="45">
        <v>3173</v>
      </c>
      <c r="E92" s="45">
        <v>3133</v>
      </c>
      <c r="F92" s="45">
        <v>3093</v>
      </c>
      <c r="G92" s="45">
        <v>3053</v>
      </c>
      <c r="H92" s="45">
        <v>3013</v>
      </c>
      <c r="I92" s="45">
        <v>2973</v>
      </c>
      <c r="J92" s="45">
        <v>2933</v>
      </c>
      <c r="K92" s="45">
        <v>2893</v>
      </c>
      <c r="L92" s="45">
        <v>2853</v>
      </c>
      <c r="M92" s="45">
        <v>2813</v>
      </c>
      <c r="N92" s="46">
        <v>2773</v>
      </c>
    </row>
    <row r="93" spans="1:30" ht="8.25" customHeight="1" x14ac:dyDescent="0.25">
      <c r="A93" s="19"/>
      <c r="B93" s="62">
        <v>97000</v>
      </c>
      <c r="C93" s="62">
        <v>98000</v>
      </c>
      <c r="D93" s="45">
        <v>3211</v>
      </c>
      <c r="E93" s="45">
        <v>3171</v>
      </c>
      <c r="F93" s="45">
        <v>3131</v>
      </c>
      <c r="G93" s="45">
        <v>3091</v>
      </c>
      <c r="H93" s="45">
        <v>3051</v>
      </c>
      <c r="I93" s="45">
        <v>3011</v>
      </c>
      <c r="J93" s="45">
        <v>2971</v>
      </c>
      <c r="K93" s="45">
        <v>2931</v>
      </c>
      <c r="L93" s="45">
        <v>2891</v>
      </c>
      <c r="M93" s="45">
        <v>2851</v>
      </c>
      <c r="N93" s="46">
        <v>2811</v>
      </c>
    </row>
    <row r="94" spans="1:30" ht="8.25" customHeight="1" x14ac:dyDescent="0.25">
      <c r="A94" s="19"/>
      <c r="B94" s="62">
        <v>98000</v>
      </c>
      <c r="C94" s="62">
        <v>99000</v>
      </c>
      <c r="D94" s="45">
        <v>3249</v>
      </c>
      <c r="E94" s="45">
        <v>3209</v>
      </c>
      <c r="F94" s="45">
        <v>3169</v>
      </c>
      <c r="G94" s="45">
        <v>3129</v>
      </c>
      <c r="H94" s="45">
        <v>3089</v>
      </c>
      <c r="I94" s="45">
        <v>3049</v>
      </c>
      <c r="J94" s="45">
        <v>3009</v>
      </c>
      <c r="K94" s="45">
        <v>2969</v>
      </c>
      <c r="L94" s="45">
        <v>2929</v>
      </c>
      <c r="M94" s="45">
        <v>2889</v>
      </c>
      <c r="N94" s="46">
        <v>2849</v>
      </c>
    </row>
    <row r="95" spans="1:30" ht="8.25" customHeight="1" x14ac:dyDescent="0.25">
      <c r="A95" s="19"/>
      <c r="B95" s="99">
        <v>99000</v>
      </c>
      <c r="C95" s="99">
        <v>100000</v>
      </c>
      <c r="D95" s="93">
        <v>3287</v>
      </c>
      <c r="E95" s="93">
        <v>3247</v>
      </c>
      <c r="F95" s="93">
        <v>3207</v>
      </c>
      <c r="G95" s="93">
        <v>3167</v>
      </c>
      <c r="H95" s="93">
        <v>3127</v>
      </c>
      <c r="I95" s="93">
        <v>3087</v>
      </c>
      <c r="J95" s="93">
        <v>3047</v>
      </c>
      <c r="K95" s="93">
        <v>3007</v>
      </c>
      <c r="L95" s="93">
        <v>2967</v>
      </c>
      <c r="M95" s="93">
        <v>2927</v>
      </c>
      <c r="N95" s="94">
        <v>2887</v>
      </c>
    </row>
    <row r="96" spans="1:30" ht="8.25" customHeight="1" x14ac:dyDescent="0.25">
      <c r="A96" s="19"/>
      <c r="B96" s="62">
        <v>100000</v>
      </c>
      <c r="C96" s="62">
        <v>101000</v>
      </c>
      <c r="D96" s="45">
        <v>3325</v>
      </c>
      <c r="E96" s="45">
        <v>3285</v>
      </c>
      <c r="F96" s="45">
        <v>3245</v>
      </c>
      <c r="G96" s="45">
        <v>3205</v>
      </c>
      <c r="H96" s="45">
        <v>3165</v>
      </c>
      <c r="I96" s="45">
        <v>3125</v>
      </c>
      <c r="J96" s="45">
        <v>3085</v>
      </c>
      <c r="K96" s="45">
        <v>3045</v>
      </c>
      <c r="L96" s="45">
        <v>3005</v>
      </c>
      <c r="M96" s="45">
        <v>2965</v>
      </c>
      <c r="N96" s="46">
        <v>2925</v>
      </c>
    </row>
    <row r="97" spans="1:17" ht="8.25" customHeight="1" x14ac:dyDescent="0.25">
      <c r="A97" s="19"/>
      <c r="B97" s="62">
        <v>101000</v>
      </c>
      <c r="C97" s="62">
        <v>102000</v>
      </c>
      <c r="D97" s="45">
        <v>3363</v>
      </c>
      <c r="E97" s="45">
        <v>3323</v>
      </c>
      <c r="F97" s="45">
        <v>3283</v>
      </c>
      <c r="G97" s="45">
        <v>3243</v>
      </c>
      <c r="H97" s="45">
        <v>3203</v>
      </c>
      <c r="I97" s="45">
        <v>3163</v>
      </c>
      <c r="J97" s="45">
        <v>3123</v>
      </c>
      <c r="K97" s="45">
        <v>3083</v>
      </c>
      <c r="L97" s="45">
        <v>3043</v>
      </c>
      <c r="M97" s="45">
        <v>3003</v>
      </c>
      <c r="N97" s="46">
        <v>2963</v>
      </c>
    </row>
    <row r="98" spans="1:17" ht="8.25" customHeight="1" x14ac:dyDescent="0.25">
      <c r="A98" s="19"/>
      <c r="B98" s="100"/>
      <c r="C98" s="100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</row>
    <row r="99" spans="1:17" ht="8.25" customHeight="1" x14ac:dyDescent="0.25">
      <c r="A99" s="19"/>
      <c r="B99" s="100"/>
      <c r="C99" s="100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</row>
    <row r="100" spans="1:17" ht="16.5" customHeight="1" x14ac:dyDescent="0.25">
      <c r="A100" s="19"/>
      <c r="B100" s="76" t="s">
        <v>62</v>
      </c>
      <c r="C100" s="100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</row>
    <row r="101" spans="1:17" ht="13.5" customHeight="1" x14ac:dyDescent="0.25">
      <c r="A101" s="19"/>
      <c r="B101" s="76" t="s">
        <v>63</v>
      </c>
      <c r="C101" s="100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</row>
    <row r="102" spans="1:17" ht="7.5" customHeight="1" x14ac:dyDescent="0.25">
      <c r="A102" s="19"/>
      <c r="B102" s="7"/>
      <c r="C102" s="100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</row>
    <row r="103" spans="1:17" ht="13.5" customHeight="1" x14ac:dyDescent="0.25">
      <c r="A103" s="19"/>
      <c r="B103" s="76" t="s">
        <v>26</v>
      </c>
      <c r="C103" s="100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</row>
    <row r="104" spans="1:17" ht="15.75" customHeight="1" x14ac:dyDescent="0.25">
      <c r="A104" s="19"/>
      <c r="B104" s="76" t="s">
        <v>22</v>
      </c>
      <c r="C104" s="8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8"/>
      <c r="P104" s="78"/>
      <c r="Q104" s="78"/>
    </row>
    <row r="105" spans="1:17" ht="12.75" customHeight="1" x14ac:dyDescent="0.25">
      <c r="A105" s="19"/>
      <c r="B105" s="113" t="s">
        <v>44</v>
      </c>
      <c r="C105" s="114"/>
      <c r="D105" s="115"/>
      <c r="E105" s="115"/>
      <c r="F105" s="115"/>
      <c r="G105" s="116">
        <f>(120000-101500)*0.038+G97</f>
        <v>3946</v>
      </c>
      <c r="H105" s="7"/>
      <c r="I105" s="77"/>
      <c r="J105" s="77"/>
      <c r="K105" s="77"/>
      <c r="L105" s="77"/>
      <c r="M105" s="77"/>
      <c r="N105" s="77"/>
      <c r="O105" s="78"/>
      <c r="P105" s="78"/>
      <c r="Q105" s="78"/>
    </row>
    <row r="106" spans="1:17" s="8" customFormat="1" ht="7.5" customHeight="1" x14ac:dyDescent="0.25">
      <c r="A106" s="59"/>
      <c r="B106" s="87"/>
      <c r="C106" s="8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8"/>
      <c r="P106" s="78"/>
      <c r="Q106" s="78"/>
    </row>
    <row r="107" spans="1:17" s="8" customFormat="1" ht="8.25" customHeight="1" x14ac:dyDescent="0.25">
      <c r="A107" s="59"/>
      <c r="B107" s="87"/>
      <c r="C107" s="8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8"/>
      <c r="P107" s="78"/>
      <c r="Q107" s="78"/>
    </row>
    <row r="108" spans="1:17" s="8" customFormat="1" ht="8.25" customHeight="1" x14ac:dyDescent="0.25">
      <c r="A108" s="59"/>
      <c r="B108" s="87"/>
      <c r="C108" s="8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8"/>
      <c r="P108" s="78"/>
      <c r="Q108" s="78"/>
    </row>
    <row r="109" spans="1:17" s="8" customFormat="1" ht="8.25" customHeight="1" x14ac:dyDescent="0.25">
      <c r="A109" s="59"/>
      <c r="B109" s="73"/>
      <c r="C109" s="73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</row>
    <row r="110" spans="1:17" s="8" customFormat="1" ht="8.25" customHeight="1" x14ac:dyDescent="0.25">
      <c r="A110" s="59"/>
      <c r="B110" s="73"/>
      <c r="C110" s="73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</row>
    <row r="111" spans="1:17" s="8" customFormat="1" ht="8.25" customHeight="1" x14ac:dyDescent="0.25">
      <c r="A111" s="59"/>
      <c r="B111" s="73"/>
      <c r="C111" s="73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</row>
    <row r="112" spans="1:17" s="8" customFormat="1" ht="8.25" customHeight="1" x14ac:dyDescent="0.25">
      <c r="A112" s="59"/>
      <c r="B112" s="73"/>
      <c r="C112" s="73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</row>
    <row r="113" spans="1:14" s="8" customFormat="1" x14ac:dyDescent="0.25">
      <c r="A113" s="59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39"/>
      <c r="M113" s="39"/>
      <c r="N113" s="39"/>
    </row>
    <row r="114" spans="1:14" s="8" customFormat="1" x14ac:dyDescent="0.25">
      <c r="A114" s="59"/>
      <c r="B114" s="14"/>
      <c r="C114" s="7"/>
      <c r="D114" s="7"/>
      <c r="E114" s="7"/>
      <c r="F114" s="7"/>
      <c r="G114" s="7"/>
      <c r="H114" s="7"/>
      <c r="I114" s="7"/>
      <c r="J114" s="7"/>
      <c r="K114" s="7"/>
    </row>
    <row r="115" spans="1:14" s="8" customFormat="1" x14ac:dyDescent="0.25">
      <c r="A115" s="59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6" spans="1:14" s="8" customFormat="1" x14ac:dyDescent="0.25">
      <c r="A116" s="14"/>
      <c r="B116" s="7"/>
      <c r="C116" s="7"/>
      <c r="D116" s="7"/>
      <c r="E116" s="7"/>
      <c r="F116" s="7"/>
      <c r="G116" s="7"/>
      <c r="H116" s="7"/>
      <c r="I116" s="7"/>
      <c r="J116" s="7"/>
      <c r="K116" s="7"/>
    </row>
    <row r="117" spans="1:14" s="8" customFormat="1" x14ac:dyDescent="0.25">
      <c r="A117" s="14"/>
      <c r="B117" s="7"/>
      <c r="C117" s="7"/>
      <c r="D117" s="7"/>
      <c r="E117" s="7"/>
      <c r="F117" s="7"/>
      <c r="G117" s="7"/>
      <c r="H117" s="7"/>
      <c r="I117" s="7"/>
      <c r="J117" s="7"/>
      <c r="K117" s="7"/>
    </row>
    <row r="118" spans="1:14" s="8" customFormat="1" x14ac:dyDescent="0.25">
      <c r="A118" s="14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19" spans="1:14" s="8" customFormat="1" x14ac:dyDescent="0.25">
      <c r="A119" s="14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0" spans="1:14" s="8" customFormat="1" x14ac:dyDescent="0.25">
      <c r="A120" s="14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1" spans="1:14" s="8" customFormat="1" x14ac:dyDescent="0.25">
      <c r="A121" s="14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2" spans="1:14" s="8" customFormat="1" x14ac:dyDescent="0.25">
      <c r="A122" s="14"/>
      <c r="B122" s="7"/>
      <c r="C122" s="7"/>
      <c r="D122" s="7"/>
      <c r="E122" s="7"/>
      <c r="F122" s="7"/>
      <c r="G122" s="70"/>
      <c r="H122" s="7"/>
      <c r="I122" s="7"/>
      <c r="J122" s="7"/>
      <c r="K122" s="7"/>
    </row>
    <row r="123" spans="1:14" s="8" customFormat="1" x14ac:dyDescent="0.25">
      <c r="A123" s="14"/>
      <c r="B123" s="7"/>
      <c r="C123" s="7"/>
      <c r="D123" s="7"/>
      <c r="E123" s="7"/>
      <c r="F123" s="7"/>
      <c r="G123" s="7"/>
      <c r="H123" s="7"/>
      <c r="I123" s="7"/>
      <c r="J123" s="7"/>
      <c r="K123" s="7"/>
    </row>
    <row r="124" spans="1:14" s="8" customFormat="1" x14ac:dyDescent="0.25">
      <c r="A124" s="14"/>
      <c r="B124" s="7"/>
      <c r="C124" s="7"/>
      <c r="D124" s="7"/>
      <c r="E124" s="7"/>
      <c r="F124" s="7"/>
      <c r="G124" s="7"/>
      <c r="H124" s="7"/>
      <c r="I124" s="7"/>
      <c r="J124" s="7"/>
      <c r="K124" s="7"/>
    </row>
    <row r="125" spans="1:14" s="8" customFormat="1" x14ac:dyDescent="0.25">
      <c r="A125" s="14"/>
      <c r="B125" s="7"/>
      <c r="C125" s="7"/>
      <c r="D125" s="7"/>
      <c r="E125" s="7"/>
      <c r="F125" s="7"/>
      <c r="G125" s="7"/>
      <c r="H125" s="7"/>
      <c r="I125" s="7"/>
      <c r="J125" s="7"/>
      <c r="K125" s="7"/>
    </row>
    <row r="126" spans="1:14" s="8" customFormat="1" x14ac:dyDescent="0.25">
      <c r="A126" s="14"/>
      <c r="B126" s="7"/>
      <c r="C126" s="7"/>
      <c r="D126" s="7"/>
      <c r="E126" s="7"/>
      <c r="F126" s="7"/>
      <c r="G126" s="7"/>
      <c r="H126" s="7"/>
      <c r="I126" s="7"/>
      <c r="J126" s="7"/>
      <c r="K126" s="7"/>
    </row>
    <row r="127" spans="1:14" s="8" customFormat="1" x14ac:dyDescent="0.25">
      <c r="A127" s="14"/>
      <c r="B127" s="7"/>
      <c r="C127" s="7"/>
      <c r="D127" s="7"/>
      <c r="E127" s="7"/>
      <c r="F127" s="7"/>
      <c r="G127" s="7"/>
      <c r="H127" s="7"/>
      <c r="I127" s="7"/>
      <c r="J127" s="7"/>
      <c r="K127" s="7"/>
    </row>
    <row r="128" spans="1:14" s="8" customFormat="1" x14ac:dyDescent="0.25">
      <c r="A128" s="14"/>
      <c r="B128" s="7"/>
      <c r="C128" s="7"/>
      <c r="D128" s="7"/>
      <c r="E128" s="7"/>
      <c r="F128" s="7"/>
      <c r="G128" s="7"/>
      <c r="H128" s="7"/>
      <c r="I128" s="7"/>
      <c r="J128" s="7"/>
      <c r="K128" s="7"/>
    </row>
    <row r="129" spans="1:11" s="8" customFormat="1" x14ac:dyDescent="0.25">
      <c r="A129" s="14"/>
      <c r="B129" s="7"/>
      <c r="C129" s="7"/>
      <c r="D129" s="7"/>
      <c r="E129" s="7"/>
      <c r="F129" s="7"/>
      <c r="G129" s="7"/>
      <c r="H129" s="7"/>
      <c r="I129" s="7"/>
      <c r="J129" s="7"/>
      <c r="K129" s="7"/>
    </row>
    <row r="130" spans="1:11" s="8" customFormat="1" x14ac:dyDescent="0.25">
      <c r="A130" s="14"/>
      <c r="B130" s="7"/>
      <c r="C130" s="7"/>
      <c r="D130" s="7"/>
      <c r="E130" s="7"/>
      <c r="F130" s="7"/>
      <c r="G130" s="7"/>
      <c r="H130" s="7"/>
      <c r="I130" s="7"/>
      <c r="J130" s="7"/>
      <c r="K130" s="7"/>
    </row>
    <row r="131" spans="1:11" s="8" customFormat="1" x14ac:dyDescent="0.25">
      <c r="A131" s="14"/>
      <c r="B131" s="7"/>
      <c r="C131" s="7"/>
      <c r="D131" s="7"/>
      <c r="E131" s="7"/>
      <c r="F131" s="7"/>
      <c r="G131" s="7"/>
      <c r="H131" s="7"/>
      <c r="I131" s="7"/>
      <c r="J131" s="7"/>
      <c r="K131" s="7"/>
    </row>
    <row r="132" spans="1:11" s="8" customFormat="1" x14ac:dyDescent="0.25">
      <c r="A132" s="14"/>
      <c r="B132" s="7"/>
      <c r="C132" s="7"/>
      <c r="D132" s="7"/>
      <c r="E132" s="7"/>
      <c r="F132" s="7"/>
      <c r="G132" s="7"/>
      <c r="H132" s="7"/>
      <c r="I132" s="7"/>
      <c r="J132" s="7"/>
      <c r="K132" s="7"/>
    </row>
    <row r="133" spans="1:11" s="8" customFormat="1" x14ac:dyDescent="0.25">
      <c r="A133" s="14"/>
      <c r="B133" s="7"/>
      <c r="C133" s="7"/>
      <c r="D133" s="7"/>
      <c r="E133" s="7"/>
      <c r="F133" s="7"/>
      <c r="G133" s="7"/>
      <c r="H133" s="7"/>
      <c r="I133" s="7"/>
      <c r="J133" s="7"/>
      <c r="K133" s="7"/>
    </row>
    <row r="134" spans="1:11" s="8" customFormat="1" x14ac:dyDescent="0.25">
      <c r="A134" s="14"/>
      <c r="B134" s="7"/>
      <c r="C134" s="7"/>
      <c r="D134" s="7"/>
      <c r="E134" s="7"/>
      <c r="F134" s="7"/>
      <c r="G134" s="7"/>
      <c r="H134" s="7"/>
      <c r="I134" s="7"/>
      <c r="J134" s="7"/>
      <c r="K134" s="7"/>
    </row>
    <row r="135" spans="1:11" s="8" customFormat="1" x14ac:dyDescent="0.25">
      <c r="A135" s="14"/>
      <c r="B135" s="7"/>
      <c r="C135" s="7"/>
      <c r="D135" s="7"/>
      <c r="E135" s="7"/>
      <c r="F135" s="7"/>
      <c r="G135" s="7"/>
      <c r="H135" s="7"/>
      <c r="I135" s="7"/>
      <c r="J135" s="7"/>
      <c r="K135" s="7"/>
    </row>
    <row r="136" spans="1:11" s="8" customFormat="1" x14ac:dyDescent="0.25">
      <c r="A136" s="14"/>
      <c r="B136" s="7"/>
      <c r="C136" s="7"/>
      <c r="D136" s="7"/>
      <c r="E136" s="7"/>
      <c r="F136" s="7"/>
      <c r="G136" s="7"/>
      <c r="H136" s="7"/>
      <c r="I136" s="7"/>
      <c r="J136" s="7"/>
      <c r="K136" s="7"/>
    </row>
    <row r="137" spans="1:11" s="8" customFormat="1" x14ac:dyDescent="0.25">
      <c r="A137" s="14"/>
      <c r="B137" s="7"/>
      <c r="C137" s="7"/>
      <c r="D137" s="7"/>
      <c r="E137" s="7"/>
      <c r="F137" s="7"/>
      <c r="G137" s="7"/>
      <c r="H137" s="7"/>
      <c r="I137" s="7"/>
      <c r="J137" s="7"/>
      <c r="K137" s="7"/>
    </row>
    <row r="138" spans="1:11" s="8" customFormat="1" x14ac:dyDescent="0.25">
      <c r="A138" s="14"/>
      <c r="B138" s="7"/>
      <c r="C138" s="7"/>
      <c r="D138" s="7"/>
      <c r="E138" s="7"/>
      <c r="F138" s="7"/>
      <c r="G138" s="7"/>
      <c r="H138" s="7"/>
      <c r="I138" s="7"/>
      <c r="J138" s="7"/>
      <c r="K138" s="7"/>
    </row>
    <row r="139" spans="1:11" s="8" customFormat="1" x14ac:dyDescent="0.25">
      <c r="A139" s="14"/>
      <c r="B139" s="7"/>
      <c r="C139" s="7"/>
      <c r="D139" s="7"/>
      <c r="E139" s="7"/>
      <c r="F139" s="7"/>
      <c r="G139" s="7"/>
      <c r="H139" s="7"/>
      <c r="I139" s="7"/>
      <c r="J139" s="7"/>
      <c r="K139" s="7"/>
    </row>
    <row r="140" spans="1:11" s="8" customFormat="1" x14ac:dyDescent="0.25">
      <c r="A140" s="14"/>
      <c r="B140" s="7"/>
      <c r="C140" s="7"/>
      <c r="D140" s="7"/>
      <c r="E140" s="7"/>
      <c r="F140" s="7"/>
      <c r="G140" s="7"/>
      <c r="H140" s="7"/>
      <c r="I140" s="7"/>
      <c r="J140" s="7"/>
      <c r="K140" s="7"/>
    </row>
    <row r="141" spans="1:11" s="8" customFormat="1" x14ac:dyDescent="0.25">
      <c r="A141" s="14"/>
      <c r="B141" s="7"/>
      <c r="C141" s="7"/>
      <c r="D141" s="7"/>
      <c r="E141" s="7"/>
      <c r="F141" s="7"/>
      <c r="G141" s="7"/>
      <c r="H141" s="7"/>
      <c r="I141" s="7"/>
      <c r="J141" s="7"/>
      <c r="K141" s="7"/>
    </row>
    <row r="142" spans="1:11" s="8" customFormat="1" x14ac:dyDescent="0.25">
      <c r="A142" s="14"/>
      <c r="B142" s="7"/>
      <c r="C142" s="7"/>
      <c r="D142" s="7"/>
      <c r="E142" s="7"/>
      <c r="F142" s="7"/>
      <c r="G142" s="7"/>
      <c r="H142" s="7"/>
      <c r="I142" s="7"/>
      <c r="J142" s="7"/>
      <c r="K142" s="7"/>
    </row>
    <row r="143" spans="1:11" s="8" customFormat="1" x14ac:dyDescent="0.25">
      <c r="A143" s="14"/>
      <c r="B143" s="7"/>
      <c r="C143" s="7"/>
      <c r="D143" s="7"/>
      <c r="E143" s="7"/>
      <c r="F143" s="7"/>
      <c r="G143" s="7"/>
      <c r="H143" s="7"/>
      <c r="I143" s="7"/>
      <c r="J143" s="7"/>
      <c r="K143" s="7"/>
    </row>
    <row r="144" spans="1:11" s="8" customFormat="1" x14ac:dyDescent="0.25">
      <c r="A144" s="14"/>
      <c r="B144" s="7"/>
      <c r="C144" s="7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14"/>
      <c r="B145" s="7"/>
      <c r="C145" s="7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14"/>
      <c r="B146" s="7"/>
      <c r="C146" s="7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14"/>
      <c r="B147" s="7"/>
      <c r="C147" s="7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14"/>
      <c r="B148" s="7"/>
      <c r="C148" s="7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14"/>
      <c r="B149" s="7"/>
      <c r="C149" s="7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14"/>
      <c r="B150" s="7"/>
      <c r="C150" s="7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14"/>
      <c r="B151" s="7"/>
      <c r="C151" s="7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14"/>
      <c r="B152" s="7"/>
      <c r="C152" s="7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14"/>
      <c r="B153" s="7"/>
      <c r="C153" s="7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14"/>
      <c r="B154" s="7"/>
      <c r="C154" s="7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14"/>
      <c r="B155" s="7"/>
      <c r="C155" s="7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14"/>
      <c r="B156" s="7"/>
      <c r="C156" s="7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14"/>
      <c r="B157" s="7"/>
      <c r="C157" s="7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14"/>
      <c r="B158" s="7"/>
      <c r="C158" s="7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14"/>
      <c r="B159" s="7"/>
      <c r="C159" s="7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14"/>
      <c r="B160" s="7"/>
      <c r="C160" s="7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14"/>
      <c r="B161" s="7"/>
      <c r="C161" s="7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14"/>
      <c r="B162" s="7"/>
      <c r="C162" s="7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14"/>
      <c r="B163" s="7"/>
      <c r="C163" s="7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14"/>
      <c r="B164" s="7"/>
      <c r="C164" s="7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14"/>
      <c r="B165" s="7"/>
      <c r="C165" s="7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14"/>
      <c r="B166" s="7"/>
      <c r="C166" s="7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14"/>
      <c r="B167" s="7"/>
      <c r="C167" s="7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14"/>
      <c r="B168" s="7"/>
      <c r="C168" s="7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14"/>
      <c r="B169" s="7"/>
      <c r="C169" s="7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14"/>
      <c r="B170" s="7"/>
      <c r="C170" s="7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14"/>
      <c r="B171" s="7"/>
      <c r="C171" s="7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14"/>
      <c r="B172" s="7"/>
      <c r="C172" s="7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14"/>
      <c r="B173" s="7"/>
      <c r="C173" s="7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14"/>
      <c r="B174" s="7"/>
      <c r="C174" s="7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14"/>
      <c r="B175" s="7"/>
      <c r="C175" s="7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14"/>
      <c r="B176" s="7"/>
      <c r="C176" s="7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14"/>
      <c r="B177" s="7"/>
      <c r="C177" s="7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14"/>
      <c r="B178" s="7"/>
      <c r="C178" s="7"/>
      <c r="D178" s="7"/>
      <c r="E178" s="7"/>
      <c r="F178" s="7"/>
      <c r="G178" s="7"/>
      <c r="H178" s="7"/>
      <c r="I178" s="7"/>
      <c r="J178" s="7"/>
      <c r="K178" s="7"/>
    </row>
    <row r="179" spans="1:11" s="8" customFormat="1" x14ac:dyDescent="0.25">
      <c r="A179" s="14"/>
      <c r="B179" s="7"/>
      <c r="C179" s="7"/>
      <c r="D179" s="7"/>
      <c r="E179" s="7"/>
      <c r="F179" s="7"/>
      <c r="G179" s="7"/>
      <c r="H179" s="7"/>
      <c r="I179" s="7"/>
      <c r="J179" s="7"/>
      <c r="K179" s="7"/>
    </row>
    <row r="180" spans="1:11" s="8" customFormat="1" x14ac:dyDescent="0.25">
      <c r="A180" s="14"/>
      <c r="B180" s="7"/>
      <c r="C180" s="7"/>
      <c r="D180" s="7"/>
      <c r="E180" s="7"/>
      <c r="F180" s="7"/>
      <c r="G180" s="7"/>
      <c r="H180" s="7"/>
      <c r="I180" s="7"/>
      <c r="J180" s="7"/>
      <c r="K180" s="7"/>
    </row>
    <row r="181" spans="1:11" s="8" customFormat="1" x14ac:dyDescent="0.25">
      <c r="A181" s="14"/>
      <c r="B181" s="7"/>
      <c r="C181" s="7"/>
      <c r="D181" s="7"/>
      <c r="E181" s="7"/>
      <c r="F181" s="7"/>
      <c r="G181" s="7"/>
      <c r="H181" s="7"/>
      <c r="I181" s="7"/>
      <c r="J181" s="7"/>
      <c r="K181" s="7"/>
    </row>
    <row r="182" spans="1:11" s="8" customFormat="1" x14ac:dyDescent="0.25">
      <c r="A182" s="14"/>
      <c r="B182" s="7"/>
      <c r="C182" s="7"/>
      <c r="D182" s="7"/>
      <c r="E182" s="7"/>
      <c r="F182" s="7"/>
      <c r="G182" s="7"/>
      <c r="H182" s="7"/>
      <c r="I182" s="7"/>
      <c r="J182" s="7"/>
      <c r="K182" s="7"/>
    </row>
    <row r="183" spans="1:11" s="8" customFormat="1" x14ac:dyDescent="0.25">
      <c r="A183" s="14"/>
      <c r="B183" s="7"/>
      <c r="C183" s="7"/>
      <c r="D183" s="7"/>
      <c r="E183" s="7"/>
      <c r="F183" s="7"/>
      <c r="G183" s="7"/>
      <c r="H183" s="7"/>
      <c r="I183" s="7"/>
      <c r="J183" s="7"/>
      <c r="K183" s="7"/>
    </row>
    <row r="184" spans="1:11" s="8" customFormat="1" x14ac:dyDescent="0.25">
      <c r="A184" s="14"/>
      <c r="B184" s="7"/>
      <c r="C184" s="7"/>
      <c r="D184" s="7"/>
      <c r="E184" s="7"/>
      <c r="F184" s="7"/>
      <c r="G184" s="7"/>
      <c r="H184" s="7"/>
      <c r="I184" s="7"/>
      <c r="J184" s="7"/>
      <c r="K184" s="7"/>
    </row>
    <row r="185" spans="1:11" s="8" customFormat="1" x14ac:dyDescent="0.25">
      <c r="A185" s="14"/>
      <c r="B185" s="7"/>
      <c r="C185" s="7"/>
      <c r="D185" s="7"/>
      <c r="E185" s="7"/>
      <c r="F185" s="7"/>
      <c r="G185" s="7"/>
      <c r="H185" s="7"/>
      <c r="I185" s="7"/>
      <c r="J185" s="7"/>
      <c r="K185" s="7"/>
    </row>
    <row r="186" spans="1:11" s="8" customFormat="1" x14ac:dyDescent="0.25">
      <c r="A186" s="14"/>
      <c r="B186" s="7"/>
      <c r="C186" s="7"/>
      <c r="D186" s="7"/>
      <c r="E186" s="7"/>
      <c r="F186" s="7"/>
      <c r="G186" s="7"/>
      <c r="H186" s="7"/>
      <c r="I186" s="7"/>
      <c r="J186" s="7"/>
      <c r="K186" s="7"/>
    </row>
    <row r="187" spans="1:11" s="8" customFormat="1" x14ac:dyDescent="0.25">
      <c r="A187" s="14"/>
      <c r="B187" s="7"/>
      <c r="C187" s="7"/>
      <c r="D187" s="7"/>
      <c r="E187" s="7"/>
      <c r="F187" s="7"/>
      <c r="G187" s="7"/>
      <c r="H187" s="7"/>
      <c r="I187" s="7"/>
      <c r="J187" s="7"/>
      <c r="K187" s="7"/>
    </row>
    <row r="188" spans="1:11" s="8" customFormat="1" x14ac:dyDescent="0.25">
      <c r="A188" s="14"/>
      <c r="B188" s="7"/>
      <c r="C188" s="7"/>
      <c r="D188" s="7"/>
      <c r="E188" s="7"/>
      <c r="F188" s="7"/>
      <c r="G188" s="7"/>
      <c r="H188" s="7"/>
      <c r="I188" s="7"/>
      <c r="J188" s="7"/>
      <c r="K188" s="7"/>
    </row>
    <row r="189" spans="1:11" s="8" customFormat="1" x14ac:dyDescent="0.25">
      <c r="A189" s="14"/>
      <c r="B189" s="7"/>
      <c r="C189" s="7"/>
      <c r="D189" s="7"/>
      <c r="E189" s="7"/>
      <c r="F189" s="7"/>
      <c r="G189" s="7"/>
      <c r="H189" s="7"/>
      <c r="I189" s="7"/>
      <c r="J189" s="7"/>
      <c r="K189" s="7"/>
    </row>
    <row r="190" spans="1:11" s="8" customFormat="1" x14ac:dyDescent="0.25">
      <c r="A190" s="14"/>
      <c r="B190" s="7"/>
      <c r="C190" s="7"/>
      <c r="D190" s="7"/>
      <c r="E190" s="7"/>
      <c r="F190" s="7"/>
      <c r="G190" s="7"/>
      <c r="H190" s="7"/>
      <c r="I190" s="7"/>
      <c r="J190" s="7"/>
      <c r="K190" s="7"/>
    </row>
    <row r="191" spans="1:11" s="8" customFormat="1" x14ac:dyDescent="0.25">
      <c r="A191" s="14"/>
      <c r="B191" s="7"/>
      <c r="C191" s="7"/>
      <c r="D191" s="7"/>
      <c r="E191" s="7"/>
      <c r="F191" s="7"/>
      <c r="G191" s="7"/>
      <c r="H191" s="7"/>
      <c r="I191" s="7"/>
      <c r="J191" s="7"/>
      <c r="K191" s="7"/>
    </row>
    <row r="192" spans="1:11" s="8" customFormat="1" x14ac:dyDescent="0.25">
      <c r="A192" s="14"/>
      <c r="B192" s="7"/>
      <c r="C192" s="7"/>
      <c r="D192" s="7"/>
      <c r="E192" s="7"/>
      <c r="F192" s="7"/>
      <c r="G192" s="7"/>
      <c r="H192" s="7"/>
      <c r="I192" s="7"/>
      <c r="J192" s="7"/>
      <c r="K192" s="7"/>
    </row>
  </sheetData>
  <mergeCells count="8">
    <mergeCell ref="B2:N2"/>
    <mergeCell ref="B3:N3"/>
    <mergeCell ref="D5:N5"/>
    <mergeCell ref="B6:B7"/>
    <mergeCell ref="C6:C7"/>
    <mergeCell ref="D7:N7"/>
    <mergeCell ref="B4:C5"/>
    <mergeCell ref="D4:N4"/>
  </mergeCells>
  <pageMargins left="0.25" right="0.25" top="0.75" bottom="0.75" header="0.3" footer="0.3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ED17A-D72C-4A9C-85FB-2FB2727EFC30}">
  <dimension ref="A1:AM325"/>
  <sheetViews>
    <sheetView showGridLines="0" zoomScaleNormal="100" zoomScaleSheetLayoutView="90" workbookViewId="0"/>
  </sheetViews>
  <sheetFormatPr defaultRowHeight="15" x14ac:dyDescent="0.25"/>
  <cols>
    <col min="1" max="1" width="3.7109375" style="1" customWidth="1"/>
    <col min="2" max="2" width="7.85546875" style="30" customWidth="1"/>
    <col min="3" max="3" width="8.7109375" style="30" customWidth="1"/>
    <col min="4" max="4" width="9.42578125" style="9" customWidth="1"/>
    <col min="5" max="7" width="8.7109375" style="9" customWidth="1"/>
    <col min="8" max="11" width="8.7109375" style="6" customWidth="1"/>
    <col min="12" max="13" width="8.7109375" style="28" customWidth="1"/>
    <col min="14" max="14" width="13.28515625" style="8" customWidth="1"/>
    <col min="15" max="31" width="9.140625" style="8"/>
  </cols>
  <sheetData>
    <row r="1" spans="1:31" s="8" customFormat="1" ht="8.4499999999999993" customHeight="1" x14ac:dyDescent="0.25">
      <c r="A1" s="7"/>
      <c r="B1" s="29"/>
      <c r="C1" s="29"/>
      <c r="D1" s="7"/>
      <c r="E1" s="7"/>
      <c r="F1" s="7"/>
      <c r="G1" s="6"/>
      <c r="H1" s="6"/>
      <c r="I1" s="6"/>
      <c r="J1" s="6"/>
      <c r="K1" s="6"/>
      <c r="L1" s="28"/>
      <c r="M1" s="28"/>
    </row>
    <row r="2" spans="1:31" x14ac:dyDescent="0.25">
      <c r="B2" s="133" t="s">
        <v>32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"/>
      <c r="B3" s="135" t="s">
        <v>33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24.75" customHeight="1" x14ac:dyDescent="0.25">
      <c r="A4" s="66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24" customFormat="1" ht="12" customHeight="1" x14ac:dyDescent="0.2">
      <c r="A5" s="67"/>
      <c r="B5" s="146"/>
      <c r="C5" s="136"/>
      <c r="D5" s="136" t="s">
        <v>16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</row>
    <row r="6" spans="1:31" s="24" customFormat="1" ht="27.7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</row>
    <row r="7" spans="1:31" s="23" customFormat="1" ht="12" customHeight="1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</row>
    <row r="8" spans="1:31" s="90" customFormat="1" ht="9" customHeight="1" x14ac:dyDescent="0.2">
      <c r="A8" s="88"/>
      <c r="B8" s="62">
        <v>0</v>
      </c>
      <c r="C8" s="62">
        <f>B9</f>
        <v>87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</row>
    <row r="9" spans="1:31" s="92" customFormat="1" ht="9" customHeight="1" x14ac:dyDescent="0.2">
      <c r="A9" s="88"/>
      <c r="B9" s="62">
        <v>87</v>
      </c>
      <c r="C9" s="62">
        <v>90</v>
      </c>
      <c r="D9" s="45">
        <v>0.51</v>
      </c>
      <c r="E9" s="45">
        <v>0.36</v>
      </c>
      <c r="F9" s="45">
        <v>0.2</v>
      </c>
      <c r="G9" s="45">
        <v>0.05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</row>
    <row r="10" spans="1:31" s="92" customFormat="1" ht="9" customHeight="1" x14ac:dyDescent="0.2">
      <c r="A10" s="88"/>
      <c r="B10" s="62">
        <v>90</v>
      </c>
      <c r="C10" s="62">
        <v>93</v>
      </c>
      <c r="D10" s="45">
        <v>0.63</v>
      </c>
      <c r="E10" s="45">
        <v>0.48</v>
      </c>
      <c r="F10" s="45">
        <v>0.32</v>
      </c>
      <c r="G10" s="45">
        <v>0.17</v>
      </c>
      <c r="H10" s="45">
        <v>0.01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</row>
    <row r="11" spans="1:31" s="92" customFormat="1" ht="9" customHeight="1" x14ac:dyDescent="0.2">
      <c r="A11" s="88"/>
      <c r="B11" s="99">
        <v>93</v>
      </c>
      <c r="C11" s="99">
        <v>96</v>
      </c>
      <c r="D11" s="93">
        <v>0.74</v>
      </c>
      <c r="E11" s="93">
        <v>0.59</v>
      </c>
      <c r="F11" s="93">
        <v>0.43</v>
      </c>
      <c r="G11" s="93">
        <v>0.28000000000000003</v>
      </c>
      <c r="H11" s="93">
        <v>0.12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</row>
    <row r="12" spans="1:31" s="92" customFormat="1" ht="9" customHeight="1" x14ac:dyDescent="0.2">
      <c r="A12" s="88"/>
      <c r="B12" s="62">
        <v>96</v>
      </c>
      <c r="C12" s="62">
        <v>99</v>
      </c>
      <c r="D12" s="45">
        <v>0.86</v>
      </c>
      <c r="E12" s="45">
        <v>0.71</v>
      </c>
      <c r="F12" s="45">
        <v>0.55000000000000004</v>
      </c>
      <c r="G12" s="45">
        <v>0.4</v>
      </c>
      <c r="H12" s="45">
        <v>0.24</v>
      </c>
      <c r="I12" s="45">
        <v>0.09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</row>
    <row r="13" spans="1:31" s="92" customFormat="1" ht="9" customHeight="1" x14ac:dyDescent="0.2">
      <c r="A13" s="88"/>
      <c r="B13" s="62">
        <v>99</v>
      </c>
      <c r="C13" s="62">
        <v>102</v>
      </c>
      <c r="D13" s="45">
        <v>0.97</v>
      </c>
      <c r="E13" s="45">
        <v>0.82</v>
      </c>
      <c r="F13" s="45">
        <v>0.66</v>
      </c>
      <c r="G13" s="45">
        <v>0.51</v>
      </c>
      <c r="H13" s="45">
        <v>0.35</v>
      </c>
      <c r="I13" s="45">
        <v>0.2</v>
      </c>
      <c r="J13" s="45">
        <v>0.05</v>
      </c>
      <c r="K13" s="45">
        <v>0</v>
      </c>
      <c r="L13" s="45">
        <v>0</v>
      </c>
      <c r="M13" s="45">
        <v>0</v>
      </c>
      <c r="N13" s="46">
        <v>0</v>
      </c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</row>
    <row r="14" spans="1:31" s="92" customFormat="1" ht="9" customHeight="1" x14ac:dyDescent="0.2">
      <c r="A14" s="88"/>
      <c r="B14" s="62">
        <v>102</v>
      </c>
      <c r="C14" s="62">
        <v>105</v>
      </c>
      <c r="D14" s="45">
        <v>1.08</v>
      </c>
      <c r="E14" s="45">
        <v>0.93</v>
      </c>
      <c r="F14" s="45">
        <v>0.77</v>
      </c>
      <c r="G14" s="45">
        <v>0.62</v>
      </c>
      <c r="H14" s="45">
        <v>0.46</v>
      </c>
      <c r="I14" s="45">
        <v>0.31</v>
      </c>
      <c r="J14" s="45">
        <v>0.16</v>
      </c>
      <c r="K14" s="45">
        <v>0</v>
      </c>
      <c r="L14" s="45">
        <v>0</v>
      </c>
      <c r="M14" s="45">
        <v>0</v>
      </c>
      <c r="N14" s="46">
        <v>0</v>
      </c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</row>
    <row r="15" spans="1:31" s="92" customFormat="1" ht="9" customHeight="1" x14ac:dyDescent="0.2">
      <c r="A15" s="88"/>
      <c r="B15" s="99">
        <v>105</v>
      </c>
      <c r="C15" s="99">
        <v>108</v>
      </c>
      <c r="D15" s="93">
        <v>1.2</v>
      </c>
      <c r="E15" s="93">
        <v>1.05</v>
      </c>
      <c r="F15" s="93">
        <v>0.89</v>
      </c>
      <c r="G15" s="93">
        <v>0.74</v>
      </c>
      <c r="H15" s="93">
        <v>0.57999999999999996</v>
      </c>
      <c r="I15" s="93">
        <v>0.43</v>
      </c>
      <c r="J15" s="93">
        <v>0.28000000000000003</v>
      </c>
      <c r="K15" s="93">
        <v>0.12</v>
      </c>
      <c r="L15" s="93">
        <v>0</v>
      </c>
      <c r="M15" s="93">
        <v>0</v>
      </c>
      <c r="N15" s="94">
        <v>0</v>
      </c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</row>
    <row r="16" spans="1:31" s="92" customFormat="1" ht="9" customHeight="1" x14ac:dyDescent="0.2">
      <c r="A16" s="88"/>
      <c r="B16" s="62">
        <v>108</v>
      </c>
      <c r="C16" s="62">
        <v>111</v>
      </c>
      <c r="D16" s="45">
        <v>1.31</v>
      </c>
      <c r="E16" s="45">
        <v>1.1599999999999999</v>
      </c>
      <c r="F16" s="45">
        <v>1</v>
      </c>
      <c r="G16" s="45">
        <v>0.85</v>
      </c>
      <c r="H16" s="45">
        <v>0.69</v>
      </c>
      <c r="I16" s="45">
        <v>0.54</v>
      </c>
      <c r="J16" s="45">
        <v>0.39</v>
      </c>
      <c r="K16" s="45">
        <v>0.23</v>
      </c>
      <c r="L16" s="45">
        <v>0.08</v>
      </c>
      <c r="M16" s="45">
        <v>0</v>
      </c>
      <c r="N16" s="46">
        <v>0</v>
      </c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</row>
    <row r="17" spans="1:31" s="92" customFormat="1" ht="9" customHeight="1" x14ac:dyDescent="0.2">
      <c r="A17" s="88"/>
      <c r="B17" s="62">
        <v>111</v>
      </c>
      <c r="C17" s="62">
        <v>114</v>
      </c>
      <c r="D17" s="45">
        <v>1.43</v>
      </c>
      <c r="E17" s="45">
        <v>1.28</v>
      </c>
      <c r="F17" s="45">
        <v>1.1200000000000001</v>
      </c>
      <c r="G17" s="45">
        <v>0.97</v>
      </c>
      <c r="H17" s="45">
        <v>0.81</v>
      </c>
      <c r="I17" s="45">
        <v>0.66</v>
      </c>
      <c r="J17" s="45">
        <v>0.51</v>
      </c>
      <c r="K17" s="45">
        <v>0.35</v>
      </c>
      <c r="L17" s="45">
        <v>0.2</v>
      </c>
      <c r="M17" s="45">
        <v>0.05</v>
      </c>
      <c r="N17" s="46">
        <v>0</v>
      </c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</row>
    <row r="18" spans="1:31" s="92" customFormat="1" ht="9" customHeight="1" x14ac:dyDescent="0.2">
      <c r="A18" s="88"/>
      <c r="B18" s="62">
        <v>114</v>
      </c>
      <c r="C18" s="62">
        <v>117</v>
      </c>
      <c r="D18" s="45">
        <v>1.54</v>
      </c>
      <c r="E18" s="45">
        <v>1.39</v>
      </c>
      <c r="F18" s="45">
        <v>1.23</v>
      </c>
      <c r="G18" s="45">
        <v>1.08</v>
      </c>
      <c r="H18" s="45">
        <v>0.92</v>
      </c>
      <c r="I18" s="45">
        <v>0.77</v>
      </c>
      <c r="J18" s="45">
        <v>0.62</v>
      </c>
      <c r="K18" s="45">
        <v>0.46</v>
      </c>
      <c r="L18" s="45">
        <v>0.31</v>
      </c>
      <c r="M18" s="45">
        <v>0.16</v>
      </c>
      <c r="N18" s="46">
        <v>0</v>
      </c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</row>
    <row r="19" spans="1:31" s="92" customFormat="1" ht="9" customHeight="1" x14ac:dyDescent="0.2">
      <c r="A19" s="88"/>
      <c r="B19" s="99">
        <v>117</v>
      </c>
      <c r="C19" s="99">
        <v>120</v>
      </c>
      <c r="D19" s="93">
        <v>1.65</v>
      </c>
      <c r="E19" s="93">
        <v>1.5</v>
      </c>
      <c r="F19" s="93">
        <v>1.34</v>
      </c>
      <c r="G19" s="93">
        <v>1.19</v>
      </c>
      <c r="H19" s="93">
        <v>1.03</v>
      </c>
      <c r="I19" s="93">
        <v>0.88</v>
      </c>
      <c r="J19" s="93">
        <v>0.73</v>
      </c>
      <c r="K19" s="93">
        <v>0.56999999999999995</v>
      </c>
      <c r="L19" s="93">
        <v>0.42</v>
      </c>
      <c r="M19" s="93">
        <v>0.27</v>
      </c>
      <c r="N19" s="94">
        <v>0.11</v>
      </c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</row>
    <row r="20" spans="1:31" s="92" customFormat="1" ht="9" customHeight="1" x14ac:dyDescent="0.2">
      <c r="A20" s="95"/>
      <c r="B20" s="62">
        <v>120</v>
      </c>
      <c r="C20" s="62">
        <v>123</v>
      </c>
      <c r="D20" s="45">
        <v>1.77</v>
      </c>
      <c r="E20" s="45">
        <v>1.62</v>
      </c>
      <c r="F20" s="45">
        <v>1.46</v>
      </c>
      <c r="G20" s="45">
        <v>1.31</v>
      </c>
      <c r="H20" s="45">
        <v>1.1499999999999999</v>
      </c>
      <c r="I20" s="45">
        <v>1</v>
      </c>
      <c r="J20" s="45">
        <v>0.85</v>
      </c>
      <c r="K20" s="45">
        <v>0.69</v>
      </c>
      <c r="L20" s="45">
        <v>0.54</v>
      </c>
      <c r="M20" s="45">
        <v>0.39</v>
      </c>
      <c r="N20" s="46">
        <v>0.23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</row>
    <row r="21" spans="1:31" s="92" customFormat="1" ht="9" customHeight="1" x14ac:dyDescent="0.2">
      <c r="A21" s="95"/>
      <c r="B21" s="62">
        <v>123</v>
      </c>
      <c r="C21" s="62">
        <v>126</v>
      </c>
      <c r="D21" s="45">
        <v>1.88</v>
      </c>
      <c r="E21" s="45">
        <v>1.73</v>
      </c>
      <c r="F21" s="45">
        <v>1.57</v>
      </c>
      <c r="G21" s="45">
        <v>1.42</v>
      </c>
      <c r="H21" s="45">
        <v>1.26</v>
      </c>
      <c r="I21" s="45">
        <v>1.1100000000000001</v>
      </c>
      <c r="J21" s="45">
        <v>0.96</v>
      </c>
      <c r="K21" s="45">
        <v>0.8</v>
      </c>
      <c r="L21" s="45">
        <v>0.65</v>
      </c>
      <c r="M21" s="45">
        <v>0.5</v>
      </c>
      <c r="N21" s="46">
        <v>0.34</v>
      </c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</row>
    <row r="22" spans="1:31" s="92" customFormat="1" ht="9" customHeight="1" x14ac:dyDescent="0.2">
      <c r="A22" s="95"/>
      <c r="B22" s="62">
        <v>126</v>
      </c>
      <c r="C22" s="62">
        <v>129</v>
      </c>
      <c r="D22" s="45">
        <v>2</v>
      </c>
      <c r="E22" s="45">
        <v>1.85</v>
      </c>
      <c r="F22" s="45">
        <v>1.69</v>
      </c>
      <c r="G22" s="45">
        <v>1.54</v>
      </c>
      <c r="H22" s="45">
        <v>1.38</v>
      </c>
      <c r="I22" s="45">
        <v>1.23</v>
      </c>
      <c r="J22" s="45">
        <v>1.08</v>
      </c>
      <c r="K22" s="45">
        <v>0.92</v>
      </c>
      <c r="L22" s="45">
        <v>0.77</v>
      </c>
      <c r="M22" s="45">
        <v>0.62</v>
      </c>
      <c r="N22" s="46">
        <v>0.46</v>
      </c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</row>
    <row r="23" spans="1:31" s="92" customFormat="1" ht="9" customHeight="1" x14ac:dyDescent="0.2">
      <c r="A23" s="95"/>
      <c r="B23" s="99">
        <v>129</v>
      </c>
      <c r="C23" s="99">
        <v>132</v>
      </c>
      <c r="D23" s="93">
        <v>2.11</v>
      </c>
      <c r="E23" s="93">
        <v>1.96</v>
      </c>
      <c r="F23" s="93">
        <v>1.8</v>
      </c>
      <c r="G23" s="93">
        <v>1.65</v>
      </c>
      <c r="H23" s="93">
        <v>1.49</v>
      </c>
      <c r="I23" s="93">
        <v>1.34</v>
      </c>
      <c r="J23" s="93">
        <v>1.19</v>
      </c>
      <c r="K23" s="93">
        <v>1.03</v>
      </c>
      <c r="L23" s="93">
        <v>0.88</v>
      </c>
      <c r="M23" s="93">
        <v>0.73</v>
      </c>
      <c r="N23" s="94">
        <v>0.56999999999999995</v>
      </c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</row>
    <row r="24" spans="1:31" s="92" customFormat="1" ht="9" customHeight="1" x14ac:dyDescent="0.2">
      <c r="A24" s="95"/>
      <c r="B24" s="62">
        <v>132</v>
      </c>
      <c r="C24" s="62">
        <v>135</v>
      </c>
      <c r="D24" s="45">
        <v>2.2200000000000002</v>
      </c>
      <c r="E24" s="45">
        <v>2.0699999999999998</v>
      </c>
      <c r="F24" s="45">
        <v>1.91</v>
      </c>
      <c r="G24" s="45">
        <v>1.76</v>
      </c>
      <c r="H24" s="45">
        <v>1.6</v>
      </c>
      <c r="I24" s="45">
        <v>1.45</v>
      </c>
      <c r="J24" s="45">
        <v>1.3</v>
      </c>
      <c r="K24" s="45">
        <v>1.1399999999999999</v>
      </c>
      <c r="L24" s="45">
        <v>0.99</v>
      </c>
      <c r="M24" s="45">
        <v>0.84</v>
      </c>
      <c r="N24" s="46">
        <v>0.68</v>
      </c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</row>
    <row r="25" spans="1:31" s="92" customFormat="1" ht="9" customHeight="1" x14ac:dyDescent="0.2">
      <c r="A25" s="95"/>
      <c r="B25" s="62">
        <v>135</v>
      </c>
      <c r="C25" s="62">
        <v>138</v>
      </c>
      <c r="D25" s="45">
        <v>2.34</v>
      </c>
      <c r="E25" s="45">
        <v>2.19</v>
      </c>
      <c r="F25" s="45">
        <v>2.0299999999999998</v>
      </c>
      <c r="G25" s="45">
        <v>1.88</v>
      </c>
      <c r="H25" s="45">
        <v>1.72</v>
      </c>
      <c r="I25" s="45">
        <v>1.57</v>
      </c>
      <c r="J25" s="45">
        <v>1.42</v>
      </c>
      <c r="K25" s="45">
        <v>1.26</v>
      </c>
      <c r="L25" s="45">
        <v>1.1100000000000001</v>
      </c>
      <c r="M25" s="45">
        <v>0.96</v>
      </c>
      <c r="N25" s="46">
        <v>0.8</v>
      </c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</row>
    <row r="26" spans="1:31" s="92" customFormat="1" ht="9" customHeight="1" x14ac:dyDescent="0.2">
      <c r="A26" s="95"/>
      <c r="B26" s="62">
        <v>138</v>
      </c>
      <c r="C26" s="62">
        <v>141</v>
      </c>
      <c r="D26" s="45">
        <v>2.4500000000000002</v>
      </c>
      <c r="E26" s="45">
        <v>2.2999999999999998</v>
      </c>
      <c r="F26" s="45">
        <v>2.14</v>
      </c>
      <c r="G26" s="45">
        <v>1.99</v>
      </c>
      <c r="H26" s="45">
        <v>1.83</v>
      </c>
      <c r="I26" s="45">
        <v>1.68</v>
      </c>
      <c r="J26" s="45">
        <v>1.53</v>
      </c>
      <c r="K26" s="45">
        <v>1.37</v>
      </c>
      <c r="L26" s="45">
        <v>1.22</v>
      </c>
      <c r="M26" s="45">
        <v>1.07</v>
      </c>
      <c r="N26" s="46">
        <v>0.91</v>
      </c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</row>
    <row r="27" spans="1:31" s="92" customFormat="1" ht="9" customHeight="1" x14ac:dyDescent="0.2">
      <c r="A27" s="95"/>
      <c r="B27" s="99">
        <v>141</v>
      </c>
      <c r="C27" s="99">
        <v>144</v>
      </c>
      <c r="D27" s="93">
        <v>2.57</v>
      </c>
      <c r="E27" s="93">
        <v>2.42</v>
      </c>
      <c r="F27" s="93">
        <v>2.2599999999999998</v>
      </c>
      <c r="G27" s="93">
        <v>2.11</v>
      </c>
      <c r="H27" s="93">
        <v>1.95</v>
      </c>
      <c r="I27" s="93">
        <v>1.8</v>
      </c>
      <c r="J27" s="93">
        <v>1.65</v>
      </c>
      <c r="K27" s="93">
        <v>1.49</v>
      </c>
      <c r="L27" s="93">
        <v>1.34</v>
      </c>
      <c r="M27" s="93">
        <v>1.19</v>
      </c>
      <c r="N27" s="94">
        <v>1.03</v>
      </c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</row>
    <row r="28" spans="1:31" s="92" customFormat="1" ht="9" customHeight="1" x14ac:dyDescent="0.2">
      <c r="A28" s="95"/>
      <c r="B28" s="62">
        <v>144</v>
      </c>
      <c r="C28" s="62">
        <v>147</v>
      </c>
      <c r="D28" s="45">
        <v>2.68</v>
      </c>
      <c r="E28" s="45">
        <v>2.5299999999999998</v>
      </c>
      <c r="F28" s="45">
        <v>2.37</v>
      </c>
      <c r="G28" s="45">
        <v>2.2200000000000002</v>
      </c>
      <c r="H28" s="45">
        <v>2.06</v>
      </c>
      <c r="I28" s="45">
        <v>1.91</v>
      </c>
      <c r="J28" s="45">
        <v>1.76</v>
      </c>
      <c r="K28" s="45">
        <v>1.6</v>
      </c>
      <c r="L28" s="45">
        <v>1.45</v>
      </c>
      <c r="M28" s="45">
        <v>1.3</v>
      </c>
      <c r="N28" s="46">
        <v>1.1399999999999999</v>
      </c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</row>
    <row r="29" spans="1:31" s="92" customFormat="1" ht="9" customHeight="1" x14ac:dyDescent="0.2">
      <c r="A29" s="95"/>
      <c r="B29" s="62">
        <v>147</v>
      </c>
      <c r="C29" s="62">
        <v>150</v>
      </c>
      <c r="D29" s="45">
        <v>2.79</v>
      </c>
      <c r="E29" s="45">
        <v>2.64</v>
      </c>
      <c r="F29" s="45">
        <v>2.48</v>
      </c>
      <c r="G29" s="45">
        <v>2.33</v>
      </c>
      <c r="H29" s="45">
        <v>2.17</v>
      </c>
      <c r="I29" s="45">
        <v>2.02</v>
      </c>
      <c r="J29" s="45">
        <v>1.87</v>
      </c>
      <c r="K29" s="45">
        <v>1.71</v>
      </c>
      <c r="L29" s="45">
        <v>1.56</v>
      </c>
      <c r="M29" s="45">
        <v>1.41</v>
      </c>
      <c r="N29" s="46">
        <v>1.25</v>
      </c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</row>
    <row r="30" spans="1:31" s="92" customFormat="1" ht="9" customHeight="1" x14ac:dyDescent="0.2">
      <c r="A30" s="95"/>
      <c r="B30" s="62">
        <v>150</v>
      </c>
      <c r="C30" s="62">
        <v>153</v>
      </c>
      <c r="D30" s="45">
        <v>2.91</v>
      </c>
      <c r="E30" s="45">
        <v>2.76</v>
      </c>
      <c r="F30" s="45">
        <v>2.6</v>
      </c>
      <c r="G30" s="45">
        <v>2.4500000000000002</v>
      </c>
      <c r="H30" s="45">
        <v>2.29</v>
      </c>
      <c r="I30" s="45">
        <v>2.14</v>
      </c>
      <c r="J30" s="45">
        <v>1.99</v>
      </c>
      <c r="K30" s="45">
        <v>1.83</v>
      </c>
      <c r="L30" s="45">
        <v>1.68</v>
      </c>
      <c r="M30" s="45">
        <v>1.53</v>
      </c>
      <c r="N30" s="46">
        <v>1.37</v>
      </c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</row>
    <row r="31" spans="1:31" s="92" customFormat="1" ht="9" customHeight="1" x14ac:dyDescent="0.2">
      <c r="A31" s="95"/>
      <c r="B31" s="99">
        <v>153</v>
      </c>
      <c r="C31" s="99">
        <v>156</v>
      </c>
      <c r="D31" s="93">
        <v>3.02</v>
      </c>
      <c r="E31" s="93">
        <v>2.87</v>
      </c>
      <c r="F31" s="93">
        <v>2.71</v>
      </c>
      <c r="G31" s="93">
        <v>2.56</v>
      </c>
      <c r="H31" s="93">
        <v>2.4</v>
      </c>
      <c r="I31" s="93">
        <v>2.25</v>
      </c>
      <c r="J31" s="93">
        <v>2.1</v>
      </c>
      <c r="K31" s="93">
        <v>1.94</v>
      </c>
      <c r="L31" s="93">
        <v>1.79</v>
      </c>
      <c r="M31" s="93">
        <v>1.64</v>
      </c>
      <c r="N31" s="94">
        <v>1.48</v>
      </c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</row>
    <row r="32" spans="1:31" s="92" customFormat="1" ht="9" customHeight="1" x14ac:dyDescent="0.2">
      <c r="A32" s="95"/>
      <c r="B32" s="62">
        <v>156</v>
      </c>
      <c r="C32" s="62">
        <v>159</v>
      </c>
      <c r="D32" s="45">
        <v>3.14</v>
      </c>
      <c r="E32" s="45">
        <v>2.99</v>
      </c>
      <c r="F32" s="45">
        <v>2.83</v>
      </c>
      <c r="G32" s="45">
        <v>2.68</v>
      </c>
      <c r="H32" s="45">
        <v>2.52</v>
      </c>
      <c r="I32" s="45">
        <v>2.37</v>
      </c>
      <c r="J32" s="45">
        <v>2.2200000000000002</v>
      </c>
      <c r="K32" s="45">
        <v>2.06</v>
      </c>
      <c r="L32" s="45">
        <v>1.91</v>
      </c>
      <c r="M32" s="45">
        <v>1.76</v>
      </c>
      <c r="N32" s="46">
        <v>1.6</v>
      </c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</row>
    <row r="33" spans="1:31" s="92" customFormat="1" ht="9" customHeight="1" x14ac:dyDescent="0.2">
      <c r="A33" s="95"/>
      <c r="B33" s="62">
        <v>159</v>
      </c>
      <c r="C33" s="62">
        <v>162</v>
      </c>
      <c r="D33" s="45">
        <v>3.25</v>
      </c>
      <c r="E33" s="45">
        <v>3.1</v>
      </c>
      <c r="F33" s="45">
        <v>2.94</v>
      </c>
      <c r="G33" s="45">
        <v>2.79</v>
      </c>
      <c r="H33" s="45">
        <v>2.63</v>
      </c>
      <c r="I33" s="45">
        <v>2.48</v>
      </c>
      <c r="J33" s="45">
        <v>2.33</v>
      </c>
      <c r="K33" s="45">
        <v>2.17</v>
      </c>
      <c r="L33" s="45">
        <v>2.02</v>
      </c>
      <c r="M33" s="45">
        <v>1.87</v>
      </c>
      <c r="N33" s="46">
        <v>1.71</v>
      </c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</row>
    <row r="34" spans="1:31" s="92" customFormat="1" ht="9" customHeight="1" x14ac:dyDescent="0.2">
      <c r="A34" s="95"/>
      <c r="B34" s="62">
        <v>162</v>
      </c>
      <c r="C34" s="62">
        <v>165</v>
      </c>
      <c r="D34" s="45">
        <v>3.36</v>
      </c>
      <c r="E34" s="45">
        <v>3.21</v>
      </c>
      <c r="F34" s="45">
        <v>3.05</v>
      </c>
      <c r="G34" s="45">
        <v>2.9</v>
      </c>
      <c r="H34" s="45">
        <v>2.74</v>
      </c>
      <c r="I34" s="45">
        <v>2.59</v>
      </c>
      <c r="J34" s="45">
        <v>2.44</v>
      </c>
      <c r="K34" s="45">
        <v>2.2799999999999998</v>
      </c>
      <c r="L34" s="45">
        <v>2.13</v>
      </c>
      <c r="M34" s="45">
        <v>1.98</v>
      </c>
      <c r="N34" s="46">
        <v>1.82</v>
      </c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</row>
    <row r="35" spans="1:31" s="92" customFormat="1" ht="9" customHeight="1" x14ac:dyDescent="0.2">
      <c r="A35" s="95"/>
      <c r="B35" s="99">
        <v>165</v>
      </c>
      <c r="C35" s="99">
        <v>168</v>
      </c>
      <c r="D35" s="93">
        <v>3.48</v>
      </c>
      <c r="E35" s="93">
        <v>3.33</v>
      </c>
      <c r="F35" s="93">
        <v>3.17</v>
      </c>
      <c r="G35" s="93">
        <v>3.02</v>
      </c>
      <c r="H35" s="93">
        <v>2.86</v>
      </c>
      <c r="I35" s="93">
        <v>2.71</v>
      </c>
      <c r="J35" s="93">
        <v>2.56</v>
      </c>
      <c r="K35" s="93">
        <v>2.4</v>
      </c>
      <c r="L35" s="93">
        <v>2.25</v>
      </c>
      <c r="M35" s="93">
        <v>2.1</v>
      </c>
      <c r="N35" s="94">
        <v>1.94</v>
      </c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</row>
    <row r="36" spans="1:31" s="92" customFormat="1" ht="9" customHeight="1" x14ac:dyDescent="0.2">
      <c r="A36" s="95"/>
      <c r="B36" s="62">
        <v>168</v>
      </c>
      <c r="C36" s="62">
        <v>171</v>
      </c>
      <c r="D36" s="45">
        <v>3.59</v>
      </c>
      <c r="E36" s="45">
        <v>3.44</v>
      </c>
      <c r="F36" s="45">
        <v>3.28</v>
      </c>
      <c r="G36" s="45">
        <v>3.13</v>
      </c>
      <c r="H36" s="45">
        <v>2.97</v>
      </c>
      <c r="I36" s="45">
        <v>2.82</v>
      </c>
      <c r="J36" s="45">
        <v>2.67</v>
      </c>
      <c r="K36" s="45">
        <v>2.5099999999999998</v>
      </c>
      <c r="L36" s="45">
        <v>2.36</v>
      </c>
      <c r="M36" s="45">
        <v>2.21</v>
      </c>
      <c r="N36" s="46">
        <v>2.0499999999999998</v>
      </c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</row>
    <row r="37" spans="1:31" s="92" customFormat="1" ht="9" customHeight="1" x14ac:dyDescent="0.2">
      <c r="A37" s="88"/>
      <c r="B37" s="62">
        <v>171</v>
      </c>
      <c r="C37" s="62">
        <v>174</v>
      </c>
      <c r="D37" s="45">
        <v>3.71</v>
      </c>
      <c r="E37" s="45">
        <v>3.56</v>
      </c>
      <c r="F37" s="45">
        <v>3.4</v>
      </c>
      <c r="G37" s="45">
        <v>3.25</v>
      </c>
      <c r="H37" s="45">
        <v>3.09</v>
      </c>
      <c r="I37" s="45">
        <v>2.94</v>
      </c>
      <c r="J37" s="45">
        <v>2.79</v>
      </c>
      <c r="K37" s="45">
        <v>2.63</v>
      </c>
      <c r="L37" s="45">
        <v>2.48</v>
      </c>
      <c r="M37" s="45">
        <v>2.33</v>
      </c>
      <c r="N37" s="46">
        <v>2.17</v>
      </c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</row>
    <row r="38" spans="1:31" s="92" customFormat="1" ht="9" customHeight="1" x14ac:dyDescent="0.2">
      <c r="A38" s="88"/>
      <c r="B38" s="62">
        <v>174</v>
      </c>
      <c r="C38" s="62">
        <v>177</v>
      </c>
      <c r="D38" s="45">
        <v>3.82</v>
      </c>
      <c r="E38" s="45">
        <v>3.67</v>
      </c>
      <c r="F38" s="45">
        <v>3.51</v>
      </c>
      <c r="G38" s="45">
        <v>3.36</v>
      </c>
      <c r="H38" s="45">
        <v>3.2</v>
      </c>
      <c r="I38" s="45">
        <v>3.05</v>
      </c>
      <c r="J38" s="45">
        <v>2.9</v>
      </c>
      <c r="K38" s="45">
        <v>2.74</v>
      </c>
      <c r="L38" s="45">
        <v>2.59</v>
      </c>
      <c r="M38" s="45">
        <v>2.44</v>
      </c>
      <c r="N38" s="46">
        <v>2.2799999999999998</v>
      </c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</row>
    <row r="39" spans="1:31" s="92" customFormat="1" ht="9" customHeight="1" x14ac:dyDescent="0.2">
      <c r="A39" s="88"/>
      <c r="B39" s="99">
        <v>177</v>
      </c>
      <c r="C39" s="99">
        <v>180</v>
      </c>
      <c r="D39" s="93">
        <v>3.93</v>
      </c>
      <c r="E39" s="93">
        <v>3.78</v>
      </c>
      <c r="F39" s="93">
        <v>3.62</v>
      </c>
      <c r="G39" s="93">
        <v>3.47</v>
      </c>
      <c r="H39" s="93">
        <v>3.31</v>
      </c>
      <c r="I39" s="93">
        <v>3.16</v>
      </c>
      <c r="J39" s="93">
        <v>3.01</v>
      </c>
      <c r="K39" s="93">
        <v>2.85</v>
      </c>
      <c r="L39" s="93">
        <v>2.7</v>
      </c>
      <c r="M39" s="93">
        <v>2.5499999999999998</v>
      </c>
      <c r="N39" s="94">
        <v>2.39</v>
      </c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</row>
    <row r="40" spans="1:31" s="92" customFormat="1" ht="9" customHeight="1" x14ac:dyDescent="0.2">
      <c r="A40" s="88"/>
      <c r="B40" s="62">
        <v>180</v>
      </c>
      <c r="C40" s="62">
        <v>183</v>
      </c>
      <c r="D40" s="45">
        <v>4.05</v>
      </c>
      <c r="E40" s="45">
        <v>3.9</v>
      </c>
      <c r="F40" s="45">
        <v>3.74</v>
      </c>
      <c r="G40" s="45">
        <v>3.59</v>
      </c>
      <c r="H40" s="45">
        <v>3.43</v>
      </c>
      <c r="I40" s="45">
        <v>3.28</v>
      </c>
      <c r="J40" s="45">
        <v>3.13</v>
      </c>
      <c r="K40" s="45">
        <v>2.97</v>
      </c>
      <c r="L40" s="45">
        <v>2.82</v>
      </c>
      <c r="M40" s="45">
        <v>2.67</v>
      </c>
      <c r="N40" s="46">
        <v>2.5099999999999998</v>
      </c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</row>
    <row r="41" spans="1:31" s="92" customFormat="1" ht="9" customHeight="1" x14ac:dyDescent="0.2">
      <c r="A41" s="88"/>
      <c r="B41" s="62">
        <v>183</v>
      </c>
      <c r="C41" s="62">
        <v>186</v>
      </c>
      <c r="D41" s="45">
        <v>4.16</v>
      </c>
      <c r="E41" s="45">
        <v>4.01</v>
      </c>
      <c r="F41" s="45">
        <v>3.85</v>
      </c>
      <c r="G41" s="45">
        <v>3.7</v>
      </c>
      <c r="H41" s="45">
        <v>3.54</v>
      </c>
      <c r="I41" s="45">
        <v>3.39</v>
      </c>
      <c r="J41" s="45">
        <v>3.24</v>
      </c>
      <c r="K41" s="45">
        <v>3.08</v>
      </c>
      <c r="L41" s="45">
        <v>2.93</v>
      </c>
      <c r="M41" s="45">
        <v>2.78</v>
      </c>
      <c r="N41" s="46">
        <v>2.62</v>
      </c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</row>
    <row r="42" spans="1:31" s="92" customFormat="1" ht="9" customHeight="1" x14ac:dyDescent="0.2">
      <c r="A42" s="88"/>
      <c r="B42" s="62">
        <v>186</v>
      </c>
      <c r="C42" s="62">
        <v>189</v>
      </c>
      <c r="D42" s="45">
        <v>4.28</v>
      </c>
      <c r="E42" s="45">
        <v>4.13</v>
      </c>
      <c r="F42" s="45">
        <v>3.97</v>
      </c>
      <c r="G42" s="45">
        <v>3.82</v>
      </c>
      <c r="H42" s="45">
        <v>3.66</v>
      </c>
      <c r="I42" s="45">
        <v>3.51</v>
      </c>
      <c r="J42" s="45">
        <v>3.36</v>
      </c>
      <c r="K42" s="45">
        <v>3.2</v>
      </c>
      <c r="L42" s="45">
        <v>3.05</v>
      </c>
      <c r="M42" s="45">
        <v>2.9</v>
      </c>
      <c r="N42" s="46">
        <v>2.74</v>
      </c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</row>
    <row r="43" spans="1:31" s="92" customFormat="1" ht="9" customHeight="1" x14ac:dyDescent="0.2">
      <c r="A43" s="88"/>
      <c r="B43" s="99">
        <v>189</v>
      </c>
      <c r="C43" s="99">
        <v>192</v>
      </c>
      <c r="D43" s="93">
        <v>4.3899999999999997</v>
      </c>
      <c r="E43" s="93">
        <v>4.24</v>
      </c>
      <c r="F43" s="93">
        <v>4.08</v>
      </c>
      <c r="G43" s="93">
        <v>3.93</v>
      </c>
      <c r="H43" s="93">
        <v>3.77</v>
      </c>
      <c r="I43" s="93">
        <v>3.62</v>
      </c>
      <c r="J43" s="93">
        <v>3.47</v>
      </c>
      <c r="K43" s="93">
        <v>3.31</v>
      </c>
      <c r="L43" s="93">
        <v>3.16</v>
      </c>
      <c r="M43" s="93">
        <v>3.01</v>
      </c>
      <c r="N43" s="94">
        <v>2.85</v>
      </c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</row>
    <row r="44" spans="1:31" s="92" customFormat="1" ht="9" customHeight="1" x14ac:dyDescent="0.2">
      <c r="A44" s="88"/>
      <c r="B44" s="62">
        <v>192</v>
      </c>
      <c r="C44" s="62">
        <v>195</v>
      </c>
      <c r="D44" s="45">
        <v>4.5</v>
      </c>
      <c r="E44" s="45">
        <v>4.3499999999999996</v>
      </c>
      <c r="F44" s="45">
        <v>4.1900000000000004</v>
      </c>
      <c r="G44" s="45">
        <v>4.04</v>
      </c>
      <c r="H44" s="45">
        <v>3.88</v>
      </c>
      <c r="I44" s="45">
        <v>3.73</v>
      </c>
      <c r="J44" s="45">
        <v>3.58</v>
      </c>
      <c r="K44" s="45">
        <v>3.42</v>
      </c>
      <c r="L44" s="45">
        <v>3.27</v>
      </c>
      <c r="M44" s="45">
        <v>3.12</v>
      </c>
      <c r="N44" s="46">
        <v>2.96</v>
      </c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</row>
    <row r="45" spans="1:31" s="92" customFormat="1" ht="9" customHeight="1" x14ac:dyDescent="0.2">
      <c r="A45" s="88"/>
      <c r="B45" s="62">
        <v>195</v>
      </c>
      <c r="C45" s="62">
        <v>198</v>
      </c>
      <c r="D45" s="45">
        <v>4.62</v>
      </c>
      <c r="E45" s="45">
        <v>4.47</v>
      </c>
      <c r="F45" s="45">
        <v>4.3099999999999996</v>
      </c>
      <c r="G45" s="45">
        <v>4.16</v>
      </c>
      <c r="H45" s="45">
        <v>4</v>
      </c>
      <c r="I45" s="45">
        <v>3.85</v>
      </c>
      <c r="J45" s="45">
        <v>3.7</v>
      </c>
      <c r="K45" s="45">
        <v>3.54</v>
      </c>
      <c r="L45" s="45">
        <v>3.39</v>
      </c>
      <c r="M45" s="45">
        <v>3.24</v>
      </c>
      <c r="N45" s="46">
        <v>3.08</v>
      </c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</row>
    <row r="46" spans="1:31" s="92" customFormat="1" ht="9" customHeight="1" x14ac:dyDescent="0.2">
      <c r="A46" s="88"/>
      <c r="B46" s="62">
        <v>198</v>
      </c>
      <c r="C46" s="62">
        <v>201</v>
      </c>
      <c r="D46" s="45">
        <v>4.7300000000000004</v>
      </c>
      <c r="E46" s="45">
        <v>4.58</v>
      </c>
      <c r="F46" s="45">
        <v>4.42</v>
      </c>
      <c r="G46" s="45">
        <v>4.2699999999999996</v>
      </c>
      <c r="H46" s="45">
        <v>4.1100000000000003</v>
      </c>
      <c r="I46" s="45">
        <v>3.96</v>
      </c>
      <c r="J46" s="45">
        <v>3.81</v>
      </c>
      <c r="K46" s="45">
        <v>3.65</v>
      </c>
      <c r="L46" s="45">
        <v>3.5</v>
      </c>
      <c r="M46" s="45">
        <v>3.35</v>
      </c>
      <c r="N46" s="46">
        <v>3.19</v>
      </c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</row>
    <row r="47" spans="1:31" s="92" customFormat="1" ht="9" customHeight="1" x14ac:dyDescent="0.2">
      <c r="A47" s="88"/>
      <c r="B47" s="99">
        <v>201</v>
      </c>
      <c r="C47" s="99">
        <v>204</v>
      </c>
      <c r="D47" s="93">
        <v>4.8499999999999996</v>
      </c>
      <c r="E47" s="93">
        <v>4.7</v>
      </c>
      <c r="F47" s="93">
        <v>4.54</v>
      </c>
      <c r="G47" s="93">
        <v>4.3899999999999997</v>
      </c>
      <c r="H47" s="93">
        <v>4.2300000000000004</v>
      </c>
      <c r="I47" s="93">
        <v>4.08</v>
      </c>
      <c r="J47" s="93">
        <v>3.93</v>
      </c>
      <c r="K47" s="93">
        <v>3.77</v>
      </c>
      <c r="L47" s="93">
        <v>3.62</v>
      </c>
      <c r="M47" s="93">
        <v>3.47</v>
      </c>
      <c r="N47" s="94">
        <v>3.31</v>
      </c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</row>
    <row r="48" spans="1:31" s="92" customFormat="1" ht="9" customHeight="1" x14ac:dyDescent="0.2">
      <c r="A48" s="88"/>
      <c r="B48" s="62">
        <v>204</v>
      </c>
      <c r="C48" s="62">
        <v>207</v>
      </c>
      <c r="D48" s="45">
        <v>4.96</v>
      </c>
      <c r="E48" s="45">
        <v>4.8099999999999996</v>
      </c>
      <c r="F48" s="45">
        <v>4.6500000000000004</v>
      </c>
      <c r="G48" s="45">
        <v>4.5</v>
      </c>
      <c r="H48" s="45">
        <v>4.34</v>
      </c>
      <c r="I48" s="45">
        <v>4.1900000000000004</v>
      </c>
      <c r="J48" s="45">
        <v>4.04</v>
      </c>
      <c r="K48" s="45">
        <v>3.88</v>
      </c>
      <c r="L48" s="45">
        <v>3.73</v>
      </c>
      <c r="M48" s="45">
        <v>3.58</v>
      </c>
      <c r="N48" s="46">
        <v>3.42</v>
      </c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</row>
    <row r="49" spans="1:31" s="92" customFormat="1" ht="9" customHeight="1" x14ac:dyDescent="0.2">
      <c r="A49" s="88"/>
      <c r="B49" s="62">
        <v>207</v>
      </c>
      <c r="C49" s="62">
        <v>210</v>
      </c>
      <c r="D49" s="45">
        <v>5.07</v>
      </c>
      <c r="E49" s="45">
        <v>4.92</v>
      </c>
      <c r="F49" s="45">
        <v>4.76</v>
      </c>
      <c r="G49" s="45">
        <v>4.6100000000000003</v>
      </c>
      <c r="H49" s="45">
        <v>4.45</v>
      </c>
      <c r="I49" s="45">
        <v>4.3</v>
      </c>
      <c r="J49" s="45">
        <v>4.1500000000000004</v>
      </c>
      <c r="K49" s="45">
        <v>3.99</v>
      </c>
      <c r="L49" s="45">
        <v>3.84</v>
      </c>
      <c r="M49" s="45">
        <v>3.69</v>
      </c>
      <c r="N49" s="46">
        <v>3.53</v>
      </c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</row>
    <row r="50" spans="1:31" s="92" customFormat="1" ht="9" customHeight="1" x14ac:dyDescent="0.2">
      <c r="A50" s="88"/>
      <c r="B50" s="62">
        <v>210</v>
      </c>
      <c r="C50" s="62">
        <v>213</v>
      </c>
      <c r="D50" s="45">
        <v>5.19</v>
      </c>
      <c r="E50" s="45">
        <v>5.04</v>
      </c>
      <c r="F50" s="45">
        <v>4.88</v>
      </c>
      <c r="G50" s="45">
        <v>4.7300000000000004</v>
      </c>
      <c r="H50" s="45">
        <v>4.57</v>
      </c>
      <c r="I50" s="45">
        <v>4.42</v>
      </c>
      <c r="J50" s="45">
        <v>4.2699999999999996</v>
      </c>
      <c r="K50" s="45">
        <v>4.1100000000000003</v>
      </c>
      <c r="L50" s="45">
        <v>3.96</v>
      </c>
      <c r="M50" s="45">
        <v>3.81</v>
      </c>
      <c r="N50" s="46">
        <v>3.65</v>
      </c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</row>
    <row r="51" spans="1:31" s="92" customFormat="1" ht="9" customHeight="1" x14ac:dyDescent="0.2">
      <c r="A51" s="88"/>
      <c r="B51" s="99">
        <v>213</v>
      </c>
      <c r="C51" s="99">
        <v>216</v>
      </c>
      <c r="D51" s="93">
        <v>5.3</v>
      </c>
      <c r="E51" s="93">
        <v>5.15</v>
      </c>
      <c r="F51" s="93">
        <v>4.99</v>
      </c>
      <c r="G51" s="93">
        <v>4.84</v>
      </c>
      <c r="H51" s="93">
        <v>4.68</v>
      </c>
      <c r="I51" s="93">
        <v>4.53</v>
      </c>
      <c r="J51" s="93">
        <v>4.38</v>
      </c>
      <c r="K51" s="93">
        <v>4.22</v>
      </c>
      <c r="L51" s="93">
        <v>4.07</v>
      </c>
      <c r="M51" s="93">
        <v>3.92</v>
      </c>
      <c r="N51" s="94">
        <v>3.76</v>
      </c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</row>
    <row r="52" spans="1:31" s="92" customFormat="1" ht="9" customHeight="1" x14ac:dyDescent="0.2">
      <c r="A52" s="88"/>
      <c r="B52" s="62">
        <v>216</v>
      </c>
      <c r="C52" s="62">
        <v>219</v>
      </c>
      <c r="D52" s="45">
        <v>5.42</v>
      </c>
      <c r="E52" s="45">
        <v>5.27</v>
      </c>
      <c r="F52" s="45">
        <v>5.1100000000000003</v>
      </c>
      <c r="G52" s="45">
        <v>4.96</v>
      </c>
      <c r="H52" s="45">
        <v>4.8</v>
      </c>
      <c r="I52" s="45">
        <v>4.6500000000000004</v>
      </c>
      <c r="J52" s="45">
        <v>4.5</v>
      </c>
      <c r="K52" s="45">
        <v>4.34</v>
      </c>
      <c r="L52" s="45">
        <v>4.1900000000000004</v>
      </c>
      <c r="M52" s="45">
        <v>4.04</v>
      </c>
      <c r="N52" s="46">
        <v>3.88</v>
      </c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</row>
    <row r="53" spans="1:31" s="92" customFormat="1" ht="9" customHeight="1" x14ac:dyDescent="0.2">
      <c r="A53" s="88"/>
      <c r="B53" s="62">
        <v>219</v>
      </c>
      <c r="C53" s="62">
        <v>222</v>
      </c>
      <c r="D53" s="45">
        <v>5.53</v>
      </c>
      <c r="E53" s="45">
        <v>5.38</v>
      </c>
      <c r="F53" s="45">
        <v>5.22</v>
      </c>
      <c r="G53" s="45">
        <v>5.07</v>
      </c>
      <c r="H53" s="45">
        <v>4.91</v>
      </c>
      <c r="I53" s="45">
        <v>4.76</v>
      </c>
      <c r="J53" s="45">
        <v>4.6100000000000003</v>
      </c>
      <c r="K53" s="45">
        <v>4.45</v>
      </c>
      <c r="L53" s="45">
        <v>4.3</v>
      </c>
      <c r="M53" s="45">
        <v>4.1500000000000004</v>
      </c>
      <c r="N53" s="46">
        <v>3.99</v>
      </c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</row>
    <row r="54" spans="1:31" s="92" customFormat="1" ht="9" customHeight="1" x14ac:dyDescent="0.2">
      <c r="A54" s="88"/>
      <c r="B54" s="62">
        <v>222</v>
      </c>
      <c r="C54" s="62">
        <v>225</v>
      </c>
      <c r="D54" s="45">
        <v>5.64</v>
      </c>
      <c r="E54" s="45">
        <v>5.49</v>
      </c>
      <c r="F54" s="45">
        <v>5.33</v>
      </c>
      <c r="G54" s="45">
        <v>5.18</v>
      </c>
      <c r="H54" s="45">
        <v>5.0199999999999996</v>
      </c>
      <c r="I54" s="45">
        <v>4.87</v>
      </c>
      <c r="J54" s="45">
        <v>4.72</v>
      </c>
      <c r="K54" s="45">
        <v>4.5599999999999996</v>
      </c>
      <c r="L54" s="45">
        <v>4.41</v>
      </c>
      <c r="M54" s="45">
        <v>4.26</v>
      </c>
      <c r="N54" s="46">
        <v>4.0999999999999996</v>
      </c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</row>
    <row r="55" spans="1:31" s="92" customFormat="1" ht="9" customHeight="1" x14ac:dyDescent="0.2">
      <c r="A55" s="88"/>
      <c r="B55" s="99">
        <v>225</v>
      </c>
      <c r="C55" s="99">
        <v>228</v>
      </c>
      <c r="D55" s="93">
        <v>5.76</v>
      </c>
      <c r="E55" s="93">
        <v>5.61</v>
      </c>
      <c r="F55" s="93">
        <v>5.45</v>
      </c>
      <c r="G55" s="93">
        <v>5.3</v>
      </c>
      <c r="H55" s="93">
        <v>5.14</v>
      </c>
      <c r="I55" s="93">
        <v>4.99</v>
      </c>
      <c r="J55" s="93">
        <v>4.84</v>
      </c>
      <c r="K55" s="93">
        <v>4.68</v>
      </c>
      <c r="L55" s="93">
        <v>4.53</v>
      </c>
      <c r="M55" s="93">
        <v>4.38</v>
      </c>
      <c r="N55" s="94">
        <v>4.22</v>
      </c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</row>
    <row r="56" spans="1:31" s="92" customFormat="1" ht="9" customHeight="1" x14ac:dyDescent="0.2">
      <c r="A56" s="88"/>
      <c r="B56" s="62">
        <v>228</v>
      </c>
      <c r="C56" s="62">
        <v>231</v>
      </c>
      <c r="D56" s="45">
        <v>5.87</v>
      </c>
      <c r="E56" s="45">
        <v>5.72</v>
      </c>
      <c r="F56" s="45">
        <v>5.56</v>
      </c>
      <c r="G56" s="45">
        <v>5.41</v>
      </c>
      <c r="H56" s="45">
        <v>5.25</v>
      </c>
      <c r="I56" s="45">
        <v>5.0999999999999996</v>
      </c>
      <c r="J56" s="45">
        <v>4.95</v>
      </c>
      <c r="K56" s="45">
        <v>4.79</v>
      </c>
      <c r="L56" s="45">
        <v>4.6399999999999997</v>
      </c>
      <c r="M56" s="45">
        <v>4.49</v>
      </c>
      <c r="N56" s="46">
        <v>4.33</v>
      </c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</row>
    <row r="57" spans="1:31" s="92" customFormat="1" ht="9" customHeight="1" x14ac:dyDescent="0.2">
      <c r="A57" s="88"/>
      <c r="B57" s="62">
        <v>231</v>
      </c>
      <c r="C57" s="62">
        <v>234</v>
      </c>
      <c r="D57" s="45">
        <v>5.99</v>
      </c>
      <c r="E57" s="45">
        <v>5.84</v>
      </c>
      <c r="F57" s="45">
        <v>5.68</v>
      </c>
      <c r="G57" s="45">
        <v>5.53</v>
      </c>
      <c r="H57" s="45">
        <v>5.37</v>
      </c>
      <c r="I57" s="45">
        <v>5.22</v>
      </c>
      <c r="J57" s="45">
        <v>5.07</v>
      </c>
      <c r="K57" s="45">
        <v>4.91</v>
      </c>
      <c r="L57" s="45">
        <v>4.76</v>
      </c>
      <c r="M57" s="45">
        <v>4.6100000000000003</v>
      </c>
      <c r="N57" s="46">
        <v>4.45</v>
      </c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</row>
    <row r="58" spans="1:31" s="92" customFormat="1" ht="9" customHeight="1" x14ac:dyDescent="0.2">
      <c r="A58" s="88"/>
      <c r="B58" s="62">
        <v>234</v>
      </c>
      <c r="C58" s="62">
        <v>237</v>
      </c>
      <c r="D58" s="45">
        <v>6.1</v>
      </c>
      <c r="E58" s="45">
        <v>5.95</v>
      </c>
      <c r="F58" s="45">
        <v>5.79</v>
      </c>
      <c r="G58" s="45">
        <v>5.64</v>
      </c>
      <c r="H58" s="45">
        <v>5.48</v>
      </c>
      <c r="I58" s="45">
        <v>5.33</v>
      </c>
      <c r="J58" s="45">
        <v>5.18</v>
      </c>
      <c r="K58" s="45">
        <v>5.0199999999999996</v>
      </c>
      <c r="L58" s="45">
        <v>4.87</v>
      </c>
      <c r="M58" s="45">
        <v>4.72</v>
      </c>
      <c r="N58" s="46">
        <v>4.5599999999999996</v>
      </c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</row>
    <row r="59" spans="1:31" s="92" customFormat="1" ht="9" customHeight="1" x14ac:dyDescent="0.2">
      <c r="A59" s="88"/>
      <c r="B59" s="99">
        <v>237</v>
      </c>
      <c r="C59" s="99">
        <v>240</v>
      </c>
      <c r="D59" s="93">
        <v>6.21</v>
      </c>
      <c r="E59" s="93">
        <v>6.06</v>
      </c>
      <c r="F59" s="93">
        <v>5.9</v>
      </c>
      <c r="G59" s="93">
        <v>5.75</v>
      </c>
      <c r="H59" s="93">
        <v>5.59</v>
      </c>
      <c r="I59" s="93">
        <v>5.44</v>
      </c>
      <c r="J59" s="93">
        <v>5.29</v>
      </c>
      <c r="K59" s="93">
        <v>5.13</v>
      </c>
      <c r="L59" s="93">
        <v>4.9800000000000004</v>
      </c>
      <c r="M59" s="93">
        <v>4.83</v>
      </c>
      <c r="N59" s="94">
        <v>4.67</v>
      </c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</row>
    <row r="60" spans="1:31" s="92" customFormat="1" ht="9" customHeight="1" x14ac:dyDescent="0.2">
      <c r="A60" s="88"/>
      <c r="B60" s="62">
        <v>240</v>
      </c>
      <c r="C60" s="62">
        <v>243</v>
      </c>
      <c r="D60" s="45">
        <v>6.33</v>
      </c>
      <c r="E60" s="45">
        <v>6.18</v>
      </c>
      <c r="F60" s="45">
        <v>6.02</v>
      </c>
      <c r="G60" s="45">
        <v>5.87</v>
      </c>
      <c r="H60" s="45">
        <v>5.71</v>
      </c>
      <c r="I60" s="45">
        <v>5.56</v>
      </c>
      <c r="J60" s="45">
        <v>5.41</v>
      </c>
      <c r="K60" s="45">
        <v>5.25</v>
      </c>
      <c r="L60" s="45">
        <v>5.0999999999999996</v>
      </c>
      <c r="M60" s="45">
        <v>4.95</v>
      </c>
      <c r="N60" s="46">
        <v>4.79</v>
      </c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</row>
    <row r="61" spans="1:31" s="92" customFormat="1" ht="9" customHeight="1" x14ac:dyDescent="0.2">
      <c r="A61" s="88"/>
      <c r="B61" s="62">
        <v>243</v>
      </c>
      <c r="C61" s="62">
        <v>246</v>
      </c>
      <c r="D61" s="45">
        <v>6.44</v>
      </c>
      <c r="E61" s="45">
        <v>6.29</v>
      </c>
      <c r="F61" s="45">
        <v>6.13</v>
      </c>
      <c r="G61" s="45">
        <v>5.98</v>
      </c>
      <c r="H61" s="45">
        <v>5.82</v>
      </c>
      <c r="I61" s="45">
        <v>5.67</v>
      </c>
      <c r="J61" s="45">
        <v>5.52</v>
      </c>
      <c r="K61" s="45">
        <v>5.36</v>
      </c>
      <c r="L61" s="45">
        <v>5.21</v>
      </c>
      <c r="M61" s="45">
        <v>5.0599999999999996</v>
      </c>
      <c r="N61" s="46">
        <v>4.9000000000000004</v>
      </c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</row>
    <row r="62" spans="1:31" s="92" customFormat="1" ht="9" customHeight="1" x14ac:dyDescent="0.2">
      <c r="A62" s="88"/>
      <c r="B62" s="62">
        <v>246</v>
      </c>
      <c r="C62" s="62">
        <v>249</v>
      </c>
      <c r="D62" s="45">
        <v>6.56</v>
      </c>
      <c r="E62" s="45">
        <v>6.41</v>
      </c>
      <c r="F62" s="45">
        <v>6.25</v>
      </c>
      <c r="G62" s="45">
        <v>6.1</v>
      </c>
      <c r="H62" s="45">
        <v>5.94</v>
      </c>
      <c r="I62" s="45">
        <v>5.79</v>
      </c>
      <c r="J62" s="45">
        <v>5.64</v>
      </c>
      <c r="K62" s="45">
        <v>5.48</v>
      </c>
      <c r="L62" s="45">
        <v>5.33</v>
      </c>
      <c r="M62" s="45">
        <v>5.18</v>
      </c>
      <c r="N62" s="46">
        <v>5.0199999999999996</v>
      </c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</row>
    <row r="63" spans="1:31" s="92" customFormat="1" ht="9" customHeight="1" x14ac:dyDescent="0.2">
      <c r="A63" s="88"/>
      <c r="B63" s="99">
        <v>249</v>
      </c>
      <c r="C63" s="99">
        <v>252</v>
      </c>
      <c r="D63" s="93">
        <v>6.67</v>
      </c>
      <c r="E63" s="93">
        <v>6.52</v>
      </c>
      <c r="F63" s="93">
        <v>6.36</v>
      </c>
      <c r="G63" s="93">
        <v>6.21</v>
      </c>
      <c r="H63" s="93">
        <v>6.05</v>
      </c>
      <c r="I63" s="93">
        <v>5.9</v>
      </c>
      <c r="J63" s="93">
        <v>5.75</v>
      </c>
      <c r="K63" s="93">
        <v>5.59</v>
      </c>
      <c r="L63" s="93">
        <v>5.44</v>
      </c>
      <c r="M63" s="93">
        <v>5.29</v>
      </c>
      <c r="N63" s="94">
        <v>5.13</v>
      </c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</row>
    <row r="64" spans="1:31" s="92" customFormat="1" ht="9" customHeight="1" x14ac:dyDescent="0.2">
      <c r="A64" s="88"/>
      <c r="B64" s="62">
        <v>252</v>
      </c>
      <c r="C64" s="62">
        <v>255</v>
      </c>
      <c r="D64" s="45">
        <v>6.78</v>
      </c>
      <c r="E64" s="45">
        <v>6.63</v>
      </c>
      <c r="F64" s="45">
        <v>6.47</v>
      </c>
      <c r="G64" s="45">
        <v>6.32</v>
      </c>
      <c r="H64" s="45">
        <v>6.16</v>
      </c>
      <c r="I64" s="45">
        <v>6.01</v>
      </c>
      <c r="J64" s="45">
        <v>5.86</v>
      </c>
      <c r="K64" s="45">
        <v>5.7</v>
      </c>
      <c r="L64" s="45">
        <v>5.55</v>
      </c>
      <c r="M64" s="45">
        <v>5.4</v>
      </c>
      <c r="N64" s="46">
        <v>5.24</v>
      </c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</row>
    <row r="65" spans="1:39" s="92" customFormat="1" ht="9" customHeight="1" x14ac:dyDescent="0.2">
      <c r="A65" s="88"/>
      <c r="B65" s="62">
        <v>255</v>
      </c>
      <c r="C65" s="62">
        <v>258</v>
      </c>
      <c r="D65" s="45">
        <v>6.9</v>
      </c>
      <c r="E65" s="45">
        <v>6.75</v>
      </c>
      <c r="F65" s="45">
        <v>6.59</v>
      </c>
      <c r="G65" s="45">
        <v>6.44</v>
      </c>
      <c r="H65" s="45">
        <v>6.28</v>
      </c>
      <c r="I65" s="45">
        <v>6.13</v>
      </c>
      <c r="J65" s="45">
        <v>5.98</v>
      </c>
      <c r="K65" s="45">
        <v>5.82</v>
      </c>
      <c r="L65" s="45">
        <v>5.67</v>
      </c>
      <c r="M65" s="45">
        <v>5.52</v>
      </c>
      <c r="N65" s="46">
        <v>5.36</v>
      </c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</row>
    <row r="66" spans="1:39" s="92" customFormat="1" ht="9" customHeight="1" x14ac:dyDescent="0.2">
      <c r="A66" s="88"/>
      <c r="B66" s="62">
        <v>258</v>
      </c>
      <c r="C66" s="62">
        <v>261</v>
      </c>
      <c r="D66" s="45">
        <v>7.01</v>
      </c>
      <c r="E66" s="45">
        <v>6.86</v>
      </c>
      <c r="F66" s="45">
        <v>6.7</v>
      </c>
      <c r="G66" s="45">
        <v>6.55</v>
      </c>
      <c r="H66" s="45">
        <v>6.39</v>
      </c>
      <c r="I66" s="45">
        <v>6.24</v>
      </c>
      <c r="J66" s="45">
        <v>6.09</v>
      </c>
      <c r="K66" s="45">
        <v>5.93</v>
      </c>
      <c r="L66" s="45">
        <v>5.78</v>
      </c>
      <c r="M66" s="45">
        <v>5.63</v>
      </c>
      <c r="N66" s="46">
        <v>5.47</v>
      </c>
      <c r="O66" s="91"/>
      <c r="P66" s="96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7"/>
      <c r="AB66" s="97"/>
      <c r="AC66" s="46"/>
      <c r="AD66" s="46"/>
      <c r="AE66" s="46"/>
      <c r="AF66" s="45"/>
      <c r="AG66" s="45"/>
      <c r="AH66" s="45"/>
      <c r="AI66" s="45"/>
      <c r="AJ66" s="45"/>
      <c r="AK66" s="45"/>
      <c r="AL66" s="45"/>
      <c r="AM66" s="46"/>
    </row>
    <row r="67" spans="1:39" s="92" customFormat="1" ht="9" customHeight="1" x14ac:dyDescent="0.2">
      <c r="A67" s="88"/>
      <c r="B67" s="99">
        <v>261</v>
      </c>
      <c r="C67" s="99">
        <v>264</v>
      </c>
      <c r="D67" s="93">
        <v>7.13</v>
      </c>
      <c r="E67" s="93">
        <v>6.98</v>
      </c>
      <c r="F67" s="93">
        <v>6.82</v>
      </c>
      <c r="G67" s="93">
        <v>6.67</v>
      </c>
      <c r="H67" s="93">
        <v>6.51</v>
      </c>
      <c r="I67" s="93">
        <v>6.36</v>
      </c>
      <c r="J67" s="93">
        <v>6.21</v>
      </c>
      <c r="K67" s="93">
        <v>6.05</v>
      </c>
      <c r="L67" s="93">
        <v>5.9</v>
      </c>
      <c r="M67" s="93">
        <v>5.75</v>
      </c>
      <c r="N67" s="94">
        <v>5.59</v>
      </c>
      <c r="O67" s="91"/>
      <c r="P67" s="96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</row>
    <row r="68" spans="1:39" s="92" customFormat="1" ht="9" customHeight="1" x14ac:dyDescent="0.2">
      <c r="A68" s="88"/>
      <c r="B68" s="62">
        <v>264</v>
      </c>
      <c r="C68" s="62">
        <v>267</v>
      </c>
      <c r="D68" s="45">
        <v>7.24</v>
      </c>
      <c r="E68" s="45">
        <v>7.09</v>
      </c>
      <c r="F68" s="45">
        <v>6.93</v>
      </c>
      <c r="G68" s="45">
        <v>6.78</v>
      </c>
      <c r="H68" s="45">
        <v>6.62</v>
      </c>
      <c r="I68" s="45">
        <v>6.47</v>
      </c>
      <c r="J68" s="45">
        <v>6.32</v>
      </c>
      <c r="K68" s="45">
        <v>6.16</v>
      </c>
      <c r="L68" s="45">
        <v>6.01</v>
      </c>
      <c r="M68" s="45">
        <v>5.86</v>
      </c>
      <c r="N68" s="46">
        <v>5.7</v>
      </c>
      <c r="O68" s="91"/>
      <c r="P68" s="96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</row>
    <row r="69" spans="1:39" s="92" customFormat="1" ht="9" customHeight="1" x14ac:dyDescent="0.2">
      <c r="A69" s="88"/>
      <c r="B69" s="62">
        <v>267</v>
      </c>
      <c r="C69" s="62">
        <v>270</v>
      </c>
      <c r="D69" s="45">
        <v>7.35</v>
      </c>
      <c r="E69" s="45">
        <v>7.2</v>
      </c>
      <c r="F69" s="45">
        <v>7.04</v>
      </c>
      <c r="G69" s="45">
        <v>6.89</v>
      </c>
      <c r="H69" s="45">
        <v>6.73</v>
      </c>
      <c r="I69" s="45">
        <v>6.58</v>
      </c>
      <c r="J69" s="45">
        <v>6.43</v>
      </c>
      <c r="K69" s="45">
        <v>6.27</v>
      </c>
      <c r="L69" s="45">
        <v>6.12</v>
      </c>
      <c r="M69" s="45">
        <v>5.97</v>
      </c>
      <c r="N69" s="46">
        <v>5.81</v>
      </c>
      <c r="O69" s="91"/>
      <c r="P69" s="96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</row>
    <row r="70" spans="1:39" s="92" customFormat="1" ht="9" customHeight="1" x14ac:dyDescent="0.2">
      <c r="A70" s="88"/>
      <c r="B70" s="62">
        <v>270</v>
      </c>
      <c r="C70" s="62">
        <v>273</v>
      </c>
      <c r="D70" s="45">
        <v>7.47</v>
      </c>
      <c r="E70" s="45">
        <v>7.32</v>
      </c>
      <c r="F70" s="45">
        <v>7.16</v>
      </c>
      <c r="G70" s="45">
        <v>7.01</v>
      </c>
      <c r="H70" s="45">
        <v>6.85</v>
      </c>
      <c r="I70" s="45">
        <v>6.7</v>
      </c>
      <c r="J70" s="45">
        <v>6.55</v>
      </c>
      <c r="K70" s="45">
        <v>6.39</v>
      </c>
      <c r="L70" s="45">
        <v>6.24</v>
      </c>
      <c r="M70" s="45">
        <v>6.09</v>
      </c>
      <c r="N70" s="46">
        <v>5.93</v>
      </c>
      <c r="O70" s="91"/>
      <c r="P70" s="96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</row>
    <row r="71" spans="1:39" s="92" customFormat="1" ht="9" customHeight="1" x14ac:dyDescent="0.2">
      <c r="A71" s="88"/>
      <c r="B71" s="99">
        <v>273</v>
      </c>
      <c r="C71" s="99">
        <v>276</v>
      </c>
      <c r="D71" s="93">
        <v>7.58</v>
      </c>
      <c r="E71" s="93">
        <v>7.43</v>
      </c>
      <c r="F71" s="93">
        <v>7.27</v>
      </c>
      <c r="G71" s="93">
        <v>7.12</v>
      </c>
      <c r="H71" s="93">
        <v>6.96</v>
      </c>
      <c r="I71" s="93">
        <v>6.81</v>
      </c>
      <c r="J71" s="93">
        <v>6.66</v>
      </c>
      <c r="K71" s="93">
        <v>6.5</v>
      </c>
      <c r="L71" s="93">
        <v>6.35</v>
      </c>
      <c r="M71" s="93">
        <v>6.2</v>
      </c>
      <c r="N71" s="94">
        <v>6.04</v>
      </c>
      <c r="O71" s="91"/>
      <c r="P71" s="96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</row>
    <row r="72" spans="1:39" s="92" customFormat="1" ht="9" customHeight="1" x14ac:dyDescent="0.2">
      <c r="A72" s="88"/>
      <c r="B72" s="62">
        <v>276</v>
      </c>
      <c r="C72" s="62">
        <v>279</v>
      </c>
      <c r="D72" s="45">
        <v>7.7</v>
      </c>
      <c r="E72" s="45">
        <v>7.55</v>
      </c>
      <c r="F72" s="45">
        <v>7.39</v>
      </c>
      <c r="G72" s="45">
        <v>7.24</v>
      </c>
      <c r="H72" s="45">
        <v>7.08</v>
      </c>
      <c r="I72" s="45">
        <v>6.93</v>
      </c>
      <c r="J72" s="45">
        <v>6.78</v>
      </c>
      <c r="K72" s="45">
        <v>6.62</v>
      </c>
      <c r="L72" s="45">
        <v>6.47</v>
      </c>
      <c r="M72" s="45">
        <v>6.32</v>
      </c>
      <c r="N72" s="46">
        <v>6.16</v>
      </c>
      <c r="O72" s="91"/>
      <c r="P72" s="96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</row>
    <row r="73" spans="1:39" s="92" customFormat="1" ht="9" customHeight="1" x14ac:dyDescent="0.2">
      <c r="A73" s="88"/>
      <c r="B73" s="62">
        <v>279</v>
      </c>
      <c r="C73" s="62">
        <v>282</v>
      </c>
      <c r="D73" s="45">
        <v>7.81</v>
      </c>
      <c r="E73" s="45">
        <v>7.66</v>
      </c>
      <c r="F73" s="45">
        <v>7.5</v>
      </c>
      <c r="G73" s="45">
        <v>7.35</v>
      </c>
      <c r="H73" s="45">
        <v>7.19</v>
      </c>
      <c r="I73" s="45">
        <v>7.04</v>
      </c>
      <c r="J73" s="45">
        <v>6.89</v>
      </c>
      <c r="K73" s="45">
        <v>6.73</v>
      </c>
      <c r="L73" s="45">
        <v>6.58</v>
      </c>
      <c r="M73" s="45">
        <v>6.43</v>
      </c>
      <c r="N73" s="46">
        <v>6.27</v>
      </c>
      <c r="O73" s="91"/>
      <c r="P73" s="96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</row>
    <row r="74" spans="1:39" s="92" customFormat="1" ht="9" customHeight="1" x14ac:dyDescent="0.2">
      <c r="A74" s="88"/>
      <c r="B74" s="62">
        <v>282</v>
      </c>
      <c r="C74" s="62">
        <v>285</v>
      </c>
      <c r="D74" s="45">
        <v>7.92</v>
      </c>
      <c r="E74" s="45">
        <v>7.77</v>
      </c>
      <c r="F74" s="45">
        <v>7.61</v>
      </c>
      <c r="G74" s="45">
        <v>7.46</v>
      </c>
      <c r="H74" s="45">
        <v>7.3</v>
      </c>
      <c r="I74" s="45">
        <v>7.15</v>
      </c>
      <c r="J74" s="45">
        <v>7</v>
      </c>
      <c r="K74" s="45">
        <v>6.84</v>
      </c>
      <c r="L74" s="45">
        <v>6.69</v>
      </c>
      <c r="M74" s="45">
        <v>6.54</v>
      </c>
      <c r="N74" s="46">
        <v>6.38</v>
      </c>
      <c r="O74" s="91"/>
      <c r="P74" s="96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</row>
    <row r="75" spans="1:39" s="92" customFormat="1" ht="9" customHeight="1" x14ac:dyDescent="0.2">
      <c r="A75" s="88"/>
      <c r="B75" s="99">
        <v>285</v>
      </c>
      <c r="C75" s="99">
        <v>288</v>
      </c>
      <c r="D75" s="93">
        <v>8.0399999999999991</v>
      </c>
      <c r="E75" s="93">
        <v>7.89</v>
      </c>
      <c r="F75" s="93">
        <v>7.73</v>
      </c>
      <c r="G75" s="93">
        <v>7.58</v>
      </c>
      <c r="H75" s="93">
        <v>7.42</v>
      </c>
      <c r="I75" s="93">
        <v>7.27</v>
      </c>
      <c r="J75" s="93">
        <v>7.12</v>
      </c>
      <c r="K75" s="93">
        <v>6.96</v>
      </c>
      <c r="L75" s="93">
        <v>6.81</v>
      </c>
      <c r="M75" s="93">
        <v>6.66</v>
      </c>
      <c r="N75" s="94">
        <v>6.5</v>
      </c>
      <c r="O75" s="91"/>
      <c r="P75" s="96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</row>
    <row r="76" spans="1:39" s="92" customFormat="1" ht="9" customHeight="1" x14ac:dyDescent="0.2">
      <c r="A76" s="88"/>
      <c r="B76" s="62">
        <v>288</v>
      </c>
      <c r="C76" s="62">
        <v>291</v>
      </c>
      <c r="D76" s="45">
        <v>8.15</v>
      </c>
      <c r="E76" s="45">
        <v>8</v>
      </c>
      <c r="F76" s="45">
        <v>7.84</v>
      </c>
      <c r="G76" s="45">
        <v>7.69</v>
      </c>
      <c r="H76" s="45">
        <v>7.53</v>
      </c>
      <c r="I76" s="45">
        <v>7.38</v>
      </c>
      <c r="J76" s="45">
        <v>7.23</v>
      </c>
      <c r="K76" s="45">
        <v>7.07</v>
      </c>
      <c r="L76" s="45">
        <v>6.92</v>
      </c>
      <c r="M76" s="45">
        <v>6.77</v>
      </c>
      <c r="N76" s="46">
        <v>6.61</v>
      </c>
      <c r="O76" s="91"/>
      <c r="P76" s="96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</row>
    <row r="77" spans="1:39" s="92" customFormat="1" ht="9" customHeight="1" x14ac:dyDescent="0.2">
      <c r="A77" s="88"/>
      <c r="B77" s="62">
        <v>291</v>
      </c>
      <c r="C77" s="62">
        <v>294</v>
      </c>
      <c r="D77" s="45">
        <v>8.27</v>
      </c>
      <c r="E77" s="45">
        <v>8.1199999999999992</v>
      </c>
      <c r="F77" s="45">
        <v>7.96</v>
      </c>
      <c r="G77" s="45">
        <v>7.81</v>
      </c>
      <c r="H77" s="45">
        <v>7.65</v>
      </c>
      <c r="I77" s="45">
        <v>7.5</v>
      </c>
      <c r="J77" s="45">
        <v>7.35</v>
      </c>
      <c r="K77" s="45">
        <v>7.19</v>
      </c>
      <c r="L77" s="45">
        <v>7.04</v>
      </c>
      <c r="M77" s="45">
        <v>6.89</v>
      </c>
      <c r="N77" s="46">
        <v>6.73</v>
      </c>
      <c r="O77" s="91"/>
      <c r="P77" s="96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</row>
    <row r="78" spans="1:39" s="92" customFormat="1" ht="9" customHeight="1" x14ac:dyDescent="0.2">
      <c r="A78" s="88"/>
      <c r="B78" s="62">
        <v>294</v>
      </c>
      <c r="C78" s="62">
        <v>297</v>
      </c>
      <c r="D78" s="45">
        <v>8.3800000000000008</v>
      </c>
      <c r="E78" s="45">
        <v>8.23</v>
      </c>
      <c r="F78" s="45">
        <v>8.07</v>
      </c>
      <c r="G78" s="45">
        <v>7.92</v>
      </c>
      <c r="H78" s="45">
        <v>7.76</v>
      </c>
      <c r="I78" s="45">
        <v>7.61</v>
      </c>
      <c r="J78" s="45">
        <v>7.46</v>
      </c>
      <c r="K78" s="45">
        <v>7.3</v>
      </c>
      <c r="L78" s="45">
        <v>7.15</v>
      </c>
      <c r="M78" s="45">
        <v>7</v>
      </c>
      <c r="N78" s="46">
        <v>6.84</v>
      </c>
      <c r="O78" s="91"/>
      <c r="P78" s="96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</row>
    <row r="79" spans="1:39" s="92" customFormat="1" ht="9" customHeight="1" x14ac:dyDescent="0.2">
      <c r="A79" s="88"/>
      <c r="B79" s="99">
        <v>297</v>
      </c>
      <c r="C79" s="99">
        <v>300</v>
      </c>
      <c r="D79" s="93">
        <v>8.49</v>
      </c>
      <c r="E79" s="93">
        <v>8.34</v>
      </c>
      <c r="F79" s="93">
        <v>8.18</v>
      </c>
      <c r="G79" s="93">
        <v>8.0299999999999994</v>
      </c>
      <c r="H79" s="93">
        <v>7.87</v>
      </c>
      <c r="I79" s="93">
        <v>7.72</v>
      </c>
      <c r="J79" s="93">
        <v>7.57</v>
      </c>
      <c r="K79" s="93">
        <v>7.41</v>
      </c>
      <c r="L79" s="93">
        <v>7.26</v>
      </c>
      <c r="M79" s="93">
        <v>7.11</v>
      </c>
      <c r="N79" s="94">
        <v>6.95</v>
      </c>
      <c r="O79" s="91"/>
      <c r="P79" s="96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</row>
    <row r="80" spans="1:39" s="92" customFormat="1" ht="9" customHeight="1" x14ac:dyDescent="0.2">
      <c r="A80" s="88"/>
      <c r="B80" s="62">
        <v>300</v>
      </c>
      <c r="C80" s="62">
        <v>303</v>
      </c>
      <c r="D80" s="45">
        <v>8.61</v>
      </c>
      <c r="E80" s="45">
        <v>8.4600000000000009</v>
      </c>
      <c r="F80" s="45">
        <v>8.3000000000000007</v>
      </c>
      <c r="G80" s="45">
        <v>8.15</v>
      </c>
      <c r="H80" s="45">
        <v>7.99</v>
      </c>
      <c r="I80" s="45">
        <v>7.84</v>
      </c>
      <c r="J80" s="45">
        <v>7.69</v>
      </c>
      <c r="K80" s="45">
        <v>7.53</v>
      </c>
      <c r="L80" s="45">
        <v>7.38</v>
      </c>
      <c r="M80" s="45">
        <v>7.23</v>
      </c>
      <c r="N80" s="46">
        <v>7.07</v>
      </c>
      <c r="O80" s="91"/>
      <c r="P80" s="96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</row>
    <row r="81" spans="1:31" s="92" customFormat="1" ht="9" customHeight="1" x14ac:dyDescent="0.2">
      <c r="A81" s="88"/>
      <c r="B81" s="62">
        <v>303</v>
      </c>
      <c r="C81" s="62">
        <v>306</v>
      </c>
      <c r="D81" s="45">
        <v>8.7200000000000006</v>
      </c>
      <c r="E81" s="45">
        <v>8.57</v>
      </c>
      <c r="F81" s="45">
        <v>8.41</v>
      </c>
      <c r="G81" s="45">
        <v>8.26</v>
      </c>
      <c r="H81" s="45">
        <v>8.1</v>
      </c>
      <c r="I81" s="45">
        <v>7.95</v>
      </c>
      <c r="J81" s="45">
        <v>7.8</v>
      </c>
      <c r="K81" s="45">
        <v>7.64</v>
      </c>
      <c r="L81" s="45">
        <v>7.49</v>
      </c>
      <c r="M81" s="45">
        <v>7.34</v>
      </c>
      <c r="N81" s="46">
        <v>7.18</v>
      </c>
      <c r="O81" s="91"/>
      <c r="P81" s="96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</row>
    <row r="82" spans="1:31" s="92" customFormat="1" ht="9" customHeight="1" x14ac:dyDescent="0.2">
      <c r="A82" s="88"/>
      <c r="B82" s="62">
        <v>306</v>
      </c>
      <c r="C82" s="62">
        <v>309</v>
      </c>
      <c r="D82" s="45">
        <v>8.84</v>
      </c>
      <c r="E82" s="45">
        <v>8.69</v>
      </c>
      <c r="F82" s="45">
        <v>8.5299999999999994</v>
      </c>
      <c r="G82" s="45">
        <v>8.3800000000000008</v>
      </c>
      <c r="H82" s="45">
        <v>8.2200000000000006</v>
      </c>
      <c r="I82" s="45">
        <v>8.07</v>
      </c>
      <c r="J82" s="45">
        <v>7.92</v>
      </c>
      <c r="K82" s="45">
        <v>7.76</v>
      </c>
      <c r="L82" s="45">
        <v>7.61</v>
      </c>
      <c r="M82" s="45">
        <v>7.46</v>
      </c>
      <c r="N82" s="46">
        <v>7.3</v>
      </c>
      <c r="O82" s="91"/>
      <c r="P82" s="96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</row>
    <row r="83" spans="1:31" s="92" customFormat="1" ht="9" customHeight="1" x14ac:dyDescent="0.2">
      <c r="A83" s="88"/>
      <c r="B83" s="99">
        <v>309</v>
      </c>
      <c r="C83" s="99">
        <v>312</v>
      </c>
      <c r="D83" s="93">
        <v>8.9499999999999993</v>
      </c>
      <c r="E83" s="93">
        <v>8.8000000000000007</v>
      </c>
      <c r="F83" s="93">
        <v>8.64</v>
      </c>
      <c r="G83" s="93">
        <v>8.49</v>
      </c>
      <c r="H83" s="93">
        <v>8.33</v>
      </c>
      <c r="I83" s="93">
        <v>8.18</v>
      </c>
      <c r="J83" s="93">
        <v>8.0299999999999994</v>
      </c>
      <c r="K83" s="93">
        <v>7.87</v>
      </c>
      <c r="L83" s="93">
        <v>7.72</v>
      </c>
      <c r="M83" s="93">
        <v>7.57</v>
      </c>
      <c r="N83" s="94">
        <v>7.41</v>
      </c>
      <c r="O83" s="91"/>
      <c r="P83" s="96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</row>
    <row r="84" spans="1:31" s="92" customFormat="1" ht="9" customHeight="1" x14ac:dyDescent="0.2">
      <c r="A84" s="88"/>
      <c r="B84" s="62">
        <v>312</v>
      </c>
      <c r="C84" s="62">
        <v>315</v>
      </c>
      <c r="D84" s="45">
        <v>9.06</v>
      </c>
      <c r="E84" s="45">
        <v>8.91</v>
      </c>
      <c r="F84" s="45">
        <v>8.75</v>
      </c>
      <c r="G84" s="45">
        <v>8.6</v>
      </c>
      <c r="H84" s="45">
        <v>8.44</v>
      </c>
      <c r="I84" s="45">
        <v>8.2899999999999991</v>
      </c>
      <c r="J84" s="45">
        <v>8.14</v>
      </c>
      <c r="K84" s="45">
        <v>7.98</v>
      </c>
      <c r="L84" s="45">
        <v>7.83</v>
      </c>
      <c r="M84" s="45">
        <v>7.68</v>
      </c>
      <c r="N84" s="46">
        <v>7.52</v>
      </c>
      <c r="O84" s="91"/>
      <c r="P84" s="96"/>
      <c r="Q84" s="96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</row>
    <row r="85" spans="1:31" s="92" customFormat="1" ht="9" customHeight="1" x14ac:dyDescent="0.2">
      <c r="A85" s="88"/>
      <c r="B85" s="62">
        <v>315</v>
      </c>
      <c r="C85" s="62">
        <v>318</v>
      </c>
      <c r="D85" s="45">
        <v>9.18</v>
      </c>
      <c r="E85" s="45">
        <v>9.0299999999999994</v>
      </c>
      <c r="F85" s="45">
        <v>8.8699999999999992</v>
      </c>
      <c r="G85" s="45">
        <v>8.7200000000000006</v>
      </c>
      <c r="H85" s="45">
        <v>8.56</v>
      </c>
      <c r="I85" s="45">
        <v>8.41</v>
      </c>
      <c r="J85" s="45">
        <v>8.26</v>
      </c>
      <c r="K85" s="45">
        <v>8.1</v>
      </c>
      <c r="L85" s="45">
        <v>7.95</v>
      </c>
      <c r="M85" s="45">
        <v>7.8</v>
      </c>
      <c r="N85" s="46">
        <v>7.64</v>
      </c>
      <c r="O85" s="91"/>
      <c r="P85" s="96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</row>
    <row r="86" spans="1:31" s="92" customFormat="1" ht="9" customHeight="1" x14ac:dyDescent="0.2">
      <c r="A86" s="88"/>
      <c r="B86" s="62">
        <v>318</v>
      </c>
      <c r="C86" s="62">
        <v>321</v>
      </c>
      <c r="D86" s="45">
        <v>9.2899999999999991</v>
      </c>
      <c r="E86" s="45">
        <v>9.14</v>
      </c>
      <c r="F86" s="45">
        <v>8.98</v>
      </c>
      <c r="G86" s="45">
        <v>8.83</v>
      </c>
      <c r="H86" s="45">
        <v>8.67</v>
      </c>
      <c r="I86" s="45">
        <v>8.52</v>
      </c>
      <c r="J86" s="45">
        <v>8.3699999999999992</v>
      </c>
      <c r="K86" s="45">
        <v>8.2100000000000009</v>
      </c>
      <c r="L86" s="45">
        <v>8.06</v>
      </c>
      <c r="M86" s="45">
        <v>7.91</v>
      </c>
      <c r="N86" s="46">
        <v>7.75</v>
      </c>
      <c r="O86" s="91"/>
      <c r="P86" s="96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</row>
    <row r="87" spans="1:31" s="92" customFormat="1" ht="9" customHeight="1" x14ac:dyDescent="0.2">
      <c r="A87" s="88"/>
      <c r="B87" s="99">
        <v>321</v>
      </c>
      <c r="C87" s="99">
        <v>324</v>
      </c>
      <c r="D87" s="93">
        <v>9.41</v>
      </c>
      <c r="E87" s="93">
        <v>9.26</v>
      </c>
      <c r="F87" s="93">
        <v>9.1</v>
      </c>
      <c r="G87" s="93">
        <v>8.9499999999999993</v>
      </c>
      <c r="H87" s="93">
        <v>8.7899999999999991</v>
      </c>
      <c r="I87" s="93">
        <v>8.64</v>
      </c>
      <c r="J87" s="93">
        <v>8.49</v>
      </c>
      <c r="K87" s="93">
        <v>8.33</v>
      </c>
      <c r="L87" s="93">
        <v>8.18</v>
      </c>
      <c r="M87" s="93">
        <v>8.0299999999999994</v>
      </c>
      <c r="N87" s="94">
        <v>7.87</v>
      </c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</row>
    <row r="88" spans="1:31" s="89" customFormat="1" ht="9" customHeight="1" x14ac:dyDescent="0.2">
      <c r="A88" s="88"/>
      <c r="B88" s="62">
        <v>324</v>
      </c>
      <c r="C88" s="62">
        <v>327</v>
      </c>
      <c r="D88" s="45">
        <v>9.52</v>
      </c>
      <c r="E88" s="45">
        <v>9.3699999999999992</v>
      </c>
      <c r="F88" s="45">
        <v>9.2100000000000009</v>
      </c>
      <c r="G88" s="45">
        <v>9.06</v>
      </c>
      <c r="H88" s="45">
        <v>8.9</v>
      </c>
      <c r="I88" s="45">
        <v>8.75</v>
      </c>
      <c r="J88" s="45">
        <v>8.6</v>
      </c>
      <c r="K88" s="45">
        <v>8.44</v>
      </c>
      <c r="L88" s="45">
        <v>8.2899999999999991</v>
      </c>
      <c r="M88" s="45">
        <v>8.14</v>
      </c>
      <c r="N88" s="46">
        <v>7.98</v>
      </c>
    </row>
    <row r="89" spans="1:31" s="90" customFormat="1" ht="9" customHeight="1" x14ac:dyDescent="0.2">
      <c r="A89" s="88"/>
      <c r="B89" s="62">
        <v>327</v>
      </c>
      <c r="C89" s="62">
        <v>330</v>
      </c>
      <c r="D89" s="45">
        <v>9.6300000000000008</v>
      </c>
      <c r="E89" s="45">
        <v>9.48</v>
      </c>
      <c r="F89" s="45">
        <v>9.32</v>
      </c>
      <c r="G89" s="45">
        <v>9.17</v>
      </c>
      <c r="H89" s="45">
        <v>9.01</v>
      </c>
      <c r="I89" s="45">
        <v>8.86</v>
      </c>
      <c r="J89" s="45">
        <v>8.7100000000000009</v>
      </c>
      <c r="K89" s="45">
        <v>8.5500000000000007</v>
      </c>
      <c r="L89" s="45">
        <v>8.4</v>
      </c>
      <c r="M89" s="45">
        <v>8.25</v>
      </c>
      <c r="N89" s="46">
        <v>8.09</v>
      </c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</row>
    <row r="90" spans="1:31" s="90" customFormat="1" ht="9" customHeight="1" x14ac:dyDescent="0.2">
      <c r="A90" s="88"/>
      <c r="B90" s="62">
        <v>330</v>
      </c>
      <c r="C90" s="62">
        <v>333</v>
      </c>
      <c r="D90" s="45">
        <v>9.75</v>
      </c>
      <c r="E90" s="45">
        <v>9.6</v>
      </c>
      <c r="F90" s="45">
        <v>9.44</v>
      </c>
      <c r="G90" s="45">
        <v>9.2899999999999991</v>
      </c>
      <c r="H90" s="45">
        <v>9.1300000000000008</v>
      </c>
      <c r="I90" s="45">
        <v>8.98</v>
      </c>
      <c r="J90" s="45">
        <v>8.83</v>
      </c>
      <c r="K90" s="45">
        <v>8.67</v>
      </c>
      <c r="L90" s="45">
        <v>8.52</v>
      </c>
      <c r="M90" s="45">
        <v>8.3699999999999992</v>
      </c>
      <c r="N90" s="46">
        <v>8.2100000000000009</v>
      </c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</row>
    <row r="91" spans="1:31" s="90" customFormat="1" ht="9" customHeight="1" x14ac:dyDescent="0.2">
      <c r="A91" s="88"/>
      <c r="B91" s="99">
        <v>333</v>
      </c>
      <c r="C91" s="99">
        <v>336</v>
      </c>
      <c r="D91" s="93">
        <v>9.86</v>
      </c>
      <c r="E91" s="93">
        <v>9.7100000000000009</v>
      </c>
      <c r="F91" s="93">
        <v>9.5500000000000007</v>
      </c>
      <c r="G91" s="93">
        <v>9.4</v>
      </c>
      <c r="H91" s="93">
        <v>9.24</v>
      </c>
      <c r="I91" s="93">
        <v>9.09</v>
      </c>
      <c r="J91" s="93">
        <v>8.94</v>
      </c>
      <c r="K91" s="93">
        <v>8.7799999999999994</v>
      </c>
      <c r="L91" s="93">
        <v>8.6300000000000008</v>
      </c>
      <c r="M91" s="93">
        <v>8.48</v>
      </c>
      <c r="N91" s="94">
        <v>8.32</v>
      </c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</row>
    <row r="92" spans="1:31" s="90" customFormat="1" ht="9" customHeight="1" x14ac:dyDescent="0.2">
      <c r="A92" s="88"/>
      <c r="B92" s="62">
        <v>336</v>
      </c>
      <c r="C92" s="62">
        <v>339</v>
      </c>
      <c r="D92" s="45">
        <v>9.98</v>
      </c>
      <c r="E92" s="45">
        <v>9.83</v>
      </c>
      <c r="F92" s="45">
        <v>9.67</v>
      </c>
      <c r="G92" s="45">
        <v>9.52</v>
      </c>
      <c r="H92" s="45">
        <v>9.36</v>
      </c>
      <c r="I92" s="45">
        <v>9.2100000000000009</v>
      </c>
      <c r="J92" s="45">
        <v>9.06</v>
      </c>
      <c r="K92" s="45">
        <v>8.9</v>
      </c>
      <c r="L92" s="45">
        <v>8.75</v>
      </c>
      <c r="M92" s="45">
        <v>8.6</v>
      </c>
      <c r="N92" s="46">
        <v>8.44</v>
      </c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</row>
    <row r="93" spans="1:31" s="90" customFormat="1" ht="9" customHeight="1" x14ac:dyDescent="0.2">
      <c r="A93" s="88"/>
      <c r="B93" s="62">
        <v>339</v>
      </c>
      <c r="C93" s="62">
        <v>342</v>
      </c>
      <c r="D93" s="45">
        <v>10.09</v>
      </c>
      <c r="E93" s="45">
        <v>9.94</v>
      </c>
      <c r="F93" s="45">
        <v>9.7799999999999994</v>
      </c>
      <c r="G93" s="45">
        <v>9.6300000000000008</v>
      </c>
      <c r="H93" s="45">
        <v>9.4700000000000006</v>
      </c>
      <c r="I93" s="45">
        <v>9.32</v>
      </c>
      <c r="J93" s="45">
        <v>9.17</v>
      </c>
      <c r="K93" s="45">
        <v>9.01</v>
      </c>
      <c r="L93" s="45">
        <v>8.86</v>
      </c>
      <c r="M93" s="45">
        <v>8.7100000000000009</v>
      </c>
      <c r="N93" s="46">
        <v>8.5500000000000007</v>
      </c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</row>
    <row r="94" spans="1:31" s="90" customFormat="1" ht="9" customHeight="1" x14ac:dyDescent="0.2">
      <c r="A94" s="88"/>
      <c r="B94" s="62">
        <v>342</v>
      </c>
      <c r="C94" s="62">
        <v>345</v>
      </c>
      <c r="D94" s="45">
        <v>10.199999999999999</v>
      </c>
      <c r="E94" s="45">
        <v>10.050000000000001</v>
      </c>
      <c r="F94" s="45">
        <v>9.89</v>
      </c>
      <c r="G94" s="45">
        <v>9.74</v>
      </c>
      <c r="H94" s="45">
        <v>9.58</v>
      </c>
      <c r="I94" s="45">
        <v>9.43</v>
      </c>
      <c r="J94" s="45">
        <v>9.2799999999999994</v>
      </c>
      <c r="K94" s="45">
        <v>9.1199999999999992</v>
      </c>
      <c r="L94" s="45">
        <v>8.9700000000000006</v>
      </c>
      <c r="M94" s="45">
        <v>8.82</v>
      </c>
      <c r="N94" s="46">
        <v>8.66</v>
      </c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</row>
    <row r="95" spans="1:31" s="90" customFormat="1" ht="9" customHeight="1" x14ac:dyDescent="0.2">
      <c r="A95" s="88"/>
      <c r="B95" s="99">
        <v>345</v>
      </c>
      <c r="C95" s="99">
        <v>348</v>
      </c>
      <c r="D95" s="93">
        <v>10.32</v>
      </c>
      <c r="E95" s="93">
        <v>10.17</v>
      </c>
      <c r="F95" s="93">
        <v>10.01</v>
      </c>
      <c r="G95" s="93">
        <v>9.86</v>
      </c>
      <c r="H95" s="93">
        <v>9.6999999999999993</v>
      </c>
      <c r="I95" s="93">
        <v>9.5500000000000007</v>
      </c>
      <c r="J95" s="93">
        <v>9.4</v>
      </c>
      <c r="K95" s="93">
        <v>9.24</v>
      </c>
      <c r="L95" s="93">
        <v>9.09</v>
      </c>
      <c r="M95" s="93">
        <v>8.94</v>
      </c>
      <c r="N95" s="94">
        <v>8.7799999999999994</v>
      </c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</row>
    <row r="96" spans="1:31" s="90" customFormat="1" ht="9" customHeight="1" x14ac:dyDescent="0.2">
      <c r="A96" s="88"/>
      <c r="B96" s="62">
        <v>348</v>
      </c>
      <c r="C96" s="62">
        <v>351</v>
      </c>
      <c r="D96" s="45">
        <v>10.43</v>
      </c>
      <c r="E96" s="45">
        <v>10.28</v>
      </c>
      <c r="F96" s="45">
        <v>10.119999999999999</v>
      </c>
      <c r="G96" s="45">
        <v>9.9700000000000006</v>
      </c>
      <c r="H96" s="45">
        <v>9.81</v>
      </c>
      <c r="I96" s="45">
        <v>9.66</v>
      </c>
      <c r="J96" s="45">
        <v>9.51</v>
      </c>
      <c r="K96" s="45">
        <v>9.35</v>
      </c>
      <c r="L96" s="45">
        <v>9.1999999999999993</v>
      </c>
      <c r="M96" s="45">
        <v>9.0500000000000007</v>
      </c>
      <c r="N96" s="46">
        <v>8.89</v>
      </c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</row>
    <row r="97" spans="1:31" s="90" customFormat="1" ht="9" customHeight="1" x14ac:dyDescent="0.2">
      <c r="A97" s="88"/>
      <c r="B97" s="62">
        <v>351</v>
      </c>
      <c r="C97" s="62">
        <v>354</v>
      </c>
      <c r="D97" s="45">
        <v>10.55</v>
      </c>
      <c r="E97" s="45">
        <v>10.4</v>
      </c>
      <c r="F97" s="45">
        <v>10.24</v>
      </c>
      <c r="G97" s="45">
        <v>10.09</v>
      </c>
      <c r="H97" s="45">
        <v>9.93</v>
      </c>
      <c r="I97" s="45">
        <v>9.7799999999999994</v>
      </c>
      <c r="J97" s="45">
        <v>9.6300000000000008</v>
      </c>
      <c r="K97" s="45">
        <v>9.4700000000000006</v>
      </c>
      <c r="L97" s="45">
        <v>9.32</v>
      </c>
      <c r="M97" s="45">
        <v>9.17</v>
      </c>
      <c r="N97" s="46">
        <v>9.01</v>
      </c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</row>
    <row r="98" spans="1:31" s="90" customFormat="1" ht="9" customHeight="1" x14ac:dyDescent="0.2">
      <c r="A98" s="88"/>
      <c r="B98" s="62">
        <v>354</v>
      </c>
      <c r="C98" s="62">
        <v>357</v>
      </c>
      <c r="D98" s="45">
        <v>10.66</v>
      </c>
      <c r="E98" s="45">
        <v>10.51</v>
      </c>
      <c r="F98" s="45">
        <v>10.35</v>
      </c>
      <c r="G98" s="45">
        <v>10.199999999999999</v>
      </c>
      <c r="H98" s="45">
        <v>10.039999999999999</v>
      </c>
      <c r="I98" s="45">
        <v>9.89</v>
      </c>
      <c r="J98" s="45">
        <v>9.74</v>
      </c>
      <c r="K98" s="45">
        <v>9.58</v>
      </c>
      <c r="L98" s="45">
        <v>9.43</v>
      </c>
      <c r="M98" s="45">
        <v>9.2799999999999994</v>
      </c>
      <c r="N98" s="46">
        <v>9.1199999999999992</v>
      </c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</row>
    <row r="99" spans="1:31" s="90" customFormat="1" ht="9" customHeight="1" x14ac:dyDescent="0.2">
      <c r="A99" s="88"/>
      <c r="B99" s="99">
        <v>357</v>
      </c>
      <c r="C99" s="99">
        <v>360</v>
      </c>
      <c r="D99" s="93">
        <v>10.77</v>
      </c>
      <c r="E99" s="93">
        <v>10.62</v>
      </c>
      <c r="F99" s="93">
        <v>10.46</v>
      </c>
      <c r="G99" s="93">
        <v>10.31</v>
      </c>
      <c r="H99" s="93">
        <v>10.15</v>
      </c>
      <c r="I99" s="93">
        <v>10</v>
      </c>
      <c r="J99" s="93">
        <v>9.85</v>
      </c>
      <c r="K99" s="93">
        <v>9.69</v>
      </c>
      <c r="L99" s="93">
        <v>9.5399999999999991</v>
      </c>
      <c r="M99" s="93">
        <v>9.39</v>
      </c>
      <c r="N99" s="94">
        <v>9.23</v>
      </c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</row>
    <row r="100" spans="1:31" s="90" customFormat="1" ht="9" customHeight="1" x14ac:dyDescent="0.2">
      <c r="A100" s="88"/>
      <c r="B100" s="62">
        <v>360</v>
      </c>
      <c r="C100" s="62">
        <v>363</v>
      </c>
      <c r="D100" s="45">
        <v>10.89</v>
      </c>
      <c r="E100" s="45">
        <v>10.74</v>
      </c>
      <c r="F100" s="45">
        <v>10.58</v>
      </c>
      <c r="G100" s="45">
        <v>10.43</v>
      </c>
      <c r="H100" s="45">
        <v>10.27</v>
      </c>
      <c r="I100" s="45">
        <v>10.119999999999999</v>
      </c>
      <c r="J100" s="45">
        <v>9.9700000000000006</v>
      </c>
      <c r="K100" s="45">
        <v>9.81</v>
      </c>
      <c r="L100" s="45">
        <v>9.66</v>
      </c>
      <c r="M100" s="45">
        <v>9.51</v>
      </c>
      <c r="N100" s="46">
        <v>9.35</v>
      </c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</row>
    <row r="101" spans="1:31" s="90" customFormat="1" ht="9" customHeight="1" x14ac:dyDescent="0.2">
      <c r="A101" s="88"/>
      <c r="B101" s="62">
        <v>363</v>
      </c>
      <c r="C101" s="62">
        <v>366</v>
      </c>
      <c r="D101" s="45">
        <v>11</v>
      </c>
      <c r="E101" s="45">
        <v>10.85</v>
      </c>
      <c r="F101" s="45">
        <v>10.69</v>
      </c>
      <c r="G101" s="45">
        <v>10.54</v>
      </c>
      <c r="H101" s="45">
        <v>10.38</v>
      </c>
      <c r="I101" s="45">
        <v>10.23</v>
      </c>
      <c r="J101" s="45">
        <v>10.08</v>
      </c>
      <c r="K101" s="45">
        <v>9.92</v>
      </c>
      <c r="L101" s="45">
        <v>9.77</v>
      </c>
      <c r="M101" s="45">
        <v>9.6199999999999992</v>
      </c>
      <c r="N101" s="46">
        <v>9.4600000000000009</v>
      </c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</row>
    <row r="102" spans="1:31" s="90" customFormat="1" ht="9" customHeight="1" x14ac:dyDescent="0.2">
      <c r="A102" s="88"/>
      <c r="B102" s="62">
        <v>366</v>
      </c>
      <c r="C102" s="62">
        <v>369</v>
      </c>
      <c r="D102" s="45">
        <v>11.12</v>
      </c>
      <c r="E102" s="45">
        <v>10.97</v>
      </c>
      <c r="F102" s="45">
        <v>10.81</v>
      </c>
      <c r="G102" s="45">
        <v>10.66</v>
      </c>
      <c r="H102" s="45">
        <v>10.5</v>
      </c>
      <c r="I102" s="45">
        <v>10.35</v>
      </c>
      <c r="J102" s="45">
        <v>10.199999999999999</v>
      </c>
      <c r="K102" s="45">
        <v>10.039999999999999</v>
      </c>
      <c r="L102" s="45">
        <v>9.89</v>
      </c>
      <c r="M102" s="45">
        <v>9.74</v>
      </c>
      <c r="N102" s="46">
        <v>9.58</v>
      </c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</row>
    <row r="103" spans="1:31" s="90" customFormat="1" ht="9" customHeight="1" x14ac:dyDescent="0.2">
      <c r="A103" s="88"/>
      <c r="B103" s="99">
        <v>369</v>
      </c>
      <c r="C103" s="99">
        <v>372</v>
      </c>
      <c r="D103" s="93">
        <v>11.23</v>
      </c>
      <c r="E103" s="93">
        <v>11.08</v>
      </c>
      <c r="F103" s="93">
        <v>10.92</v>
      </c>
      <c r="G103" s="93">
        <v>10.77</v>
      </c>
      <c r="H103" s="93">
        <v>10.61</v>
      </c>
      <c r="I103" s="93">
        <v>10.46</v>
      </c>
      <c r="J103" s="93">
        <v>10.31</v>
      </c>
      <c r="K103" s="93">
        <v>10.15</v>
      </c>
      <c r="L103" s="93">
        <v>10</v>
      </c>
      <c r="M103" s="93">
        <v>9.85</v>
      </c>
      <c r="N103" s="94">
        <v>9.69</v>
      </c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</row>
    <row r="104" spans="1:31" s="90" customFormat="1" ht="9" customHeight="1" x14ac:dyDescent="0.2">
      <c r="A104" s="88"/>
      <c r="B104" s="62">
        <v>372</v>
      </c>
      <c r="C104" s="62">
        <v>375</v>
      </c>
      <c r="D104" s="45">
        <v>11.34</v>
      </c>
      <c r="E104" s="45">
        <v>11.19</v>
      </c>
      <c r="F104" s="45">
        <v>11.03</v>
      </c>
      <c r="G104" s="45">
        <v>10.88</v>
      </c>
      <c r="H104" s="45">
        <v>10.72</v>
      </c>
      <c r="I104" s="45">
        <v>10.57</v>
      </c>
      <c r="J104" s="45">
        <v>10.42</v>
      </c>
      <c r="K104" s="45">
        <v>10.26</v>
      </c>
      <c r="L104" s="45">
        <v>10.11</v>
      </c>
      <c r="M104" s="45">
        <v>9.9600000000000009</v>
      </c>
      <c r="N104" s="46">
        <v>9.8000000000000007</v>
      </c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</row>
    <row r="105" spans="1:31" s="90" customFormat="1" ht="9" customHeight="1" x14ac:dyDescent="0.2">
      <c r="A105" s="88"/>
      <c r="B105" s="62">
        <v>375</v>
      </c>
      <c r="C105" s="62">
        <v>378</v>
      </c>
      <c r="D105" s="45">
        <v>11.46</v>
      </c>
      <c r="E105" s="45">
        <v>11.31</v>
      </c>
      <c r="F105" s="45">
        <v>11.15</v>
      </c>
      <c r="G105" s="45">
        <v>11</v>
      </c>
      <c r="H105" s="45">
        <v>10.84</v>
      </c>
      <c r="I105" s="45">
        <v>10.69</v>
      </c>
      <c r="J105" s="45">
        <v>10.54</v>
      </c>
      <c r="K105" s="45">
        <v>10.38</v>
      </c>
      <c r="L105" s="45">
        <v>10.23</v>
      </c>
      <c r="M105" s="45">
        <v>10.08</v>
      </c>
      <c r="N105" s="46">
        <v>9.92</v>
      </c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</row>
    <row r="106" spans="1:31" s="90" customFormat="1" ht="9" customHeight="1" x14ac:dyDescent="0.2">
      <c r="A106" s="88"/>
      <c r="B106" s="62">
        <v>378</v>
      </c>
      <c r="C106" s="62">
        <v>381</v>
      </c>
      <c r="D106" s="45">
        <v>11.57</v>
      </c>
      <c r="E106" s="45">
        <v>11.42</v>
      </c>
      <c r="F106" s="45">
        <v>11.26</v>
      </c>
      <c r="G106" s="45">
        <v>11.11</v>
      </c>
      <c r="H106" s="45">
        <v>10.95</v>
      </c>
      <c r="I106" s="45">
        <v>10.8</v>
      </c>
      <c r="J106" s="45">
        <v>10.65</v>
      </c>
      <c r="K106" s="45">
        <v>10.49</v>
      </c>
      <c r="L106" s="45">
        <v>10.34</v>
      </c>
      <c r="M106" s="45">
        <v>10.19</v>
      </c>
      <c r="N106" s="46">
        <v>10.029999999999999</v>
      </c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</row>
    <row r="107" spans="1:31" s="90" customFormat="1" ht="9" customHeight="1" x14ac:dyDescent="0.2">
      <c r="A107" s="88"/>
      <c r="B107" s="99">
        <v>381</v>
      </c>
      <c r="C107" s="99">
        <v>384</v>
      </c>
      <c r="D107" s="93">
        <v>11.69</v>
      </c>
      <c r="E107" s="93">
        <v>11.54</v>
      </c>
      <c r="F107" s="93">
        <v>11.38</v>
      </c>
      <c r="G107" s="93">
        <v>11.23</v>
      </c>
      <c r="H107" s="93">
        <v>11.07</v>
      </c>
      <c r="I107" s="93">
        <v>10.92</v>
      </c>
      <c r="J107" s="93">
        <v>10.77</v>
      </c>
      <c r="K107" s="93">
        <v>10.61</v>
      </c>
      <c r="L107" s="93">
        <v>10.46</v>
      </c>
      <c r="M107" s="93">
        <v>10.31</v>
      </c>
      <c r="N107" s="94">
        <v>10.15</v>
      </c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</row>
    <row r="108" spans="1:31" s="90" customFormat="1" ht="9" customHeight="1" x14ac:dyDescent="0.2">
      <c r="A108" s="88"/>
      <c r="B108" s="62">
        <v>384</v>
      </c>
      <c r="C108" s="62">
        <v>387</v>
      </c>
      <c r="D108" s="45">
        <v>11.8</v>
      </c>
      <c r="E108" s="45">
        <v>11.65</v>
      </c>
      <c r="F108" s="45">
        <v>11.49</v>
      </c>
      <c r="G108" s="45">
        <v>11.34</v>
      </c>
      <c r="H108" s="45">
        <v>11.18</v>
      </c>
      <c r="I108" s="45">
        <v>11.03</v>
      </c>
      <c r="J108" s="45">
        <v>10.88</v>
      </c>
      <c r="K108" s="45">
        <v>10.72</v>
      </c>
      <c r="L108" s="45">
        <v>10.57</v>
      </c>
      <c r="M108" s="45">
        <v>10.42</v>
      </c>
      <c r="N108" s="46">
        <v>10.26</v>
      </c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</row>
    <row r="109" spans="1:31" s="90" customFormat="1" ht="9" customHeight="1" x14ac:dyDescent="0.2">
      <c r="A109" s="88"/>
      <c r="B109" s="62">
        <v>387</v>
      </c>
      <c r="C109" s="62">
        <v>390</v>
      </c>
      <c r="D109" s="45">
        <v>11.91</v>
      </c>
      <c r="E109" s="45">
        <v>11.76</v>
      </c>
      <c r="F109" s="45">
        <v>11.6</v>
      </c>
      <c r="G109" s="45">
        <v>11.45</v>
      </c>
      <c r="H109" s="45">
        <v>11.29</v>
      </c>
      <c r="I109" s="45">
        <v>11.14</v>
      </c>
      <c r="J109" s="45">
        <v>10.99</v>
      </c>
      <c r="K109" s="45">
        <v>10.83</v>
      </c>
      <c r="L109" s="45">
        <v>10.68</v>
      </c>
      <c r="M109" s="45">
        <v>10.53</v>
      </c>
      <c r="N109" s="46">
        <v>10.37</v>
      </c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</row>
    <row r="110" spans="1:31" s="90" customFormat="1" ht="9" customHeight="1" x14ac:dyDescent="0.2">
      <c r="A110" s="88"/>
      <c r="B110" s="62">
        <v>390</v>
      </c>
      <c r="C110" s="62">
        <v>393</v>
      </c>
      <c r="D110" s="45">
        <v>12.03</v>
      </c>
      <c r="E110" s="45">
        <v>11.88</v>
      </c>
      <c r="F110" s="45">
        <v>11.72</v>
      </c>
      <c r="G110" s="45">
        <v>11.57</v>
      </c>
      <c r="H110" s="45">
        <v>11.41</v>
      </c>
      <c r="I110" s="45">
        <v>11.26</v>
      </c>
      <c r="J110" s="45">
        <v>11.11</v>
      </c>
      <c r="K110" s="45">
        <v>10.95</v>
      </c>
      <c r="L110" s="45">
        <v>10.8</v>
      </c>
      <c r="M110" s="45">
        <v>10.65</v>
      </c>
      <c r="N110" s="46">
        <v>10.49</v>
      </c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</row>
    <row r="111" spans="1:31" s="90" customFormat="1" ht="9" customHeight="1" x14ac:dyDescent="0.2">
      <c r="A111" s="88"/>
      <c r="B111" s="99">
        <v>393</v>
      </c>
      <c r="C111" s="99">
        <v>396</v>
      </c>
      <c r="D111" s="93">
        <v>12.14</v>
      </c>
      <c r="E111" s="93">
        <v>11.99</v>
      </c>
      <c r="F111" s="93">
        <v>11.83</v>
      </c>
      <c r="G111" s="93">
        <v>11.68</v>
      </c>
      <c r="H111" s="93">
        <v>11.52</v>
      </c>
      <c r="I111" s="93">
        <v>11.37</v>
      </c>
      <c r="J111" s="93">
        <v>11.22</v>
      </c>
      <c r="K111" s="93">
        <v>11.06</v>
      </c>
      <c r="L111" s="93">
        <v>10.91</v>
      </c>
      <c r="M111" s="93">
        <v>10.76</v>
      </c>
      <c r="N111" s="94">
        <v>10.6</v>
      </c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</row>
    <row r="112" spans="1:31" s="90" customFormat="1" ht="9" customHeight="1" x14ac:dyDescent="0.2">
      <c r="A112" s="88"/>
      <c r="B112" s="62">
        <v>396</v>
      </c>
      <c r="C112" s="62">
        <v>399</v>
      </c>
      <c r="D112" s="45">
        <v>12.26</v>
      </c>
      <c r="E112" s="45">
        <v>12.11</v>
      </c>
      <c r="F112" s="45">
        <v>11.95</v>
      </c>
      <c r="G112" s="45">
        <v>11.8</v>
      </c>
      <c r="H112" s="45">
        <v>11.64</v>
      </c>
      <c r="I112" s="45">
        <v>11.49</v>
      </c>
      <c r="J112" s="45">
        <v>11.34</v>
      </c>
      <c r="K112" s="45">
        <v>11.18</v>
      </c>
      <c r="L112" s="45">
        <v>11.03</v>
      </c>
      <c r="M112" s="45">
        <v>10.88</v>
      </c>
      <c r="N112" s="46">
        <v>10.72</v>
      </c>
      <c r="O112" s="89"/>
      <c r="P112" s="98"/>
      <c r="Q112" s="98"/>
      <c r="R112" s="98"/>
      <c r="S112" s="98"/>
      <c r="T112" s="98"/>
      <c r="U112" s="98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</row>
    <row r="113" spans="1:31" s="90" customFormat="1" ht="9" customHeight="1" x14ac:dyDescent="0.2">
      <c r="A113" s="88"/>
      <c r="B113" s="62">
        <v>399</v>
      </c>
      <c r="C113" s="62">
        <v>402</v>
      </c>
      <c r="D113" s="45">
        <v>12.37</v>
      </c>
      <c r="E113" s="45">
        <v>12.22</v>
      </c>
      <c r="F113" s="45">
        <v>12.06</v>
      </c>
      <c r="G113" s="45">
        <v>11.91</v>
      </c>
      <c r="H113" s="45">
        <v>11.75</v>
      </c>
      <c r="I113" s="45">
        <v>11.6</v>
      </c>
      <c r="J113" s="45">
        <v>11.45</v>
      </c>
      <c r="K113" s="45">
        <v>11.29</v>
      </c>
      <c r="L113" s="45">
        <v>11.14</v>
      </c>
      <c r="M113" s="45">
        <v>10.99</v>
      </c>
      <c r="N113" s="46">
        <v>10.83</v>
      </c>
      <c r="O113" s="89"/>
      <c r="P113" s="98"/>
      <c r="Q113" s="98"/>
      <c r="R113" s="98"/>
      <c r="S113" s="98"/>
      <c r="T113" s="98"/>
      <c r="U113" s="98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</row>
    <row r="114" spans="1:31" s="90" customFormat="1" ht="9" customHeight="1" x14ac:dyDescent="0.2">
      <c r="A114" s="88"/>
      <c r="B114" s="62">
        <v>402</v>
      </c>
      <c r="C114" s="62">
        <v>405</v>
      </c>
      <c r="D114" s="45">
        <v>12.48</v>
      </c>
      <c r="E114" s="45">
        <v>12.33</v>
      </c>
      <c r="F114" s="45">
        <v>12.17</v>
      </c>
      <c r="G114" s="45">
        <v>12.02</v>
      </c>
      <c r="H114" s="45">
        <v>11.86</v>
      </c>
      <c r="I114" s="45">
        <v>11.71</v>
      </c>
      <c r="J114" s="45">
        <v>11.56</v>
      </c>
      <c r="K114" s="45">
        <v>11.4</v>
      </c>
      <c r="L114" s="45">
        <v>11.25</v>
      </c>
      <c r="M114" s="45">
        <v>11.1</v>
      </c>
      <c r="N114" s="46">
        <v>10.94</v>
      </c>
      <c r="O114" s="89"/>
      <c r="P114" s="98"/>
      <c r="Q114" s="98"/>
      <c r="R114" s="98"/>
      <c r="S114" s="98"/>
      <c r="T114" s="98"/>
      <c r="U114" s="98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</row>
    <row r="115" spans="1:31" s="90" customFormat="1" ht="9" customHeight="1" x14ac:dyDescent="0.2">
      <c r="A115" s="88"/>
      <c r="B115" s="100"/>
      <c r="C115" s="100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89"/>
      <c r="P115" s="98"/>
      <c r="Q115" s="98"/>
      <c r="R115" s="98"/>
      <c r="S115" s="98"/>
      <c r="T115" s="98"/>
      <c r="U115" s="98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</row>
    <row r="116" spans="1:31" s="8" customFormat="1" x14ac:dyDescent="0.25">
      <c r="A116" s="7"/>
      <c r="B116" s="29"/>
      <c r="C116" s="29"/>
      <c r="D116" s="7"/>
      <c r="E116" s="7"/>
      <c r="F116" s="7"/>
      <c r="G116" s="7"/>
      <c r="H116" s="7"/>
      <c r="I116" s="7"/>
      <c r="J116" s="7"/>
      <c r="K116" s="7"/>
      <c r="P116" s="71"/>
      <c r="Q116" s="71"/>
      <c r="R116" s="71"/>
      <c r="S116" s="71"/>
      <c r="T116" s="71"/>
      <c r="U116" s="71"/>
    </row>
    <row r="117" spans="1:31" s="8" customFormat="1" x14ac:dyDescent="0.25">
      <c r="A117" s="7"/>
      <c r="B117" s="7" t="s">
        <v>31</v>
      </c>
      <c r="C117" s="29"/>
      <c r="D117" s="7"/>
      <c r="E117" s="7"/>
      <c r="F117" s="7"/>
      <c r="G117" s="7"/>
      <c r="H117" s="7"/>
      <c r="I117" s="7"/>
      <c r="J117" s="7"/>
      <c r="K117" s="7"/>
      <c r="P117" s="71"/>
      <c r="Q117" s="71"/>
      <c r="R117" s="71"/>
      <c r="S117" s="71"/>
      <c r="T117" s="71"/>
      <c r="U117" s="71"/>
    </row>
    <row r="118" spans="1:31" s="8" customFormat="1" x14ac:dyDescent="0.25">
      <c r="A118" s="7"/>
      <c r="B118" s="7" t="s">
        <v>17</v>
      </c>
      <c r="C118" s="29"/>
      <c r="D118" s="7"/>
      <c r="E118" s="7"/>
      <c r="F118" s="7"/>
      <c r="G118" s="7"/>
      <c r="H118" s="7"/>
      <c r="I118" s="7"/>
      <c r="J118" s="7"/>
      <c r="K118" s="7"/>
      <c r="P118" s="71"/>
      <c r="Q118" s="71"/>
      <c r="R118" s="71"/>
      <c r="S118" s="71"/>
      <c r="T118" s="71"/>
      <c r="U118" s="71"/>
    </row>
    <row r="119" spans="1:31" s="8" customFormat="1" x14ac:dyDescent="0.25">
      <c r="A119" s="7"/>
      <c r="B119" s="7" t="s">
        <v>61</v>
      </c>
      <c r="C119" s="29"/>
      <c r="D119" s="7"/>
      <c r="E119" s="7"/>
      <c r="F119" s="112">
        <f>(500-403.5)*0.038+G114</f>
        <v>15.686999999999999</v>
      </c>
      <c r="G119" s="7"/>
      <c r="H119" s="7"/>
      <c r="I119" s="7"/>
      <c r="J119" s="7"/>
      <c r="K119" s="7"/>
      <c r="P119" s="71"/>
      <c r="Q119" s="71"/>
      <c r="R119" s="71"/>
      <c r="S119" s="71"/>
      <c r="T119" s="71"/>
      <c r="U119" s="71"/>
    </row>
    <row r="120" spans="1:31" s="8" customFormat="1" x14ac:dyDescent="0.25">
      <c r="A120" s="7"/>
      <c r="B120" s="29"/>
      <c r="C120" s="29"/>
      <c r="D120" s="7"/>
      <c r="E120" s="7"/>
      <c r="F120" s="7"/>
      <c r="G120" s="7"/>
      <c r="H120" s="7"/>
      <c r="I120" s="7"/>
      <c r="J120" s="7"/>
      <c r="K120" s="7"/>
      <c r="P120" s="71"/>
      <c r="Q120" s="71"/>
      <c r="R120" s="71"/>
      <c r="S120" s="71"/>
      <c r="T120" s="71"/>
      <c r="U120" s="71"/>
    </row>
    <row r="121" spans="1:31" s="8" customFormat="1" x14ac:dyDescent="0.25">
      <c r="A121" s="7"/>
      <c r="B121" s="76"/>
      <c r="C121" s="29"/>
      <c r="D121" s="7"/>
      <c r="E121" s="7"/>
      <c r="F121" s="7"/>
      <c r="G121" s="7"/>
      <c r="H121" s="7"/>
      <c r="I121" s="7"/>
      <c r="J121" s="7"/>
      <c r="K121" s="7"/>
    </row>
    <row r="122" spans="1:31" s="8" customFormat="1" x14ac:dyDescent="0.25">
      <c r="A122" s="7"/>
      <c r="B122" s="76"/>
      <c r="C122" s="29"/>
      <c r="D122" s="7"/>
      <c r="E122" s="7"/>
      <c r="F122" s="7"/>
      <c r="G122" s="7"/>
      <c r="H122" s="7"/>
      <c r="I122" s="7"/>
      <c r="J122" s="7"/>
      <c r="K122" s="7"/>
    </row>
    <row r="123" spans="1:31" s="8" customFormat="1" x14ac:dyDescent="0.25">
      <c r="A123" s="7"/>
      <c r="B123" s="29"/>
      <c r="C123" s="29"/>
      <c r="D123" s="7"/>
      <c r="E123" s="7"/>
      <c r="F123" s="7"/>
      <c r="G123" s="7"/>
      <c r="H123" s="7"/>
      <c r="I123" s="7"/>
      <c r="J123" s="7"/>
      <c r="K123" s="7"/>
    </row>
    <row r="124" spans="1:31" s="8" customFormat="1" x14ac:dyDescent="0.25">
      <c r="A124" s="7"/>
      <c r="B124" s="29"/>
      <c r="C124" s="29"/>
      <c r="D124" s="7"/>
      <c r="E124" s="7"/>
      <c r="F124" s="7"/>
      <c r="G124" s="7"/>
      <c r="H124" s="7"/>
      <c r="I124" s="7"/>
      <c r="J124" s="7"/>
      <c r="K124" s="7"/>
    </row>
    <row r="125" spans="1:31" s="8" customFormat="1" x14ac:dyDescent="0.25">
      <c r="A125" s="7"/>
      <c r="B125" s="29"/>
      <c r="C125" s="29"/>
      <c r="D125" s="7"/>
      <c r="E125" s="7"/>
      <c r="F125" s="7"/>
      <c r="G125" s="7"/>
      <c r="H125" s="7"/>
      <c r="I125" s="7"/>
      <c r="J125" s="7"/>
      <c r="K125" s="7"/>
    </row>
    <row r="126" spans="1:31" s="8" customFormat="1" x14ac:dyDescent="0.25">
      <c r="A126" s="7"/>
      <c r="B126" s="29"/>
      <c r="C126" s="29"/>
      <c r="D126" s="7"/>
      <c r="E126" s="7"/>
      <c r="F126" s="7"/>
      <c r="G126" s="7"/>
      <c r="H126" s="7"/>
      <c r="I126" s="7"/>
      <c r="J126" s="7"/>
      <c r="K126" s="7"/>
    </row>
    <row r="127" spans="1:31" s="8" customFormat="1" x14ac:dyDescent="0.25">
      <c r="A127" s="7"/>
      <c r="B127" s="29"/>
      <c r="C127" s="29"/>
      <c r="D127" s="7"/>
      <c r="E127" s="7"/>
      <c r="F127" s="7"/>
      <c r="G127" s="7"/>
      <c r="H127" s="7"/>
      <c r="I127" s="7"/>
      <c r="J127" s="7"/>
      <c r="K127" s="7"/>
    </row>
    <row r="128" spans="1:31" s="8" customFormat="1" x14ac:dyDescent="0.25">
      <c r="A128" s="7"/>
      <c r="B128" s="29"/>
      <c r="C128" s="29"/>
      <c r="D128" s="7"/>
      <c r="E128" s="7"/>
      <c r="F128" s="7"/>
      <c r="G128" s="7"/>
      <c r="H128" s="7"/>
      <c r="I128" s="7"/>
      <c r="J128" s="7"/>
      <c r="K128" s="7"/>
    </row>
    <row r="129" spans="1:11" s="8" customFormat="1" x14ac:dyDescent="0.25">
      <c r="A129" s="7"/>
      <c r="B129" s="29"/>
      <c r="C129" s="29"/>
      <c r="D129" s="7"/>
      <c r="E129" s="7"/>
      <c r="F129" s="7"/>
      <c r="G129" s="7"/>
      <c r="H129" s="7"/>
      <c r="I129" s="7"/>
      <c r="J129" s="7"/>
      <c r="K129" s="7"/>
    </row>
    <row r="130" spans="1:11" s="8" customFormat="1" x14ac:dyDescent="0.25">
      <c r="A130" s="7"/>
      <c r="B130" s="29"/>
      <c r="C130" s="29"/>
      <c r="D130" s="7"/>
      <c r="E130" s="7"/>
      <c r="F130" s="7"/>
      <c r="G130" s="7"/>
      <c r="H130" s="7"/>
      <c r="I130" s="7"/>
      <c r="J130" s="7"/>
      <c r="K130" s="7"/>
    </row>
    <row r="131" spans="1:11" s="8" customFormat="1" x14ac:dyDescent="0.25">
      <c r="A131" s="7"/>
      <c r="B131" s="29"/>
      <c r="C131" s="29"/>
      <c r="D131" s="7"/>
      <c r="E131" s="7"/>
      <c r="F131" s="7"/>
      <c r="G131" s="7"/>
      <c r="H131" s="7"/>
      <c r="I131" s="7"/>
      <c r="J131" s="7"/>
      <c r="K131" s="7"/>
    </row>
    <row r="132" spans="1:11" s="8" customFormat="1" x14ac:dyDescent="0.25">
      <c r="A132" s="7"/>
      <c r="B132" s="29"/>
      <c r="C132" s="29"/>
      <c r="D132" s="7"/>
      <c r="E132" s="7"/>
      <c r="F132" s="7"/>
      <c r="G132" s="7"/>
      <c r="H132" s="7"/>
      <c r="I132" s="7"/>
      <c r="J132" s="7"/>
      <c r="K132" s="7"/>
    </row>
    <row r="133" spans="1:11" s="8" customFormat="1" x14ac:dyDescent="0.25">
      <c r="A133" s="7"/>
      <c r="B133" s="29"/>
      <c r="C133" s="29"/>
      <c r="D133" s="7"/>
      <c r="E133" s="7"/>
      <c r="F133" s="7"/>
      <c r="G133" s="7"/>
      <c r="H133" s="7"/>
      <c r="I133" s="7"/>
      <c r="J133" s="7"/>
      <c r="K133" s="7"/>
    </row>
    <row r="134" spans="1:11" s="8" customFormat="1" x14ac:dyDescent="0.25">
      <c r="A134" s="7"/>
      <c r="B134" s="29"/>
      <c r="C134" s="29"/>
      <c r="D134" s="7"/>
      <c r="E134" s="7"/>
      <c r="F134" s="7"/>
      <c r="G134" s="7"/>
      <c r="H134" s="7"/>
      <c r="I134" s="7"/>
      <c r="J134" s="7"/>
      <c r="K134" s="7"/>
    </row>
    <row r="135" spans="1:11" s="8" customFormat="1" x14ac:dyDescent="0.25">
      <c r="A135" s="7"/>
      <c r="B135" s="29"/>
      <c r="C135" s="29"/>
      <c r="D135" s="7"/>
      <c r="E135" s="7"/>
      <c r="F135" s="7"/>
      <c r="G135" s="7"/>
      <c r="H135" s="7"/>
      <c r="I135" s="7"/>
      <c r="J135" s="7"/>
      <c r="K135" s="7"/>
    </row>
    <row r="136" spans="1:11" s="8" customFormat="1" x14ac:dyDescent="0.25">
      <c r="A136" s="7"/>
      <c r="B136" s="29"/>
      <c r="C136" s="29"/>
      <c r="D136" s="7"/>
      <c r="E136" s="7"/>
      <c r="F136" s="7"/>
      <c r="G136" s="7"/>
      <c r="H136" s="7"/>
      <c r="I136" s="7"/>
      <c r="J136" s="7"/>
      <c r="K136" s="7"/>
    </row>
    <row r="137" spans="1:11" s="8" customFormat="1" x14ac:dyDescent="0.25">
      <c r="A137" s="7"/>
      <c r="B137" s="29"/>
      <c r="C137" s="29"/>
      <c r="D137" s="7"/>
      <c r="E137" s="7"/>
      <c r="F137" s="7"/>
      <c r="G137" s="7"/>
      <c r="H137" s="7"/>
      <c r="I137" s="7"/>
      <c r="J137" s="7"/>
      <c r="K137" s="7"/>
    </row>
    <row r="138" spans="1:11" s="8" customFormat="1" x14ac:dyDescent="0.25">
      <c r="A138" s="7"/>
      <c r="B138" s="29"/>
      <c r="C138" s="29"/>
      <c r="D138" s="7"/>
      <c r="E138" s="7"/>
      <c r="F138" s="7"/>
      <c r="G138" s="7"/>
      <c r="H138" s="7"/>
      <c r="I138" s="7"/>
      <c r="J138" s="7"/>
      <c r="K138" s="7"/>
    </row>
    <row r="139" spans="1:11" s="8" customFormat="1" x14ac:dyDescent="0.25">
      <c r="A139" s="7"/>
      <c r="B139" s="29"/>
      <c r="C139" s="29"/>
      <c r="D139" s="7"/>
      <c r="E139" s="7"/>
      <c r="F139" s="7"/>
      <c r="G139" s="7"/>
      <c r="H139" s="7"/>
      <c r="I139" s="7"/>
      <c r="J139" s="7"/>
      <c r="K139" s="7"/>
    </row>
    <row r="140" spans="1:11" s="8" customFormat="1" x14ac:dyDescent="0.25">
      <c r="A140" s="7"/>
      <c r="B140" s="29"/>
      <c r="C140" s="29"/>
      <c r="D140" s="7"/>
      <c r="E140" s="7"/>
      <c r="F140" s="7"/>
      <c r="G140" s="7"/>
      <c r="H140" s="7"/>
      <c r="I140" s="7"/>
      <c r="J140" s="7"/>
      <c r="K140" s="7"/>
    </row>
    <row r="141" spans="1:11" s="8" customFormat="1" x14ac:dyDescent="0.25">
      <c r="A141" s="7"/>
      <c r="B141" s="29"/>
      <c r="C141" s="29"/>
      <c r="D141" s="7"/>
      <c r="E141" s="7"/>
      <c r="F141" s="7"/>
      <c r="G141" s="7"/>
      <c r="H141" s="7"/>
      <c r="I141" s="7"/>
      <c r="J141" s="7"/>
      <c r="K141" s="7"/>
    </row>
    <row r="142" spans="1:11" s="8" customFormat="1" x14ac:dyDescent="0.25">
      <c r="A142" s="7"/>
      <c r="B142" s="29"/>
      <c r="C142" s="29"/>
      <c r="D142" s="7"/>
      <c r="E142" s="7"/>
      <c r="F142" s="7"/>
      <c r="G142" s="7"/>
      <c r="H142" s="7"/>
      <c r="I142" s="7"/>
      <c r="J142" s="7"/>
      <c r="K142" s="7"/>
    </row>
    <row r="143" spans="1:11" s="8" customFormat="1" x14ac:dyDescent="0.25">
      <c r="A143" s="7"/>
      <c r="B143" s="29"/>
      <c r="C143" s="29"/>
      <c r="D143" s="7"/>
      <c r="E143" s="7"/>
      <c r="F143" s="7"/>
      <c r="G143" s="7"/>
      <c r="H143" s="7"/>
      <c r="I143" s="7"/>
      <c r="J143" s="7"/>
      <c r="K143" s="7"/>
    </row>
    <row r="144" spans="1:11" s="8" customFormat="1" x14ac:dyDescent="0.25">
      <c r="A144" s="7"/>
      <c r="B144" s="29"/>
      <c r="C144" s="29"/>
      <c r="D144" s="7"/>
      <c r="E144" s="7"/>
      <c r="F144" s="7"/>
      <c r="G144" s="7"/>
      <c r="H144" s="7"/>
      <c r="I144" s="7"/>
      <c r="J144" s="7"/>
      <c r="K144" s="7"/>
    </row>
    <row r="145" spans="1:11" s="8" customFormat="1" x14ac:dyDescent="0.25">
      <c r="A145" s="7"/>
      <c r="B145" s="29"/>
      <c r="C145" s="29"/>
      <c r="D145" s="7"/>
      <c r="E145" s="7"/>
      <c r="F145" s="7"/>
      <c r="G145" s="7"/>
      <c r="H145" s="7"/>
      <c r="I145" s="7"/>
      <c r="J145" s="7"/>
      <c r="K145" s="7"/>
    </row>
    <row r="146" spans="1:11" s="8" customFormat="1" x14ac:dyDescent="0.25">
      <c r="A146" s="7"/>
      <c r="B146" s="29"/>
      <c r="C146" s="29"/>
      <c r="D146" s="7"/>
      <c r="E146" s="7"/>
      <c r="F146" s="7"/>
      <c r="G146" s="7"/>
      <c r="H146" s="7"/>
      <c r="I146" s="7"/>
      <c r="J146" s="7"/>
      <c r="K146" s="7"/>
    </row>
    <row r="147" spans="1:11" s="8" customFormat="1" x14ac:dyDescent="0.25">
      <c r="A147" s="7"/>
      <c r="B147" s="29"/>
      <c r="C147" s="29"/>
      <c r="D147" s="7"/>
      <c r="E147" s="7"/>
      <c r="F147" s="7"/>
      <c r="G147" s="7"/>
      <c r="H147" s="7"/>
      <c r="I147" s="7"/>
      <c r="J147" s="7"/>
      <c r="K147" s="7"/>
    </row>
    <row r="148" spans="1:11" s="8" customFormat="1" x14ac:dyDescent="0.25">
      <c r="A148" s="7"/>
      <c r="B148" s="29"/>
      <c r="C148" s="29"/>
      <c r="D148" s="7"/>
      <c r="E148" s="7"/>
      <c r="F148" s="7"/>
      <c r="G148" s="7"/>
      <c r="H148" s="7"/>
      <c r="I148" s="7"/>
      <c r="J148" s="7"/>
      <c r="K148" s="7"/>
    </row>
    <row r="149" spans="1:11" s="8" customFormat="1" x14ac:dyDescent="0.25">
      <c r="A149" s="7"/>
      <c r="B149" s="29"/>
      <c r="C149" s="29"/>
      <c r="D149" s="7"/>
      <c r="E149" s="7"/>
      <c r="F149" s="7"/>
      <c r="G149" s="7"/>
      <c r="H149" s="7"/>
      <c r="I149" s="7"/>
      <c r="J149" s="7"/>
      <c r="K149" s="7"/>
    </row>
    <row r="150" spans="1:11" s="8" customFormat="1" x14ac:dyDescent="0.25">
      <c r="A150" s="7"/>
      <c r="B150" s="29"/>
      <c r="C150" s="29"/>
      <c r="D150" s="7"/>
      <c r="E150" s="7"/>
      <c r="F150" s="7"/>
      <c r="G150" s="7"/>
      <c r="H150" s="7"/>
      <c r="I150" s="7"/>
      <c r="J150" s="7"/>
      <c r="K150" s="7"/>
    </row>
    <row r="151" spans="1:11" s="8" customFormat="1" x14ac:dyDescent="0.25">
      <c r="A151" s="7"/>
      <c r="B151" s="29"/>
      <c r="C151" s="29"/>
      <c r="D151" s="7"/>
      <c r="E151" s="7"/>
      <c r="F151" s="7"/>
      <c r="G151" s="7"/>
      <c r="H151" s="7"/>
      <c r="I151" s="7"/>
      <c r="J151" s="7"/>
      <c r="K151" s="7"/>
    </row>
    <row r="152" spans="1:11" s="8" customFormat="1" x14ac:dyDescent="0.25">
      <c r="A152" s="7"/>
      <c r="B152" s="29"/>
      <c r="C152" s="29"/>
      <c r="D152" s="7"/>
      <c r="E152" s="7"/>
      <c r="F152" s="7"/>
      <c r="G152" s="7"/>
      <c r="H152" s="7"/>
      <c r="I152" s="7"/>
      <c r="J152" s="7"/>
      <c r="K152" s="7"/>
    </row>
    <row r="153" spans="1:11" s="8" customFormat="1" x14ac:dyDescent="0.25">
      <c r="A153" s="7"/>
      <c r="B153" s="29"/>
      <c r="C153" s="29"/>
      <c r="D153" s="7"/>
      <c r="E153" s="7"/>
      <c r="F153" s="7"/>
      <c r="G153" s="7"/>
      <c r="H153" s="7"/>
      <c r="I153" s="7"/>
      <c r="J153" s="7"/>
      <c r="K153" s="7"/>
    </row>
    <row r="154" spans="1:11" s="8" customFormat="1" x14ac:dyDescent="0.25">
      <c r="A154" s="7"/>
      <c r="B154" s="29"/>
      <c r="C154" s="29"/>
      <c r="D154" s="7"/>
      <c r="E154" s="7"/>
      <c r="F154" s="7"/>
      <c r="G154" s="7"/>
      <c r="H154" s="7"/>
      <c r="I154" s="7"/>
      <c r="J154" s="7"/>
      <c r="K154" s="7"/>
    </row>
    <row r="155" spans="1:11" s="8" customFormat="1" x14ac:dyDescent="0.25">
      <c r="A155" s="7"/>
      <c r="B155" s="29"/>
      <c r="C155" s="29"/>
      <c r="D155" s="7"/>
      <c r="E155" s="7"/>
      <c r="F155" s="7"/>
      <c r="G155" s="7"/>
      <c r="H155" s="7"/>
      <c r="I155" s="7"/>
      <c r="J155" s="7"/>
      <c r="K155" s="7"/>
    </row>
    <row r="156" spans="1:11" s="8" customFormat="1" x14ac:dyDescent="0.25">
      <c r="A156" s="7"/>
      <c r="B156" s="29"/>
      <c r="C156" s="29"/>
      <c r="D156" s="7"/>
      <c r="E156" s="7"/>
      <c r="F156" s="7"/>
      <c r="G156" s="7"/>
      <c r="H156" s="7"/>
      <c r="I156" s="7"/>
      <c r="J156" s="7"/>
      <c r="K156" s="7"/>
    </row>
    <row r="157" spans="1:11" s="8" customFormat="1" x14ac:dyDescent="0.25">
      <c r="A157" s="7"/>
      <c r="B157" s="29"/>
      <c r="C157" s="29"/>
      <c r="D157" s="7"/>
      <c r="E157" s="7"/>
      <c r="F157" s="7"/>
      <c r="G157" s="7"/>
      <c r="H157" s="7"/>
      <c r="I157" s="7"/>
      <c r="J157" s="7"/>
      <c r="K157" s="7"/>
    </row>
    <row r="158" spans="1:11" s="8" customFormat="1" x14ac:dyDescent="0.25">
      <c r="A158" s="7"/>
      <c r="B158" s="29"/>
      <c r="C158" s="29"/>
      <c r="D158" s="7"/>
      <c r="E158" s="7"/>
      <c r="F158" s="7"/>
      <c r="G158" s="7"/>
      <c r="H158" s="7"/>
      <c r="I158" s="7"/>
      <c r="J158" s="7"/>
      <c r="K158" s="7"/>
    </row>
    <row r="159" spans="1:11" s="8" customFormat="1" x14ac:dyDescent="0.25">
      <c r="A159" s="7"/>
      <c r="B159" s="29"/>
      <c r="C159" s="29"/>
      <c r="D159" s="7"/>
      <c r="E159" s="7"/>
      <c r="F159" s="7"/>
      <c r="G159" s="7"/>
      <c r="H159" s="7"/>
      <c r="I159" s="7"/>
      <c r="J159" s="7"/>
      <c r="K159" s="7"/>
    </row>
    <row r="160" spans="1:11" s="8" customFormat="1" x14ac:dyDescent="0.25">
      <c r="A160" s="7"/>
      <c r="B160" s="29"/>
      <c r="C160" s="29"/>
      <c r="D160" s="7"/>
      <c r="E160" s="7"/>
      <c r="F160" s="7"/>
      <c r="G160" s="7"/>
      <c r="H160" s="7"/>
      <c r="I160" s="7"/>
      <c r="J160" s="7"/>
      <c r="K160" s="7"/>
    </row>
    <row r="161" spans="1:11" s="8" customFormat="1" x14ac:dyDescent="0.25">
      <c r="A161" s="7"/>
      <c r="B161" s="29"/>
      <c r="C161" s="29"/>
      <c r="D161" s="7"/>
      <c r="E161" s="7"/>
      <c r="F161" s="7"/>
      <c r="G161" s="7"/>
      <c r="H161" s="7"/>
      <c r="I161" s="7"/>
      <c r="J161" s="7"/>
      <c r="K161" s="7"/>
    </row>
    <row r="162" spans="1:11" s="8" customFormat="1" x14ac:dyDescent="0.25">
      <c r="A162" s="7"/>
      <c r="B162" s="29"/>
      <c r="C162" s="29"/>
      <c r="D162" s="7"/>
      <c r="E162" s="7"/>
      <c r="F162" s="7"/>
      <c r="G162" s="7"/>
      <c r="H162" s="7"/>
      <c r="I162" s="7"/>
      <c r="J162" s="7"/>
      <c r="K162" s="7"/>
    </row>
    <row r="163" spans="1:11" s="8" customFormat="1" x14ac:dyDescent="0.25">
      <c r="A163" s="7"/>
      <c r="B163" s="29"/>
      <c r="C163" s="29"/>
      <c r="D163" s="7"/>
      <c r="E163" s="7"/>
      <c r="F163" s="7"/>
      <c r="G163" s="7"/>
      <c r="H163" s="7"/>
      <c r="I163" s="7"/>
      <c r="J163" s="7"/>
      <c r="K163" s="7"/>
    </row>
    <row r="164" spans="1:11" s="8" customFormat="1" x14ac:dyDescent="0.25">
      <c r="A164" s="7"/>
      <c r="B164" s="29"/>
      <c r="C164" s="29"/>
      <c r="D164" s="7"/>
      <c r="E164" s="7"/>
      <c r="F164" s="7"/>
      <c r="G164" s="7"/>
      <c r="H164" s="7"/>
      <c r="I164" s="7"/>
      <c r="J164" s="7"/>
      <c r="K164" s="7"/>
    </row>
    <row r="165" spans="1:11" s="8" customFormat="1" x14ac:dyDescent="0.25">
      <c r="A165" s="7"/>
      <c r="B165" s="29"/>
      <c r="C165" s="29"/>
      <c r="D165" s="7"/>
      <c r="E165" s="7"/>
      <c r="F165" s="7"/>
      <c r="G165" s="7"/>
      <c r="H165" s="7"/>
      <c r="I165" s="7"/>
      <c r="J165" s="7"/>
      <c r="K165" s="7"/>
    </row>
    <row r="166" spans="1:11" s="8" customFormat="1" x14ac:dyDescent="0.25">
      <c r="A166" s="7"/>
      <c r="B166" s="29"/>
      <c r="C166" s="29"/>
      <c r="D166" s="7"/>
      <c r="E166" s="7"/>
      <c r="F166" s="7"/>
      <c r="G166" s="7"/>
      <c r="H166" s="7"/>
      <c r="I166" s="7"/>
      <c r="J166" s="7"/>
      <c r="K166" s="7"/>
    </row>
    <row r="167" spans="1:11" s="8" customFormat="1" x14ac:dyDescent="0.25">
      <c r="A167" s="7"/>
      <c r="B167" s="29"/>
      <c r="C167" s="29"/>
      <c r="D167" s="7"/>
      <c r="E167" s="7"/>
      <c r="F167" s="7"/>
      <c r="G167" s="7"/>
      <c r="H167" s="7"/>
      <c r="I167" s="7"/>
      <c r="J167" s="7"/>
      <c r="K167" s="7"/>
    </row>
    <row r="168" spans="1:11" s="8" customFormat="1" x14ac:dyDescent="0.25">
      <c r="A168" s="7"/>
      <c r="B168" s="29"/>
      <c r="C168" s="29"/>
      <c r="D168" s="7"/>
      <c r="E168" s="7"/>
      <c r="F168" s="7"/>
      <c r="G168" s="7"/>
      <c r="H168" s="7"/>
      <c r="I168" s="7"/>
      <c r="J168" s="7"/>
      <c r="K168" s="7"/>
    </row>
    <row r="169" spans="1:11" s="8" customFormat="1" x14ac:dyDescent="0.25">
      <c r="A169" s="7"/>
      <c r="B169" s="29"/>
      <c r="C169" s="29"/>
      <c r="D169" s="7"/>
      <c r="E169" s="7"/>
      <c r="F169" s="7"/>
      <c r="G169" s="7"/>
      <c r="H169" s="7"/>
      <c r="I169" s="7"/>
      <c r="J169" s="7"/>
      <c r="K169" s="7"/>
    </row>
    <row r="170" spans="1:11" s="8" customFormat="1" x14ac:dyDescent="0.25">
      <c r="A170" s="7"/>
      <c r="B170" s="29"/>
      <c r="C170" s="29"/>
      <c r="D170" s="7"/>
      <c r="E170" s="7"/>
      <c r="F170" s="7"/>
      <c r="G170" s="7"/>
      <c r="H170" s="7"/>
      <c r="I170" s="7"/>
      <c r="J170" s="7"/>
      <c r="K170" s="7"/>
    </row>
    <row r="171" spans="1:11" s="8" customFormat="1" x14ac:dyDescent="0.25">
      <c r="A171" s="7"/>
      <c r="B171" s="29"/>
      <c r="C171" s="29"/>
      <c r="D171" s="7"/>
      <c r="E171" s="7"/>
      <c r="F171" s="7"/>
      <c r="G171" s="7"/>
      <c r="H171" s="7"/>
      <c r="I171" s="7"/>
      <c r="J171" s="7"/>
      <c r="K171" s="7"/>
    </row>
    <row r="172" spans="1:11" s="8" customFormat="1" x14ac:dyDescent="0.25">
      <c r="A172" s="7"/>
      <c r="B172" s="29"/>
      <c r="C172" s="29"/>
      <c r="D172" s="7"/>
      <c r="E172" s="7"/>
      <c r="F172" s="7"/>
      <c r="G172" s="7"/>
      <c r="H172" s="7"/>
      <c r="I172" s="7"/>
      <c r="J172" s="7"/>
      <c r="K172" s="7"/>
    </row>
    <row r="173" spans="1:11" s="8" customFormat="1" x14ac:dyDescent="0.25">
      <c r="A173" s="7"/>
      <c r="B173" s="29"/>
      <c r="C173" s="29"/>
      <c r="D173" s="7"/>
      <c r="E173" s="7"/>
      <c r="F173" s="7"/>
      <c r="G173" s="7"/>
      <c r="H173" s="7"/>
      <c r="I173" s="7"/>
      <c r="J173" s="7"/>
      <c r="K173" s="7"/>
    </row>
    <row r="174" spans="1:11" s="8" customFormat="1" x14ac:dyDescent="0.25">
      <c r="A174" s="7"/>
      <c r="B174" s="29"/>
      <c r="C174" s="29"/>
      <c r="D174" s="7"/>
      <c r="E174" s="7"/>
      <c r="F174" s="7"/>
      <c r="G174" s="7"/>
      <c r="H174" s="7"/>
      <c r="I174" s="7"/>
      <c r="J174" s="7"/>
      <c r="K174" s="7"/>
    </row>
    <row r="175" spans="1:11" s="8" customFormat="1" x14ac:dyDescent="0.25">
      <c r="A175" s="7"/>
      <c r="B175" s="29"/>
      <c r="C175" s="29"/>
      <c r="D175" s="7"/>
      <c r="E175" s="7"/>
      <c r="F175" s="7"/>
      <c r="G175" s="7"/>
      <c r="H175" s="7"/>
      <c r="I175" s="7"/>
      <c r="J175" s="7"/>
      <c r="K175" s="7"/>
    </row>
    <row r="176" spans="1:11" s="8" customFormat="1" x14ac:dyDescent="0.25">
      <c r="A176" s="7"/>
      <c r="B176" s="29"/>
      <c r="C176" s="29"/>
      <c r="D176" s="7"/>
      <c r="E176" s="7"/>
      <c r="F176" s="7"/>
      <c r="G176" s="7"/>
      <c r="H176" s="7"/>
      <c r="I176" s="7"/>
      <c r="J176" s="7"/>
      <c r="K176" s="7"/>
    </row>
    <row r="177" spans="1:11" s="8" customFormat="1" x14ac:dyDescent="0.25">
      <c r="A177" s="7"/>
      <c r="B177" s="29"/>
      <c r="C177" s="29"/>
      <c r="D177" s="7"/>
      <c r="E177" s="7"/>
      <c r="F177" s="7"/>
      <c r="G177" s="7"/>
      <c r="H177" s="7"/>
      <c r="I177" s="7"/>
      <c r="J177" s="7"/>
      <c r="K177" s="7"/>
    </row>
    <row r="178" spans="1:11" s="8" customFormat="1" x14ac:dyDescent="0.25">
      <c r="A178" s="7"/>
      <c r="B178" s="29"/>
      <c r="C178" s="29"/>
      <c r="D178" s="7"/>
      <c r="E178" s="7"/>
      <c r="F178" s="7"/>
      <c r="G178" s="7"/>
      <c r="H178" s="7"/>
      <c r="I178" s="7"/>
      <c r="J178" s="7"/>
      <c r="K178" s="7"/>
    </row>
    <row r="179" spans="1:11" s="8" customFormat="1" x14ac:dyDescent="0.25">
      <c r="A179" s="7"/>
      <c r="B179" s="29"/>
      <c r="C179" s="29"/>
      <c r="D179" s="7"/>
      <c r="E179" s="7"/>
      <c r="F179" s="7"/>
      <c r="G179" s="7"/>
      <c r="H179" s="7"/>
      <c r="I179" s="7"/>
      <c r="J179" s="7"/>
      <c r="K179" s="7"/>
    </row>
    <row r="180" spans="1:11" s="8" customFormat="1" x14ac:dyDescent="0.25">
      <c r="A180" s="7"/>
      <c r="B180" s="29"/>
      <c r="C180" s="29"/>
      <c r="D180" s="7"/>
      <c r="E180" s="7"/>
      <c r="F180" s="7"/>
      <c r="G180" s="7"/>
      <c r="H180" s="7"/>
      <c r="I180" s="7"/>
      <c r="J180" s="7"/>
      <c r="K180" s="7"/>
    </row>
    <row r="181" spans="1:11" s="8" customFormat="1" x14ac:dyDescent="0.25">
      <c r="A181" s="7"/>
      <c r="B181" s="29"/>
      <c r="C181" s="29"/>
      <c r="D181" s="7"/>
      <c r="E181" s="7"/>
      <c r="F181" s="7"/>
      <c r="G181" s="7"/>
      <c r="H181" s="7"/>
      <c r="I181" s="7"/>
      <c r="J181" s="7"/>
      <c r="K181" s="7"/>
    </row>
    <row r="182" spans="1:11" s="8" customFormat="1" x14ac:dyDescent="0.25">
      <c r="A182" s="7"/>
      <c r="B182" s="29"/>
      <c r="C182" s="29"/>
      <c r="D182" s="7"/>
      <c r="E182" s="7"/>
      <c r="F182" s="7"/>
      <c r="G182" s="7"/>
      <c r="H182" s="7"/>
      <c r="I182" s="7"/>
      <c r="J182" s="7"/>
      <c r="K182" s="7"/>
    </row>
    <row r="183" spans="1:11" s="8" customFormat="1" x14ac:dyDescent="0.25">
      <c r="A183" s="7"/>
      <c r="B183" s="29"/>
      <c r="C183" s="29"/>
      <c r="D183" s="7"/>
      <c r="E183" s="7"/>
      <c r="F183" s="7"/>
      <c r="G183" s="7"/>
      <c r="H183" s="7"/>
      <c r="I183" s="7"/>
      <c r="J183" s="7"/>
      <c r="K183" s="7"/>
    </row>
    <row r="184" spans="1:11" s="8" customFormat="1" x14ac:dyDescent="0.25">
      <c r="A184" s="7"/>
      <c r="B184" s="29"/>
      <c r="C184" s="29"/>
      <c r="D184" s="7"/>
      <c r="E184" s="7"/>
      <c r="F184" s="7"/>
      <c r="G184" s="7"/>
      <c r="H184" s="7"/>
      <c r="I184" s="7"/>
      <c r="J184" s="7"/>
      <c r="K184" s="7"/>
    </row>
    <row r="185" spans="1:11" s="8" customFormat="1" x14ac:dyDescent="0.25">
      <c r="A185" s="7"/>
      <c r="B185" s="29"/>
      <c r="C185" s="29"/>
      <c r="D185" s="7"/>
      <c r="E185" s="7"/>
      <c r="F185" s="7"/>
      <c r="G185" s="7"/>
      <c r="H185" s="7"/>
      <c r="I185" s="7"/>
      <c r="J185" s="7"/>
      <c r="K185" s="7"/>
    </row>
    <row r="186" spans="1:11" s="8" customFormat="1" x14ac:dyDescent="0.25">
      <c r="A186" s="7"/>
      <c r="B186" s="29"/>
      <c r="C186" s="29"/>
      <c r="D186" s="7"/>
      <c r="E186" s="7"/>
      <c r="F186" s="7"/>
      <c r="G186" s="7"/>
      <c r="H186" s="7"/>
      <c r="I186" s="7"/>
      <c r="J186" s="7"/>
      <c r="K186" s="7"/>
    </row>
    <row r="187" spans="1:11" s="8" customFormat="1" x14ac:dyDescent="0.25">
      <c r="A187" s="7"/>
      <c r="B187" s="29"/>
      <c r="C187" s="29"/>
      <c r="D187" s="7"/>
      <c r="E187" s="7"/>
      <c r="F187" s="7"/>
      <c r="G187" s="7"/>
      <c r="H187" s="7"/>
      <c r="I187" s="7"/>
      <c r="J187" s="7"/>
      <c r="K187" s="7"/>
    </row>
    <row r="188" spans="1:11" s="8" customFormat="1" x14ac:dyDescent="0.25">
      <c r="A188" s="7"/>
      <c r="B188" s="29"/>
      <c r="C188" s="29"/>
      <c r="D188" s="7"/>
      <c r="E188" s="7"/>
      <c r="F188" s="7"/>
      <c r="G188" s="7"/>
      <c r="H188" s="7"/>
      <c r="I188" s="7"/>
      <c r="J188" s="7"/>
      <c r="K188" s="7"/>
    </row>
    <row r="189" spans="1:11" s="8" customFormat="1" x14ac:dyDescent="0.25">
      <c r="A189" s="7"/>
      <c r="B189" s="29"/>
      <c r="C189" s="29"/>
      <c r="D189" s="7"/>
      <c r="E189" s="7"/>
      <c r="F189" s="7"/>
      <c r="G189" s="7"/>
      <c r="H189" s="7"/>
      <c r="I189" s="7"/>
      <c r="J189" s="7"/>
      <c r="K189" s="7"/>
    </row>
    <row r="190" spans="1:11" s="8" customFormat="1" x14ac:dyDescent="0.25">
      <c r="A190" s="7"/>
      <c r="B190" s="29"/>
      <c r="C190" s="29"/>
      <c r="D190" s="7"/>
      <c r="E190" s="7"/>
      <c r="F190" s="7"/>
      <c r="G190" s="7"/>
      <c r="H190" s="7"/>
      <c r="I190" s="7"/>
      <c r="J190" s="7"/>
      <c r="K190" s="7"/>
    </row>
    <row r="191" spans="1:11" s="8" customFormat="1" x14ac:dyDescent="0.25">
      <c r="A191" s="7"/>
      <c r="B191" s="29"/>
      <c r="C191" s="29"/>
      <c r="D191" s="7"/>
      <c r="E191" s="7"/>
      <c r="F191" s="7"/>
      <c r="G191" s="7"/>
      <c r="H191" s="7"/>
      <c r="I191" s="7"/>
      <c r="J191" s="7"/>
      <c r="K191" s="7"/>
    </row>
    <row r="192" spans="1:11" s="8" customFormat="1" x14ac:dyDescent="0.25">
      <c r="A192" s="7"/>
      <c r="B192" s="29"/>
      <c r="C192" s="29"/>
      <c r="D192" s="7"/>
      <c r="E192" s="7"/>
      <c r="F192" s="7"/>
      <c r="G192" s="7"/>
      <c r="H192" s="7"/>
      <c r="I192" s="7"/>
      <c r="J192" s="7"/>
      <c r="K192" s="7"/>
    </row>
    <row r="193" spans="1:11" s="8" customFormat="1" x14ac:dyDescent="0.25">
      <c r="A193" s="7"/>
      <c r="B193" s="29"/>
      <c r="C193" s="29"/>
      <c r="D193" s="7"/>
      <c r="E193" s="7"/>
      <c r="F193" s="7"/>
      <c r="G193" s="7"/>
      <c r="H193" s="7"/>
      <c r="I193" s="7"/>
      <c r="J193" s="7"/>
      <c r="K193" s="7"/>
    </row>
    <row r="194" spans="1:11" s="8" customFormat="1" x14ac:dyDescent="0.25">
      <c r="A194" s="7"/>
      <c r="B194" s="29"/>
      <c r="C194" s="29"/>
      <c r="D194" s="7"/>
      <c r="E194" s="7"/>
      <c r="F194" s="7"/>
      <c r="G194" s="7"/>
      <c r="H194" s="7"/>
      <c r="I194" s="7"/>
      <c r="J194" s="7"/>
      <c r="K194" s="7"/>
    </row>
    <row r="195" spans="1:11" s="8" customFormat="1" x14ac:dyDescent="0.25">
      <c r="A195" s="7"/>
      <c r="B195" s="29"/>
      <c r="C195" s="29"/>
      <c r="D195" s="7"/>
      <c r="E195" s="7"/>
      <c r="F195" s="7"/>
      <c r="G195" s="7"/>
      <c r="H195" s="7"/>
      <c r="I195" s="7"/>
      <c r="J195" s="7"/>
      <c r="K195" s="7"/>
    </row>
    <row r="196" spans="1:11" s="8" customFormat="1" x14ac:dyDescent="0.25">
      <c r="A196" s="7"/>
      <c r="B196" s="29"/>
      <c r="C196" s="29"/>
      <c r="D196" s="7"/>
      <c r="E196" s="7"/>
      <c r="F196" s="7"/>
      <c r="G196" s="7"/>
      <c r="H196" s="7"/>
      <c r="I196" s="7"/>
      <c r="J196" s="7"/>
      <c r="K196" s="7"/>
    </row>
    <row r="197" spans="1:11" s="8" customFormat="1" x14ac:dyDescent="0.25">
      <c r="A197" s="7"/>
      <c r="B197" s="29"/>
      <c r="C197" s="29"/>
      <c r="D197" s="7"/>
      <c r="E197" s="7"/>
      <c r="F197" s="7"/>
      <c r="G197" s="7"/>
      <c r="H197" s="7"/>
      <c r="I197" s="7"/>
      <c r="J197" s="7"/>
      <c r="K197" s="7"/>
    </row>
    <row r="198" spans="1:11" s="8" customFormat="1" x14ac:dyDescent="0.25">
      <c r="A198" s="7"/>
      <c r="B198" s="29"/>
      <c r="C198" s="29"/>
      <c r="D198" s="7"/>
      <c r="E198" s="7"/>
      <c r="F198" s="7"/>
      <c r="G198" s="7"/>
      <c r="H198" s="7"/>
      <c r="I198" s="7"/>
      <c r="J198" s="7"/>
      <c r="K198" s="7"/>
    </row>
    <row r="199" spans="1:11" s="8" customFormat="1" x14ac:dyDescent="0.25">
      <c r="A199" s="7"/>
      <c r="B199" s="29"/>
      <c r="C199" s="29"/>
      <c r="D199" s="7"/>
      <c r="E199" s="7"/>
      <c r="F199" s="7"/>
      <c r="G199" s="7"/>
      <c r="H199" s="7"/>
      <c r="I199" s="7"/>
      <c r="J199" s="7"/>
      <c r="K199" s="7"/>
    </row>
    <row r="200" spans="1:11" s="8" customFormat="1" x14ac:dyDescent="0.25">
      <c r="A200" s="7"/>
      <c r="B200" s="29"/>
      <c r="C200" s="29"/>
      <c r="D200" s="7"/>
      <c r="E200" s="7"/>
      <c r="F200" s="7"/>
      <c r="G200" s="7"/>
      <c r="H200" s="7"/>
      <c r="I200" s="7"/>
      <c r="J200" s="7"/>
      <c r="K200" s="7"/>
    </row>
    <row r="201" spans="1:11" s="8" customFormat="1" x14ac:dyDescent="0.25">
      <c r="A201" s="7"/>
      <c r="B201" s="29"/>
      <c r="C201" s="29"/>
      <c r="D201" s="7"/>
      <c r="E201" s="7"/>
      <c r="F201" s="7"/>
      <c r="G201" s="7"/>
      <c r="H201" s="7"/>
      <c r="I201" s="7"/>
      <c r="J201" s="7"/>
      <c r="K201" s="7"/>
    </row>
    <row r="202" spans="1:11" s="8" customFormat="1" x14ac:dyDescent="0.25">
      <c r="A202" s="7"/>
      <c r="B202" s="29"/>
      <c r="C202" s="29"/>
      <c r="D202" s="7"/>
      <c r="E202" s="7"/>
      <c r="F202" s="7"/>
      <c r="G202" s="7"/>
      <c r="H202" s="7"/>
      <c r="I202" s="7"/>
      <c r="J202" s="7"/>
      <c r="K202" s="7"/>
    </row>
    <row r="203" spans="1:11" s="8" customFormat="1" x14ac:dyDescent="0.25">
      <c r="A203" s="7"/>
      <c r="B203" s="29"/>
      <c r="C203" s="29"/>
      <c r="D203" s="7"/>
      <c r="E203" s="7"/>
      <c r="F203" s="7"/>
      <c r="G203" s="7"/>
      <c r="H203" s="7"/>
      <c r="I203" s="7"/>
      <c r="J203" s="7"/>
      <c r="K203" s="7"/>
    </row>
    <row r="204" spans="1:11" s="8" customFormat="1" x14ac:dyDescent="0.25">
      <c r="A204" s="7"/>
      <c r="B204" s="29"/>
      <c r="C204" s="29"/>
      <c r="D204" s="7"/>
      <c r="E204" s="7"/>
      <c r="F204" s="7"/>
      <c r="G204" s="7"/>
      <c r="H204" s="7"/>
      <c r="I204" s="7"/>
      <c r="J204" s="7"/>
      <c r="K204" s="7"/>
    </row>
    <row r="205" spans="1:11" s="8" customFormat="1" x14ac:dyDescent="0.25">
      <c r="A205" s="7"/>
      <c r="B205" s="29"/>
      <c r="C205" s="29"/>
      <c r="D205" s="7"/>
      <c r="E205" s="7"/>
      <c r="F205" s="7"/>
      <c r="G205" s="7"/>
      <c r="H205" s="7"/>
      <c r="I205" s="7"/>
      <c r="J205" s="7"/>
      <c r="K205" s="7"/>
    </row>
    <row r="206" spans="1:11" s="8" customFormat="1" x14ac:dyDescent="0.25">
      <c r="A206" s="7"/>
      <c r="B206" s="29"/>
      <c r="C206" s="29"/>
      <c r="D206" s="7"/>
      <c r="E206" s="7"/>
      <c r="F206" s="7"/>
      <c r="G206" s="7"/>
      <c r="H206" s="7"/>
      <c r="I206" s="7"/>
      <c r="J206" s="7"/>
      <c r="K206" s="7"/>
    </row>
    <row r="207" spans="1:11" s="8" customFormat="1" x14ac:dyDescent="0.25">
      <c r="A207" s="7"/>
      <c r="B207" s="29"/>
      <c r="C207" s="29"/>
      <c r="D207" s="7"/>
      <c r="E207" s="7"/>
      <c r="F207" s="7"/>
      <c r="G207" s="7"/>
      <c r="H207" s="7"/>
      <c r="I207" s="7"/>
      <c r="J207" s="7"/>
      <c r="K207" s="7"/>
    </row>
    <row r="208" spans="1:11" s="8" customFormat="1" x14ac:dyDescent="0.25">
      <c r="A208" s="7"/>
      <c r="B208" s="29"/>
      <c r="C208" s="29"/>
      <c r="D208" s="7"/>
      <c r="E208" s="7"/>
      <c r="F208" s="7"/>
      <c r="G208" s="7"/>
      <c r="H208" s="7"/>
      <c r="I208" s="7"/>
      <c r="J208" s="7"/>
      <c r="K208" s="7"/>
    </row>
    <row r="209" spans="1:11" s="8" customFormat="1" x14ac:dyDescent="0.25">
      <c r="A209" s="7"/>
      <c r="B209" s="29"/>
      <c r="C209" s="29"/>
      <c r="D209" s="7"/>
      <c r="E209" s="7"/>
      <c r="F209" s="7"/>
      <c r="G209" s="7"/>
      <c r="H209" s="7"/>
      <c r="I209" s="7"/>
      <c r="J209" s="7"/>
      <c r="K209" s="7"/>
    </row>
    <row r="210" spans="1:11" s="8" customFormat="1" x14ac:dyDescent="0.25">
      <c r="A210" s="7"/>
      <c r="B210" s="29"/>
      <c r="C210" s="29"/>
      <c r="D210" s="7"/>
      <c r="E210" s="7"/>
      <c r="F210" s="7"/>
      <c r="G210" s="7"/>
      <c r="H210" s="7"/>
      <c r="I210" s="7"/>
      <c r="J210" s="7"/>
      <c r="K210" s="7"/>
    </row>
    <row r="211" spans="1:11" s="8" customFormat="1" x14ac:dyDescent="0.25">
      <c r="A211" s="7"/>
      <c r="B211" s="29"/>
      <c r="C211" s="29"/>
      <c r="D211" s="7"/>
      <c r="E211" s="7"/>
      <c r="F211" s="7"/>
      <c r="G211" s="7"/>
      <c r="H211" s="7"/>
      <c r="I211" s="7"/>
      <c r="J211" s="7"/>
      <c r="K211" s="7"/>
    </row>
    <row r="212" spans="1:11" s="8" customFormat="1" x14ac:dyDescent="0.25">
      <c r="A212" s="7"/>
      <c r="B212" s="29"/>
      <c r="C212" s="29"/>
      <c r="D212" s="7"/>
      <c r="E212" s="7"/>
      <c r="F212" s="7"/>
      <c r="G212" s="7"/>
      <c r="H212" s="7"/>
      <c r="I212" s="7"/>
      <c r="J212" s="7"/>
      <c r="K212" s="7"/>
    </row>
    <row r="213" spans="1:11" s="8" customFormat="1" x14ac:dyDescent="0.25">
      <c r="A213" s="7"/>
      <c r="B213" s="29"/>
      <c r="C213" s="29"/>
      <c r="D213" s="7"/>
      <c r="E213" s="7"/>
      <c r="F213" s="7"/>
      <c r="G213" s="7"/>
      <c r="H213" s="7"/>
      <c r="I213" s="7"/>
      <c r="J213" s="7"/>
      <c r="K213" s="7"/>
    </row>
    <row r="214" spans="1:11" s="8" customFormat="1" x14ac:dyDescent="0.25">
      <c r="A214" s="7"/>
      <c r="B214" s="29"/>
      <c r="C214" s="29"/>
      <c r="D214" s="7"/>
      <c r="E214" s="7"/>
      <c r="F214" s="7"/>
      <c r="G214" s="7"/>
      <c r="H214" s="7"/>
      <c r="I214" s="7"/>
      <c r="J214" s="7"/>
      <c r="K214" s="7"/>
    </row>
    <row r="215" spans="1:11" s="8" customFormat="1" x14ac:dyDescent="0.25">
      <c r="A215" s="7"/>
      <c r="B215" s="29"/>
      <c r="C215" s="29"/>
      <c r="D215" s="7"/>
      <c r="E215" s="7"/>
      <c r="F215" s="7"/>
      <c r="G215" s="7"/>
      <c r="H215" s="7"/>
      <c r="I215" s="7"/>
      <c r="J215" s="7"/>
      <c r="K215" s="7"/>
    </row>
    <row r="216" spans="1:11" s="8" customFormat="1" x14ac:dyDescent="0.25">
      <c r="A216" s="7"/>
      <c r="B216" s="29"/>
      <c r="C216" s="29"/>
      <c r="D216" s="7"/>
      <c r="E216" s="7"/>
      <c r="F216" s="7"/>
      <c r="G216" s="7"/>
      <c r="H216" s="7"/>
      <c r="I216" s="7"/>
      <c r="J216" s="7"/>
      <c r="K216" s="7"/>
    </row>
    <row r="217" spans="1:11" s="8" customFormat="1" x14ac:dyDescent="0.25">
      <c r="A217" s="7"/>
      <c r="B217" s="29"/>
      <c r="C217" s="29"/>
      <c r="D217" s="7"/>
      <c r="E217" s="7"/>
      <c r="F217" s="7"/>
      <c r="G217" s="7"/>
      <c r="H217" s="7"/>
      <c r="I217" s="7"/>
      <c r="J217" s="7"/>
      <c r="K217" s="7"/>
    </row>
    <row r="218" spans="1:11" s="8" customFormat="1" x14ac:dyDescent="0.25">
      <c r="A218" s="7"/>
      <c r="B218" s="29"/>
      <c r="C218" s="29"/>
      <c r="D218" s="7"/>
      <c r="E218" s="7"/>
      <c r="F218" s="7"/>
      <c r="G218" s="7"/>
      <c r="H218" s="7"/>
      <c r="I218" s="7"/>
      <c r="J218" s="7"/>
      <c r="K218" s="7"/>
    </row>
    <row r="219" spans="1:11" s="8" customFormat="1" x14ac:dyDescent="0.25">
      <c r="A219" s="7"/>
      <c r="B219" s="29"/>
      <c r="C219" s="29"/>
      <c r="D219" s="7"/>
      <c r="E219" s="7"/>
      <c r="F219" s="7"/>
      <c r="G219" s="7"/>
      <c r="H219" s="7"/>
      <c r="I219" s="7"/>
      <c r="J219" s="7"/>
      <c r="K219" s="7"/>
    </row>
    <row r="220" spans="1:11" s="8" customFormat="1" x14ac:dyDescent="0.25">
      <c r="A220" s="7"/>
      <c r="B220" s="29"/>
      <c r="C220" s="29"/>
      <c r="D220" s="7"/>
      <c r="E220" s="7"/>
      <c r="F220" s="7"/>
      <c r="G220" s="7"/>
      <c r="H220" s="7"/>
      <c r="I220" s="7"/>
      <c r="J220" s="7"/>
      <c r="K220" s="7"/>
    </row>
    <row r="221" spans="1:11" s="8" customFormat="1" x14ac:dyDescent="0.25">
      <c r="A221" s="7"/>
      <c r="B221" s="29"/>
      <c r="C221" s="29"/>
      <c r="D221" s="7"/>
      <c r="E221" s="7"/>
      <c r="F221" s="7"/>
      <c r="G221" s="7"/>
      <c r="H221" s="7"/>
      <c r="I221" s="7"/>
      <c r="J221" s="7"/>
      <c r="K221" s="7"/>
    </row>
    <row r="222" spans="1:11" s="8" customFormat="1" x14ac:dyDescent="0.25">
      <c r="A222" s="7"/>
      <c r="B222" s="29"/>
      <c r="C222" s="29"/>
      <c r="D222" s="7"/>
      <c r="E222" s="7"/>
      <c r="F222" s="7"/>
      <c r="G222" s="7"/>
      <c r="H222" s="7"/>
      <c r="I222" s="7"/>
      <c r="J222" s="7"/>
      <c r="K222" s="7"/>
    </row>
    <row r="223" spans="1:11" s="8" customFormat="1" x14ac:dyDescent="0.25">
      <c r="A223" s="7"/>
      <c r="B223" s="29"/>
      <c r="C223" s="29"/>
      <c r="D223" s="7"/>
      <c r="E223" s="7"/>
      <c r="F223" s="7"/>
      <c r="G223" s="7"/>
      <c r="H223" s="7"/>
      <c r="I223" s="7"/>
      <c r="J223" s="7"/>
      <c r="K223" s="7"/>
    </row>
    <row r="224" spans="1:11" s="8" customFormat="1" x14ac:dyDescent="0.25">
      <c r="A224" s="7"/>
      <c r="B224" s="29"/>
      <c r="C224" s="29"/>
      <c r="D224" s="7"/>
      <c r="E224" s="7"/>
      <c r="F224" s="7"/>
      <c r="G224" s="7"/>
      <c r="H224" s="7"/>
      <c r="I224" s="7"/>
      <c r="J224" s="7"/>
      <c r="K224" s="7"/>
    </row>
    <row r="225" spans="1:11" s="8" customFormat="1" x14ac:dyDescent="0.25">
      <c r="A225" s="7"/>
      <c r="B225" s="29"/>
      <c r="C225" s="29"/>
      <c r="D225" s="7"/>
      <c r="E225" s="7"/>
      <c r="F225" s="7"/>
      <c r="G225" s="7"/>
      <c r="H225" s="7"/>
      <c r="I225" s="7"/>
      <c r="J225" s="7"/>
      <c r="K225" s="7"/>
    </row>
    <row r="226" spans="1:11" s="8" customFormat="1" x14ac:dyDescent="0.25">
      <c r="A226" s="7"/>
      <c r="B226" s="29"/>
      <c r="C226" s="29"/>
      <c r="D226" s="7"/>
      <c r="E226" s="7"/>
      <c r="F226" s="7"/>
      <c r="G226" s="7"/>
      <c r="H226" s="7"/>
      <c r="I226" s="7"/>
      <c r="J226" s="7"/>
      <c r="K226" s="7"/>
    </row>
    <row r="227" spans="1:11" s="8" customFormat="1" x14ac:dyDescent="0.25">
      <c r="A227" s="7"/>
      <c r="B227" s="29"/>
      <c r="C227" s="29"/>
      <c r="D227" s="7"/>
      <c r="E227" s="7"/>
      <c r="F227" s="7"/>
      <c r="G227" s="7"/>
      <c r="H227" s="7"/>
      <c r="I227" s="7"/>
      <c r="J227" s="7"/>
      <c r="K227" s="7"/>
    </row>
    <row r="228" spans="1:11" s="8" customFormat="1" x14ac:dyDescent="0.25">
      <c r="A228" s="7"/>
      <c r="B228" s="29"/>
      <c r="C228" s="29"/>
      <c r="D228" s="7"/>
      <c r="E228" s="7"/>
      <c r="F228" s="7"/>
      <c r="G228" s="7"/>
      <c r="H228" s="7"/>
      <c r="I228" s="7"/>
      <c r="J228" s="7"/>
      <c r="K228" s="7"/>
    </row>
    <row r="229" spans="1:11" s="8" customFormat="1" x14ac:dyDescent="0.25">
      <c r="A229" s="7"/>
      <c r="B229" s="29"/>
      <c r="C229" s="29"/>
      <c r="D229" s="7"/>
      <c r="E229" s="7"/>
      <c r="F229" s="7"/>
      <c r="G229" s="7"/>
      <c r="H229" s="7"/>
      <c r="I229" s="7"/>
      <c r="J229" s="7"/>
      <c r="K229" s="7"/>
    </row>
    <row r="230" spans="1:11" s="8" customFormat="1" x14ac:dyDescent="0.25">
      <c r="A230" s="7"/>
      <c r="B230" s="29"/>
      <c r="C230" s="29"/>
      <c r="D230" s="7"/>
      <c r="E230" s="7"/>
      <c r="F230" s="7"/>
      <c r="G230" s="7"/>
      <c r="H230" s="7"/>
      <c r="I230" s="7"/>
      <c r="J230" s="7"/>
      <c r="K230" s="7"/>
    </row>
    <row r="231" spans="1:11" s="8" customFormat="1" x14ac:dyDescent="0.25">
      <c r="A231" s="7"/>
      <c r="B231" s="29"/>
      <c r="C231" s="29"/>
      <c r="D231" s="7"/>
      <c r="E231" s="7"/>
      <c r="F231" s="7"/>
      <c r="G231" s="7"/>
      <c r="H231" s="7"/>
      <c r="I231" s="7"/>
      <c r="J231" s="7"/>
      <c r="K231" s="7"/>
    </row>
    <row r="232" spans="1:11" s="8" customFormat="1" x14ac:dyDescent="0.25">
      <c r="A232" s="7"/>
      <c r="B232" s="29"/>
      <c r="C232" s="29"/>
      <c r="D232" s="7"/>
      <c r="E232" s="7"/>
      <c r="F232" s="7"/>
      <c r="G232" s="7"/>
      <c r="H232" s="7"/>
      <c r="I232" s="7"/>
      <c r="J232" s="7"/>
      <c r="K232" s="7"/>
    </row>
    <row r="233" spans="1:11" s="8" customFormat="1" x14ac:dyDescent="0.25">
      <c r="A233" s="7"/>
      <c r="B233" s="29"/>
      <c r="C233" s="29"/>
      <c r="D233" s="7"/>
      <c r="E233" s="7"/>
      <c r="F233" s="7"/>
      <c r="G233" s="7"/>
      <c r="H233" s="7"/>
      <c r="I233" s="7"/>
      <c r="J233" s="7"/>
      <c r="K233" s="7"/>
    </row>
    <row r="234" spans="1:11" s="8" customFormat="1" x14ac:dyDescent="0.25">
      <c r="A234" s="7"/>
      <c r="B234" s="29"/>
      <c r="C234" s="29"/>
      <c r="D234" s="7"/>
      <c r="E234" s="7"/>
      <c r="F234" s="7"/>
      <c r="G234" s="7"/>
      <c r="H234" s="7"/>
      <c r="I234" s="7"/>
      <c r="J234" s="7"/>
      <c r="K234" s="7"/>
    </row>
    <row r="235" spans="1:11" s="8" customFormat="1" x14ac:dyDescent="0.25">
      <c r="A235" s="7"/>
      <c r="B235" s="29"/>
      <c r="C235" s="29"/>
      <c r="D235" s="7"/>
      <c r="E235" s="7"/>
      <c r="F235" s="7"/>
      <c r="G235" s="7"/>
      <c r="H235" s="7"/>
      <c r="I235" s="7"/>
      <c r="J235" s="7"/>
      <c r="K235" s="7"/>
    </row>
    <row r="236" spans="1:11" s="8" customFormat="1" x14ac:dyDescent="0.25">
      <c r="A236" s="7"/>
      <c r="B236" s="29"/>
      <c r="C236" s="29"/>
      <c r="D236" s="7"/>
      <c r="E236" s="7"/>
      <c r="F236" s="7"/>
      <c r="G236" s="7"/>
      <c r="H236" s="7"/>
      <c r="I236" s="7"/>
      <c r="J236" s="7"/>
      <c r="K236" s="7"/>
    </row>
    <row r="237" spans="1:11" s="8" customFormat="1" x14ac:dyDescent="0.25">
      <c r="A237" s="7"/>
      <c r="B237" s="29"/>
      <c r="C237" s="29"/>
      <c r="D237" s="7"/>
      <c r="E237" s="7"/>
      <c r="F237" s="7"/>
      <c r="G237" s="7"/>
      <c r="H237" s="7"/>
      <c r="I237" s="7"/>
      <c r="J237" s="7"/>
      <c r="K237" s="7"/>
    </row>
    <row r="238" spans="1:11" s="8" customFormat="1" x14ac:dyDescent="0.25">
      <c r="A238" s="7"/>
      <c r="B238" s="29"/>
      <c r="C238" s="29"/>
      <c r="D238" s="7"/>
      <c r="E238" s="7"/>
      <c r="F238" s="7"/>
      <c r="G238" s="7"/>
      <c r="H238" s="7"/>
      <c r="I238" s="7"/>
      <c r="J238" s="7"/>
      <c r="K238" s="7"/>
    </row>
    <row r="239" spans="1:11" s="8" customFormat="1" x14ac:dyDescent="0.25">
      <c r="A239" s="7"/>
      <c r="B239" s="29"/>
      <c r="C239" s="29"/>
      <c r="D239" s="7"/>
      <c r="E239" s="7"/>
      <c r="F239" s="7"/>
      <c r="G239" s="7"/>
      <c r="H239" s="7"/>
      <c r="I239" s="7"/>
      <c r="J239" s="7"/>
      <c r="K239" s="7"/>
    </row>
    <row r="240" spans="1:11" s="8" customFormat="1" x14ac:dyDescent="0.25">
      <c r="A240" s="7"/>
      <c r="B240" s="29"/>
      <c r="C240" s="29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7"/>
      <c r="B241" s="29"/>
      <c r="C241" s="29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7"/>
      <c r="B242" s="29"/>
      <c r="C242" s="29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7"/>
      <c r="B243" s="29"/>
      <c r="C243" s="29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7"/>
      <c r="B244" s="29"/>
      <c r="C244" s="29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7"/>
      <c r="B245" s="29"/>
      <c r="C245" s="29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7"/>
      <c r="B246" s="29"/>
      <c r="C246" s="29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7"/>
      <c r="B247" s="29"/>
      <c r="C247" s="29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7"/>
      <c r="B248" s="29"/>
      <c r="C248" s="29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7"/>
      <c r="B249" s="29"/>
      <c r="C249" s="29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7"/>
      <c r="B250" s="29"/>
      <c r="C250" s="29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7"/>
      <c r="B251" s="29"/>
      <c r="C251" s="29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7"/>
      <c r="B252" s="29"/>
      <c r="C252" s="29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7"/>
      <c r="B253" s="29"/>
      <c r="C253" s="29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7"/>
      <c r="B254" s="29"/>
      <c r="C254" s="29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7"/>
      <c r="B255" s="29"/>
      <c r="C255" s="29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7"/>
      <c r="B256" s="29"/>
      <c r="C256" s="29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7"/>
      <c r="B257" s="29"/>
      <c r="C257" s="29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7"/>
      <c r="B258" s="29"/>
      <c r="C258" s="29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7"/>
      <c r="B259" s="29"/>
      <c r="C259" s="29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7"/>
      <c r="B260" s="29"/>
      <c r="C260" s="29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7"/>
      <c r="B261" s="29"/>
      <c r="C261" s="29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7"/>
      <c r="B262" s="29"/>
      <c r="C262" s="29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7"/>
      <c r="B263" s="29"/>
      <c r="C263" s="29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7"/>
      <c r="B264" s="29"/>
      <c r="C264" s="29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7"/>
      <c r="B265" s="29"/>
      <c r="C265" s="29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7"/>
      <c r="B266" s="29"/>
      <c r="C266" s="29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7"/>
      <c r="B267" s="29"/>
      <c r="C267" s="29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7"/>
      <c r="B268" s="29"/>
      <c r="C268" s="29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7"/>
      <c r="B269" s="29"/>
      <c r="C269" s="29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7"/>
      <c r="B270" s="29"/>
      <c r="C270" s="29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7"/>
      <c r="B271" s="29"/>
      <c r="C271" s="29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7"/>
      <c r="B272" s="29"/>
      <c r="C272" s="29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7"/>
      <c r="B273" s="29"/>
      <c r="C273" s="29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7"/>
      <c r="B274" s="29"/>
      <c r="C274" s="29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7"/>
      <c r="B275" s="29"/>
      <c r="C275" s="29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7"/>
      <c r="B276" s="29"/>
      <c r="C276" s="29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7"/>
      <c r="B277" s="29"/>
      <c r="C277" s="29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7"/>
      <c r="B278" s="29"/>
      <c r="C278" s="29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7"/>
      <c r="B279" s="29"/>
      <c r="C279" s="29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7"/>
      <c r="B280" s="29"/>
      <c r="C280" s="29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7"/>
      <c r="B281" s="29"/>
      <c r="C281" s="29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7"/>
      <c r="B282" s="29"/>
      <c r="C282" s="29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7"/>
      <c r="B283" s="29"/>
      <c r="C283" s="29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7"/>
      <c r="B284" s="29"/>
      <c r="C284" s="29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7"/>
      <c r="B285" s="29"/>
      <c r="C285" s="29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7"/>
      <c r="B286" s="29"/>
      <c r="C286" s="29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7"/>
      <c r="B287" s="29"/>
      <c r="C287" s="29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7"/>
      <c r="B288" s="29"/>
      <c r="C288" s="29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7"/>
      <c r="B289" s="29"/>
      <c r="C289" s="29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7"/>
      <c r="B290" s="29"/>
      <c r="C290" s="29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7"/>
      <c r="B291" s="29"/>
      <c r="C291" s="29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7"/>
      <c r="B292" s="29"/>
      <c r="C292" s="29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7"/>
      <c r="B293" s="29"/>
      <c r="C293" s="29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7"/>
      <c r="B294" s="29"/>
      <c r="C294" s="29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7"/>
      <c r="B295" s="29"/>
      <c r="C295" s="29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7"/>
      <c r="B296" s="29"/>
      <c r="C296" s="29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7"/>
      <c r="B297" s="29"/>
      <c r="C297" s="29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7"/>
      <c r="B298" s="29"/>
      <c r="C298" s="29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7"/>
      <c r="B299" s="29"/>
      <c r="C299" s="29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7"/>
      <c r="B300" s="29"/>
      <c r="C300" s="29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7"/>
      <c r="B301" s="29"/>
      <c r="C301" s="29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7"/>
      <c r="B302" s="29"/>
      <c r="C302" s="29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7"/>
      <c r="B303" s="29"/>
      <c r="C303" s="29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7"/>
      <c r="B304" s="29"/>
      <c r="C304" s="29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7"/>
      <c r="B305" s="29"/>
      <c r="C305" s="29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7"/>
      <c r="B306" s="29"/>
      <c r="C306" s="29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7"/>
      <c r="B307" s="29"/>
      <c r="C307" s="29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7"/>
      <c r="B308" s="29"/>
      <c r="C308" s="29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7"/>
      <c r="B309" s="29"/>
      <c r="C309" s="29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7"/>
      <c r="B310" s="29"/>
      <c r="C310" s="29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7"/>
      <c r="B311" s="29"/>
      <c r="C311" s="29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7"/>
      <c r="B312" s="29"/>
      <c r="C312" s="29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7"/>
      <c r="B313" s="29"/>
      <c r="C313" s="29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7"/>
      <c r="B314" s="29"/>
      <c r="C314" s="29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7"/>
      <c r="B315" s="29"/>
      <c r="C315" s="29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7"/>
      <c r="B316" s="29"/>
      <c r="C316" s="29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7"/>
      <c r="B317" s="29"/>
      <c r="C317" s="29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7"/>
      <c r="B318" s="29"/>
      <c r="C318" s="29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7"/>
      <c r="B319" s="29"/>
      <c r="C319" s="29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7"/>
      <c r="B320" s="29"/>
      <c r="C320" s="29"/>
      <c r="D320" s="7"/>
      <c r="E320" s="7"/>
      <c r="F320" s="7"/>
      <c r="G320" s="7"/>
      <c r="H320" s="7"/>
      <c r="I320" s="7"/>
      <c r="J320" s="7"/>
      <c r="K320" s="7"/>
    </row>
    <row r="321" spans="1:11" s="8" customFormat="1" x14ac:dyDescent="0.25">
      <c r="A321" s="7"/>
      <c r="B321" s="29"/>
      <c r="C321" s="29"/>
      <c r="D321" s="7"/>
      <c r="E321" s="7"/>
      <c r="F321" s="7"/>
      <c r="G321" s="7"/>
      <c r="H321" s="7"/>
      <c r="I321" s="7"/>
      <c r="J321" s="7"/>
      <c r="K321" s="7"/>
    </row>
    <row r="322" spans="1:11" s="8" customFormat="1" x14ac:dyDescent="0.25">
      <c r="A322" s="7"/>
      <c r="B322" s="29"/>
      <c r="C322" s="29"/>
      <c r="D322" s="7"/>
      <c r="E322" s="7"/>
      <c r="F322" s="7"/>
      <c r="G322" s="7"/>
      <c r="H322" s="7"/>
      <c r="I322" s="7"/>
      <c r="J322" s="7"/>
      <c r="K322" s="7"/>
    </row>
    <row r="323" spans="1:11" s="8" customFormat="1" x14ac:dyDescent="0.25">
      <c r="A323" s="7"/>
      <c r="B323" s="29"/>
      <c r="C323" s="29"/>
      <c r="D323" s="7"/>
      <c r="E323" s="7"/>
      <c r="F323" s="7"/>
      <c r="G323" s="7"/>
      <c r="H323" s="7"/>
      <c r="I323" s="7"/>
      <c r="J323" s="7"/>
      <c r="K323" s="7"/>
    </row>
    <row r="324" spans="1:11" s="8" customFormat="1" x14ac:dyDescent="0.25">
      <c r="A324" s="7"/>
      <c r="B324" s="29"/>
      <c r="C324" s="29"/>
      <c r="D324" s="7"/>
      <c r="E324" s="7"/>
      <c r="F324" s="7"/>
      <c r="G324" s="7"/>
      <c r="H324" s="7"/>
      <c r="I324" s="7"/>
      <c r="J324" s="7"/>
      <c r="K324" s="7"/>
    </row>
    <row r="325" spans="1:11" s="8" customFormat="1" x14ac:dyDescent="0.25">
      <c r="A325" s="7"/>
      <c r="B325" s="29"/>
      <c r="C325" s="29"/>
      <c r="D325" s="7"/>
      <c r="E325" s="7"/>
      <c r="F325" s="7"/>
      <c r="G325" s="7"/>
      <c r="H325" s="7"/>
      <c r="I325" s="7"/>
      <c r="J325" s="7"/>
      <c r="K325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D400-8D58-4FF1-BF14-C18BE488A5F1}">
  <dimension ref="A1:AE428"/>
  <sheetViews>
    <sheetView showGridLines="0" zoomScaleNormal="100" zoomScaleSheetLayoutView="100" workbookViewId="0"/>
  </sheetViews>
  <sheetFormatPr defaultRowHeight="15" x14ac:dyDescent="0.25"/>
  <cols>
    <col min="1" max="1" width="5" style="1" customWidth="1"/>
    <col min="2" max="3" width="8.7109375" style="6" customWidth="1"/>
    <col min="4" max="7" width="8.7109375" style="9" customWidth="1"/>
    <col min="8" max="11" width="8.7109375" style="6" customWidth="1"/>
    <col min="12" max="13" width="8.7109375" style="28" customWidth="1"/>
    <col min="14" max="14" width="8.7109375" style="8" customWidth="1"/>
    <col min="15" max="22" width="9.140625" style="71"/>
    <col min="23" max="31" width="9.140625" style="8"/>
  </cols>
  <sheetData>
    <row r="1" spans="1:31" s="8" customFormat="1" ht="8.4499999999999993" customHeight="1" x14ac:dyDescent="0.25">
      <c r="A1" s="7"/>
      <c r="B1" s="7"/>
      <c r="C1" s="7"/>
      <c r="D1" s="7"/>
      <c r="E1" s="7"/>
      <c r="F1" s="7"/>
      <c r="G1" s="6"/>
      <c r="H1" s="6"/>
      <c r="I1" s="6"/>
      <c r="J1" s="6"/>
      <c r="K1" s="6"/>
      <c r="L1" s="28"/>
      <c r="M1" s="28"/>
      <c r="O1" s="71"/>
      <c r="P1" s="71"/>
      <c r="Q1" s="71"/>
      <c r="R1" s="71"/>
      <c r="S1" s="71"/>
      <c r="T1" s="71"/>
      <c r="U1" s="71"/>
      <c r="V1" s="71"/>
    </row>
    <row r="2" spans="1:31" x14ac:dyDescent="0.25">
      <c r="B2" s="133" t="s">
        <v>34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"/>
      <c r="B3" s="135" t="s">
        <v>35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71"/>
      <c r="P3" s="71"/>
      <c r="Q3" s="71"/>
      <c r="R3" s="71"/>
      <c r="S3" s="71"/>
      <c r="T3" s="71"/>
      <c r="U3" s="71"/>
      <c r="V3" s="71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19.5" customHeight="1" x14ac:dyDescent="0.25">
      <c r="A4" s="69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71"/>
      <c r="P4" s="71"/>
      <c r="Q4" s="71"/>
      <c r="R4" s="71"/>
      <c r="S4" s="71"/>
      <c r="T4" s="71"/>
      <c r="U4" s="71"/>
      <c r="V4" s="71"/>
      <c r="W4" s="8"/>
      <c r="X4" s="8"/>
      <c r="Y4" s="8"/>
      <c r="Z4" s="8"/>
      <c r="AA4" s="8"/>
      <c r="AB4" s="8"/>
      <c r="AC4" s="8"/>
      <c r="AD4" s="8"/>
      <c r="AE4" s="8"/>
    </row>
    <row r="5" spans="1:31" s="24" customFormat="1" ht="12" x14ac:dyDescent="0.2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75"/>
      <c r="P5" s="75"/>
      <c r="Q5" s="75"/>
      <c r="R5" s="75"/>
      <c r="S5" s="75"/>
      <c r="T5" s="75"/>
      <c r="U5" s="75"/>
      <c r="V5" s="75"/>
      <c r="W5" s="22"/>
      <c r="X5" s="22"/>
      <c r="Y5" s="22"/>
      <c r="Z5" s="22"/>
      <c r="AA5" s="22"/>
      <c r="AB5" s="22"/>
      <c r="AC5" s="22"/>
      <c r="AD5" s="22"/>
      <c r="AE5" s="22"/>
    </row>
    <row r="6" spans="1:31" s="24" customFormat="1" ht="22.5" customHeight="1" x14ac:dyDescent="0.2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75"/>
      <c r="P6" s="75"/>
      <c r="Q6" s="75"/>
      <c r="R6" s="75"/>
      <c r="S6" s="75"/>
      <c r="T6" s="75"/>
      <c r="U6" s="75"/>
      <c r="V6" s="75"/>
      <c r="W6" s="22"/>
      <c r="X6" s="22"/>
      <c r="Y6" s="22"/>
      <c r="Z6" s="22"/>
      <c r="AA6" s="22"/>
      <c r="AB6" s="22"/>
      <c r="AC6" s="22"/>
      <c r="AD6" s="22"/>
      <c r="AE6" s="22"/>
    </row>
    <row r="7" spans="1:31" s="23" customFormat="1" ht="12" x14ac:dyDescent="0.2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75"/>
      <c r="P7" s="75"/>
      <c r="Q7" s="75"/>
      <c r="R7" s="75"/>
      <c r="S7" s="75"/>
      <c r="T7" s="75"/>
      <c r="U7" s="75"/>
      <c r="V7" s="75"/>
      <c r="W7" s="22"/>
      <c r="X7" s="22"/>
      <c r="Y7" s="22"/>
      <c r="Z7" s="22"/>
      <c r="AA7" s="22"/>
      <c r="AB7" s="22"/>
      <c r="AC7" s="22"/>
      <c r="AD7" s="22"/>
      <c r="AE7" s="22"/>
    </row>
    <row r="8" spans="1:31" s="40" customFormat="1" ht="9" customHeight="1" x14ac:dyDescent="0.2">
      <c r="A8" s="38"/>
      <c r="B8" s="62">
        <v>0</v>
      </c>
      <c r="C8" s="62">
        <f>B9</f>
        <v>390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  <c r="O8" s="72"/>
      <c r="P8" s="72"/>
      <c r="Q8" s="72"/>
      <c r="R8" s="72"/>
      <c r="S8" s="72"/>
      <c r="T8" s="72"/>
      <c r="U8" s="72"/>
      <c r="V8" s="72"/>
      <c r="W8" s="39"/>
      <c r="X8" s="39"/>
      <c r="Y8" s="39"/>
      <c r="Z8" s="39"/>
      <c r="AA8" s="39"/>
      <c r="AB8" s="39"/>
      <c r="AC8" s="39"/>
      <c r="AD8" s="39"/>
      <c r="AE8" s="39"/>
    </row>
    <row r="9" spans="1:31" s="42" customFormat="1" ht="9" customHeight="1" x14ac:dyDescent="0.2">
      <c r="A9" s="38"/>
      <c r="B9" s="62">
        <v>390</v>
      </c>
      <c r="C9" s="62">
        <v>395</v>
      </c>
      <c r="D9" s="45">
        <v>0.67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  <c r="O9" s="43"/>
      <c r="P9" s="43"/>
      <c r="Q9" s="43"/>
      <c r="R9" s="43"/>
      <c r="S9" s="43"/>
      <c r="T9" s="43"/>
      <c r="U9" s="43"/>
      <c r="V9" s="43"/>
      <c r="W9" s="41"/>
      <c r="X9" s="41"/>
      <c r="Y9" s="41"/>
      <c r="Z9" s="41"/>
      <c r="AA9" s="41"/>
      <c r="AB9" s="41"/>
      <c r="AC9" s="41"/>
      <c r="AD9" s="41"/>
      <c r="AE9" s="41"/>
    </row>
    <row r="10" spans="1:31" s="42" customFormat="1" ht="9" customHeight="1" x14ac:dyDescent="0.2">
      <c r="A10" s="38"/>
      <c r="B10" s="62">
        <v>395</v>
      </c>
      <c r="C10" s="62">
        <v>400</v>
      </c>
      <c r="D10" s="45">
        <v>0.86</v>
      </c>
      <c r="E10" s="45">
        <v>0.09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  <c r="O10" s="43"/>
      <c r="P10" s="43"/>
      <c r="Q10" s="43"/>
      <c r="R10" s="43"/>
      <c r="S10" s="43"/>
      <c r="T10" s="43"/>
      <c r="U10" s="43"/>
      <c r="V10" s="43"/>
      <c r="W10" s="41"/>
      <c r="X10" s="41"/>
      <c r="Y10" s="41"/>
      <c r="Z10" s="41"/>
      <c r="AA10" s="41"/>
      <c r="AB10" s="41"/>
      <c r="AC10" s="41"/>
      <c r="AD10" s="41"/>
      <c r="AE10" s="41"/>
    </row>
    <row r="11" spans="1:31" s="42" customFormat="1" ht="9" customHeight="1" x14ac:dyDescent="0.2">
      <c r="A11" s="38"/>
      <c r="B11" s="99">
        <v>400</v>
      </c>
      <c r="C11" s="99">
        <v>405</v>
      </c>
      <c r="D11" s="93">
        <v>1.05</v>
      </c>
      <c r="E11" s="93">
        <v>0.28000000000000003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3"/>
      <c r="P11" s="43"/>
      <c r="Q11" s="43"/>
      <c r="R11" s="43"/>
      <c r="S11" s="43"/>
      <c r="T11" s="43"/>
      <c r="U11" s="43"/>
      <c r="V11" s="43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s="42" customFormat="1" ht="9" customHeight="1" x14ac:dyDescent="0.2">
      <c r="A12" s="38"/>
      <c r="B12" s="62">
        <v>405</v>
      </c>
      <c r="C12" s="62">
        <v>410</v>
      </c>
      <c r="D12" s="45">
        <v>1.24</v>
      </c>
      <c r="E12" s="45">
        <v>0.47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3"/>
      <c r="P12" s="43"/>
      <c r="Q12" s="43"/>
      <c r="R12" s="43"/>
      <c r="S12" s="43"/>
      <c r="T12" s="43"/>
      <c r="U12" s="43"/>
      <c r="V12" s="43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s="42" customFormat="1" ht="9" customHeight="1" x14ac:dyDescent="0.2">
      <c r="A13" s="38"/>
      <c r="B13" s="62">
        <v>410</v>
      </c>
      <c r="C13" s="62">
        <v>415</v>
      </c>
      <c r="D13" s="45">
        <v>1.43</v>
      </c>
      <c r="E13" s="45">
        <v>0.66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3"/>
      <c r="P13" s="43"/>
      <c r="Q13" s="43"/>
      <c r="R13" s="43"/>
      <c r="S13" s="43"/>
      <c r="T13" s="43"/>
      <c r="U13" s="43"/>
      <c r="V13" s="43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s="42" customFormat="1" ht="9" customHeight="1" x14ac:dyDescent="0.2">
      <c r="A14" s="38"/>
      <c r="B14" s="62">
        <v>415</v>
      </c>
      <c r="C14" s="62">
        <v>420</v>
      </c>
      <c r="D14" s="45">
        <v>1.62</v>
      </c>
      <c r="E14" s="45">
        <v>0.85</v>
      </c>
      <c r="F14" s="45">
        <v>0.08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3"/>
      <c r="P14" s="43"/>
      <c r="Q14" s="43"/>
      <c r="R14" s="43"/>
      <c r="S14" s="43"/>
      <c r="T14" s="43"/>
      <c r="U14" s="43"/>
      <c r="V14" s="43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s="42" customFormat="1" ht="9" customHeight="1" x14ac:dyDescent="0.2">
      <c r="A15" s="38"/>
      <c r="B15" s="99">
        <v>420</v>
      </c>
      <c r="C15" s="99">
        <v>425</v>
      </c>
      <c r="D15" s="93">
        <v>1.81</v>
      </c>
      <c r="E15" s="93">
        <v>1.04</v>
      </c>
      <c r="F15" s="93">
        <v>0.27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3"/>
      <c r="P15" s="43"/>
      <c r="Q15" s="43"/>
      <c r="R15" s="43"/>
      <c r="S15" s="43"/>
      <c r="T15" s="43"/>
      <c r="U15" s="43"/>
      <c r="V15" s="43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s="42" customFormat="1" ht="9" customHeight="1" x14ac:dyDescent="0.2">
      <c r="A16" s="38"/>
      <c r="B16" s="62">
        <v>425</v>
      </c>
      <c r="C16" s="62">
        <v>430</v>
      </c>
      <c r="D16" s="45">
        <v>2</v>
      </c>
      <c r="E16" s="45">
        <v>1.23</v>
      </c>
      <c r="F16" s="45">
        <v>0.46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3"/>
      <c r="P16" s="43"/>
      <c r="Q16" s="43"/>
      <c r="R16" s="43"/>
      <c r="S16" s="43"/>
      <c r="T16" s="43"/>
      <c r="U16" s="43"/>
      <c r="V16" s="43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s="42" customFormat="1" ht="9" customHeight="1" x14ac:dyDescent="0.2">
      <c r="A17" s="38"/>
      <c r="B17" s="62">
        <v>430</v>
      </c>
      <c r="C17" s="62">
        <v>435</v>
      </c>
      <c r="D17" s="45">
        <v>2.19</v>
      </c>
      <c r="E17" s="45">
        <v>1.42</v>
      </c>
      <c r="F17" s="45">
        <v>0.65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3"/>
      <c r="P17" s="43"/>
      <c r="Q17" s="43"/>
      <c r="R17" s="43"/>
      <c r="S17" s="43"/>
      <c r="T17" s="43"/>
      <c r="U17" s="43"/>
      <c r="V17" s="43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s="42" customFormat="1" ht="9" customHeight="1" x14ac:dyDescent="0.2">
      <c r="A18" s="38"/>
      <c r="B18" s="62">
        <v>435</v>
      </c>
      <c r="C18" s="62">
        <v>440</v>
      </c>
      <c r="D18" s="45">
        <v>2.38</v>
      </c>
      <c r="E18" s="45">
        <v>1.61</v>
      </c>
      <c r="F18" s="45">
        <v>0.84</v>
      </c>
      <c r="G18" s="45">
        <v>7.0000000000000007E-2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3"/>
      <c r="P18" s="43"/>
      <c r="Q18" s="43"/>
      <c r="R18" s="43"/>
      <c r="S18" s="43"/>
      <c r="T18" s="43"/>
      <c r="U18" s="43"/>
      <c r="V18" s="43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s="42" customFormat="1" ht="9" customHeight="1" x14ac:dyDescent="0.2">
      <c r="A19" s="38"/>
      <c r="B19" s="99">
        <v>440</v>
      </c>
      <c r="C19" s="99">
        <v>445</v>
      </c>
      <c r="D19" s="93">
        <v>2.57</v>
      </c>
      <c r="E19" s="93">
        <v>1.8</v>
      </c>
      <c r="F19" s="93">
        <v>1.03</v>
      </c>
      <c r="G19" s="93">
        <v>0.26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3"/>
      <c r="P19" s="43"/>
      <c r="Q19" s="43"/>
      <c r="R19" s="43"/>
      <c r="S19" s="43"/>
      <c r="T19" s="43"/>
      <c r="U19" s="43"/>
      <c r="V19" s="43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s="42" customFormat="1" ht="9" customHeight="1" x14ac:dyDescent="0.2">
      <c r="A20" s="38"/>
      <c r="B20" s="62">
        <v>445</v>
      </c>
      <c r="C20" s="62">
        <v>450</v>
      </c>
      <c r="D20" s="45">
        <v>2.76</v>
      </c>
      <c r="E20" s="45">
        <v>1.99</v>
      </c>
      <c r="F20" s="45">
        <v>1.22</v>
      </c>
      <c r="G20" s="45">
        <v>0.45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3"/>
      <c r="P20" s="43"/>
      <c r="Q20" s="43"/>
      <c r="R20" s="43"/>
      <c r="S20" s="43"/>
      <c r="T20" s="43"/>
      <c r="U20" s="43"/>
      <c r="V20" s="43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s="42" customFormat="1" ht="9" customHeight="1" x14ac:dyDescent="0.2">
      <c r="A21" s="38"/>
      <c r="B21" s="62">
        <v>450</v>
      </c>
      <c r="C21" s="62">
        <v>455</v>
      </c>
      <c r="D21" s="45">
        <v>2.95</v>
      </c>
      <c r="E21" s="45">
        <v>2.1800000000000002</v>
      </c>
      <c r="F21" s="45">
        <v>1.41</v>
      </c>
      <c r="G21" s="45">
        <v>0.64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3"/>
      <c r="P21" s="43"/>
      <c r="Q21" s="43"/>
      <c r="R21" s="43"/>
      <c r="S21" s="43"/>
      <c r="T21" s="43"/>
      <c r="U21" s="43"/>
      <c r="V21" s="43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s="42" customFormat="1" ht="9" customHeight="1" x14ac:dyDescent="0.2">
      <c r="A22" s="38"/>
      <c r="B22" s="62">
        <v>455</v>
      </c>
      <c r="C22" s="62">
        <v>460</v>
      </c>
      <c r="D22" s="45">
        <v>3.14</v>
      </c>
      <c r="E22" s="45">
        <v>2.37</v>
      </c>
      <c r="F22" s="45">
        <v>1.6</v>
      </c>
      <c r="G22" s="45">
        <v>0.83</v>
      </c>
      <c r="H22" s="45">
        <v>0.06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3"/>
      <c r="P22" s="43"/>
      <c r="Q22" s="43"/>
      <c r="R22" s="43"/>
      <c r="S22" s="43"/>
      <c r="T22" s="43"/>
      <c r="U22" s="43"/>
      <c r="V22" s="43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s="42" customFormat="1" ht="9" customHeight="1" x14ac:dyDescent="0.2">
      <c r="A23" s="38"/>
      <c r="B23" s="99">
        <v>460</v>
      </c>
      <c r="C23" s="99">
        <v>465</v>
      </c>
      <c r="D23" s="93">
        <v>3.33</v>
      </c>
      <c r="E23" s="93">
        <v>2.56</v>
      </c>
      <c r="F23" s="93">
        <v>1.79</v>
      </c>
      <c r="G23" s="93">
        <v>1.02</v>
      </c>
      <c r="H23" s="93">
        <v>0.25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3"/>
      <c r="P23" s="43"/>
      <c r="Q23" s="43"/>
      <c r="R23" s="43"/>
      <c r="S23" s="43"/>
      <c r="T23" s="43"/>
      <c r="U23" s="43"/>
      <c r="V23" s="43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s="42" customFormat="1" ht="9" customHeight="1" x14ac:dyDescent="0.2">
      <c r="A24" s="38"/>
      <c r="B24" s="62">
        <v>465</v>
      </c>
      <c r="C24" s="62">
        <v>470</v>
      </c>
      <c r="D24" s="45">
        <v>3.52</v>
      </c>
      <c r="E24" s="45">
        <v>2.75</v>
      </c>
      <c r="F24" s="45">
        <v>1.98</v>
      </c>
      <c r="G24" s="45">
        <v>1.21</v>
      </c>
      <c r="H24" s="45">
        <v>0.44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3"/>
      <c r="P24" s="43"/>
      <c r="Q24" s="43"/>
      <c r="R24" s="43"/>
      <c r="S24" s="43"/>
      <c r="T24" s="43"/>
      <c r="U24" s="43"/>
      <c r="V24" s="43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s="42" customFormat="1" ht="9" customHeight="1" x14ac:dyDescent="0.2">
      <c r="A25" s="38"/>
      <c r="B25" s="62">
        <v>470</v>
      </c>
      <c r="C25" s="62">
        <v>475</v>
      </c>
      <c r="D25" s="45">
        <v>3.71</v>
      </c>
      <c r="E25" s="45">
        <v>2.94</v>
      </c>
      <c r="F25" s="45">
        <v>2.17</v>
      </c>
      <c r="G25" s="45">
        <v>1.4</v>
      </c>
      <c r="H25" s="45">
        <v>0.63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3"/>
      <c r="P25" s="43"/>
      <c r="Q25" s="43"/>
      <c r="R25" s="43"/>
      <c r="S25" s="43"/>
      <c r="T25" s="43"/>
      <c r="U25" s="43"/>
      <c r="V25" s="43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s="42" customFormat="1" ht="9" customHeight="1" x14ac:dyDescent="0.2">
      <c r="A26" s="38"/>
      <c r="B26" s="62">
        <v>475</v>
      </c>
      <c r="C26" s="62">
        <v>480</v>
      </c>
      <c r="D26" s="45">
        <v>3.9</v>
      </c>
      <c r="E26" s="45">
        <v>3.13</v>
      </c>
      <c r="F26" s="45">
        <v>2.36</v>
      </c>
      <c r="G26" s="45">
        <v>1.59</v>
      </c>
      <c r="H26" s="45">
        <v>0.82</v>
      </c>
      <c r="I26" s="45">
        <v>0.05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3"/>
      <c r="P26" s="43"/>
      <c r="Q26" s="43"/>
      <c r="R26" s="43"/>
      <c r="S26" s="43"/>
      <c r="T26" s="43"/>
      <c r="U26" s="43"/>
      <c r="V26" s="43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s="42" customFormat="1" ht="9" customHeight="1" x14ac:dyDescent="0.2">
      <c r="A27" s="38"/>
      <c r="B27" s="99">
        <v>480</v>
      </c>
      <c r="C27" s="99">
        <v>485</v>
      </c>
      <c r="D27" s="93">
        <v>4.09</v>
      </c>
      <c r="E27" s="93">
        <v>3.32</v>
      </c>
      <c r="F27" s="93">
        <v>2.5499999999999998</v>
      </c>
      <c r="G27" s="93">
        <v>1.78</v>
      </c>
      <c r="H27" s="93">
        <v>1.01</v>
      </c>
      <c r="I27" s="93">
        <v>0.24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3"/>
      <c r="P27" s="43"/>
      <c r="Q27" s="43"/>
      <c r="R27" s="43"/>
      <c r="S27" s="43"/>
      <c r="T27" s="43"/>
      <c r="U27" s="43"/>
      <c r="V27" s="43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s="42" customFormat="1" ht="9" customHeight="1" x14ac:dyDescent="0.2">
      <c r="A28" s="38"/>
      <c r="B28" s="62">
        <v>485</v>
      </c>
      <c r="C28" s="62">
        <v>490</v>
      </c>
      <c r="D28" s="45">
        <v>4.28</v>
      </c>
      <c r="E28" s="45">
        <v>3.51</v>
      </c>
      <c r="F28" s="45">
        <v>2.74</v>
      </c>
      <c r="G28" s="45">
        <v>1.97</v>
      </c>
      <c r="H28" s="45">
        <v>1.2</v>
      </c>
      <c r="I28" s="45">
        <v>0.43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43"/>
      <c r="P28" s="43"/>
      <c r="Q28" s="43"/>
      <c r="R28" s="43"/>
      <c r="S28" s="43"/>
      <c r="T28" s="43"/>
      <c r="U28" s="43"/>
      <c r="V28" s="43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s="42" customFormat="1" ht="9" customHeight="1" x14ac:dyDescent="0.2">
      <c r="A29" s="38"/>
      <c r="B29" s="62">
        <v>490</v>
      </c>
      <c r="C29" s="62">
        <v>495</v>
      </c>
      <c r="D29" s="45">
        <v>4.47</v>
      </c>
      <c r="E29" s="45">
        <v>3.7</v>
      </c>
      <c r="F29" s="45">
        <v>2.93</v>
      </c>
      <c r="G29" s="45">
        <v>2.16</v>
      </c>
      <c r="H29" s="45">
        <v>1.39</v>
      </c>
      <c r="I29" s="45">
        <v>0.62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43"/>
      <c r="P29" s="43"/>
      <c r="Q29" s="43"/>
      <c r="R29" s="43"/>
      <c r="S29" s="43"/>
      <c r="T29" s="43"/>
      <c r="U29" s="43"/>
      <c r="V29" s="43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s="42" customFormat="1" ht="9" customHeight="1" x14ac:dyDescent="0.2">
      <c r="A30" s="38"/>
      <c r="B30" s="62">
        <v>495</v>
      </c>
      <c r="C30" s="62">
        <v>500</v>
      </c>
      <c r="D30" s="45">
        <v>4.66</v>
      </c>
      <c r="E30" s="45">
        <v>3.89</v>
      </c>
      <c r="F30" s="45">
        <v>3.12</v>
      </c>
      <c r="G30" s="45">
        <v>2.35</v>
      </c>
      <c r="H30" s="45">
        <v>1.58</v>
      </c>
      <c r="I30" s="45">
        <v>0.81</v>
      </c>
      <c r="J30" s="45">
        <v>0.04</v>
      </c>
      <c r="K30" s="45">
        <v>0</v>
      </c>
      <c r="L30" s="45">
        <v>0</v>
      </c>
      <c r="M30" s="45">
        <v>0</v>
      </c>
      <c r="N30" s="46">
        <v>0</v>
      </c>
      <c r="O30" s="43"/>
      <c r="P30" s="43"/>
      <c r="Q30" s="43"/>
      <c r="R30" s="43"/>
      <c r="S30" s="43"/>
      <c r="T30" s="43"/>
      <c r="U30" s="43"/>
      <c r="V30" s="43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s="42" customFormat="1" ht="9" customHeight="1" x14ac:dyDescent="0.2">
      <c r="A31" s="38"/>
      <c r="B31" s="99">
        <v>500</v>
      </c>
      <c r="C31" s="99">
        <v>505</v>
      </c>
      <c r="D31" s="93">
        <v>4.8499999999999996</v>
      </c>
      <c r="E31" s="93">
        <v>4.08</v>
      </c>
      <c r="F31" s="93">
        <v>3.31</v>
      </c>
      <c r="G31" s="93">
        <v>2.54</v>
      </c>
      <c r="H31" s="93">
        <v>1.77</v>
      </c>
      <c r="I31" s="93">
        <v>1</v>
      </c>
      <c r="J31" s="93">
        <v>0.23</v>
      </c>
      <c r="K31" s="93">
        <v>0</v>
      </c>
      <c r="L31" s="93">
        <v>0</v>
      </c>
      <c r="M31" s="93">
        <v>0</v>
      </c>
      <c r="N31" s="94">
        <v>0</v>
      </c>
      <c r="O31" s="43"/>
      <c r="P31" s="43"/>
      <c r="Q31" s="43"/>
      <c r="R31" s="43"/>
      <c r="S31" s="43"/>
      <c r="T31" s="43"/>
      <c r="U31" s="43"/>
      <c r="V31" s="43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s="42" customFormat="1" ht="9" customHeight="1" x14ac:dyDescent="0.2">
      <c r="A32" s="38"/>
      <c r="B32" s="62">
        <v>505</v>
      </c>
      <c r="C32" s="62">
        <v>510</v>
      </c>
      <c r="D32" s="45">
        <v>5.04</v>
      </c>
      <c r="E32" s="45">
        <v>4.2699999999999996</v>
      </c>
      <c r="F32" s="45">
        <v>3.5</v>
      </c>
      <c r="G32" s="45">
        <v>2.73</v>
      </c>
      <c r="H32" s="45">
        <v>1.96</v>
      </c>
      <c r="I32" s="45">
        <v>1.19</v>
      </c>
      <c r="J32" s="45">
        <v>0.42</v>
      </c>
      <c r="K32" s="45">
        <v>0</v>
      </c>
      <c r="L32" s="45">
        <v>0</v>
      </c>
      <c r="M32" s="45">
        <v>0</v>
      </c>
      <c r="N32" s="46">
        <v>0</v>
      </c>
      <c r="O32" s="43"/>
      <c r="P32" s="43"/>
      <c r="Q32" s="43"/>
      <c r="R32" s="43"/>
      <c r="S32" s="43"/>
      <c r="T32" s="43"/>
      <c r="U32" s="43"/>
      <c r="V32" s="43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s="42" customFormat="1" ht="9" customHeight="1" x14ac:dyDescent="0.2">
      <c r="A33" s="38"/>
      <c r="B33" s="62">
        <v>510</v>
      </c>
      <c r="C33" s="62">
        <v>515</v>
      </c>
      <c r="D33" s="45">
        <v>5.23</v>
      </c>
      <c r="E33" s="45">
        <v>4.46</v>
      </c>
      <c r="F33" s="45">
        <v>3.69</v>
      </c>
      <c r="G33" s="45">
        <v>2.92</v>
      </c>
      <c r="H33" s="45">
        <v>2.15</v>
      </c>
      <c r="I33" s="45">
        <v>1.38</v>
      </c>
      <c r="J33" s="45">
        <v>0.61</v>
      </c>
      <c r="K33" s="45">
        <v>0</v>
      </c>
      <c r="L33" s="45">
        <v>0</v>
      </c>
      <c r="M33" s="45">
        <v>0</v>
      </c>
      <c r="N33" s="46">
        <v>0</v>
      </c>
      <c r="O33" s="43"/>
      <c r="P33" s="43"/>
      <c r="Q33" s="43"/>
      <c r="R33" s="43"/>
      <c r="S33" s="43"/>
      <c r="T33" s="43"/>
      <c r="U33" s="43"/>
      <c r="V33" s="43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s="42" customFormat="1" ht="9" customHeight="1" x14ac:dyDescent="0.2">
      <c r="A34" s="38"/>
      <c r="B34" s="62">
        <v>515</v>
      </c>
      <c r="C34" s="62">
        <v>520</v>
      </c>
      <c r="D34" s="45">
        <v>5.42</v>
      </c>
      <c r="E34" s="45">
        <v>4.6500000000000004</v>
      </c>
      <c r="F34" s="45">
        <v>3.88</v>
      </c>
      <c r="G34" s="45">
        <v>3.11</v>
      </c>
      <c r="H34" s="45">
        <v>2.34</v>
      </c>
      <c r="I34" s="45">
        <v>1.57</v>
      </c>
      <c r="J34" s="45">
        <v>0.8</v>
      </c>
      <c r="K34" s="45">
        <v>0.04</v>
      </c>
      <c r="L34" s="45">
        <v>0</v>
      </c>
      <c r="M34" s="45">
        <v>0</v>
      </c>
      <c r="N34" s="46">
        <v>0</v>
      </c>
      <c r="O34" s="43"/>
      <c r="P34" s="43"/>
      <c r="Q34" s="43"/>
      <c r="R34" s="43"/>
      <c r="S34" s="43"/>
      <c r="T34" s="43"/>
      <c r="U34" s="43"/>
      <c r="V34" s="43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s="42" customFormat="1" ht="9" customHeight="1" x14ac:dyDescent="0.2">
      <c r="A35" s="38"/>
      <c r="B35" s="99">
        <v>520</v>
      </c>
      <c r="C35" s="99">
        <v>525</v>
      </c>
      <c r="D35" s="93">
        <v>5.61</v>
      </c>
      <c r="E35" s="93">
        <v>4.84</v>
      </c>
      <c r="F35" s="93">
        <v>4.07</v>
      </c>
      <c r="G35" s="93">
        <v>3.3</v>
      </c>
      <c r="H35" s="93">
        <v>2.5299999999999998</v>
      </c>
      <c r="I35" s="93">
        <v>1.76</v>
      </c>
      <c r="J35" s="93">
        <v>0.99</v>
      </c>
      <c r="K35" s="93">
        <v>0.23</v>
      </c>
      <c r="L35" s="93">
        <v>0</v>
      </c>
      <c r="M35" s="93">
        <v>0</v>
      </c>
      <c r="N35" s="94">
        <v>0</v>
      </c>
      <c r="O35" s="43"/>
      <c r="P35" s="43"/>
      <c r="Q35" s="43"/>
      <c r="R35" s="43"/>
      <c r="S35" s="43"/>
      <c r="T35" s="43"/>
      <c r="U35" s="43"/>
      <c r="V35" s="43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s="42" customFormat="1" ht="9" customHeight="1" x14ac:dyDescent="0.2">
      <c r="A36" s="38"/>
      <c r="B36" s="62">
        <v>525</v>
      </c>
      <c r="C36" s="62">
        <v>530</v>
      </c>
      <c r="D36" s="45">
        <v>5.8</v>
      </c>
      <c r="E36" s="45">
        <v>5.03</v>
      </c>
      <c r="F36" s="45">
        <v>4.26</v>
      </c>
      <c r="G36" s="45">
        <v>3.49</v>
      </c>
      <c r="H36" s="45">
        <v>2.72</v>
      </c>
      <c r="I36" s="45">
        <v>1.95</v>
      </c>
      <c r="J36" s="45">
        <v>1.18</v>
      </c>
      <c r="K36" s="45">
        <v>0.42</v>
      </c>
      <c r="L36" s="45">
        <v>0</v>
      </c>
      <c r="M36" s="45">
        <v>0</v>
      </c>
      <c r="N36" s="46">
        <v>0</v>
      </c>
      <c r="O36" s="43"/>
      <c r="P36" s="43"/>
      <c r="Q36" s="43"/>
      <c r="R36" s="43"/>
      <c r="S36" s="43"/>
      <c r="T36" s="43"/>
      <c r="U36" s="43"/>
      <c r="V36" s="43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s="42" customFormat="1" ht="9" customHeight="1" x14ac:dyDescent="0.2">
      <c r="A37" s="38"/>
      <c r="B37" s="62">
        <v>530</v>
      </c>
      <c r="C37" s="62">
        <v>535</v>
      </c>
      <c r="D37" s="45">
        <v>5.99</v>
      </c>
      <c r="E37" s="45">
        <v>5.22</v>
      </c>
      <c r="F37" s="45">
        <v>4.45</v>
      </c>
      <c r="G37" s="45">
        <v>3.68</v>
      </c>
      <c r="H37" s="45">
        <v>2.91</v>
      </c>
      <c r="I37" s="45">
        <v>2.14</v>
      </c>
      <c r="J37" s="45">
        <v>1.37</v>
      </c>
      <c r="K37" s="45">
        <v>0.61</v>
      </c>
      <c r="L37" s="45">
        <v>0</v>
      </c>
      <c r="M37" s="45">
        <v>0</v>
      </c>
      <c r="N37" s="46">
        <v>0</v>
      </c>
      <c r="O37" s="43"/>
      <c r="P37" s="43"/>
      <c r="Q37" s="43"/>
      <c r="R37" s="43"/>
      <c r="S37" s="43"/>
      <c r="T37" s="43"/>
      <c r="U37" s="43"/>
      <c r="V37" s="43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s="42" customFormat="1" ht="9" customHeight="1" x14ac:dyDescent="0.2">
      <c r="A38" s="38"/>
      <c r="B38" s="62">
        <v>535</v>
      </c>
      <c r="C38" s="62">
        <v>540</v>
      </c>
      <c r="D38" s="45">
        <v>6.18</v>
      </c>
      <c r="E38" s="45">
        <v>5.41</v>
      </c>
      <c r="F38" s="45">
        <v>4.6399999999999997</v>
      </c>
      <c r="G38" s="45">
        <v>3.87</v>
      </c>
      <c r="H38" s="45">
        <v>3.1</v>
      </c>
      <c r="I38" s="45">
        <v>2.33</v>
      </c>
      <c r="J38" s="45">
        <v>1.56</v>
      </c>
      <c r="K38" s="45">
        <v>0.8</v>
      </c>
      <c r="L38" s="45">
        <v>0.03</v>
      </c>
      <c r="M38" s="45">
        <v>0</v>
      </c>
      <c r="N38" s="46">
        <v>0</v>
      </c>
      <c r="O38" s="43"/>
      <c r="P38" s="43"/>
      <c r="Q38" s="43"/>
      <c r="R38" s="43"/>
      <c r="S38" s="43"/>
      <c r="T38" s="43"/>
      <c r="U38" s="43"/>
      <c r="V38" s="43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s="42" customFormat="1" ht="9" customHeight="1" x14ac:dyDescent="0.2">
      <c r="A39" s="38"/>
      <c r="B39" s="99">
        <v>540</v>
      </c>
      <c r="C39" s="99">
        <v>545</v>
      </c>
      <c r="D39" s="93">
        <v>6.37</v>
      </c>
      <c r="E39" s="93">
        <v>5.6</v>
      </c>
      <c r="F39" s="93">
        <v>4.83</v>
      </c>
      <c r="G39" s="93">
        <v>4.0599999999999996</v>
      </c>
      <c r="H39" s="93">
        <v>3.29</v>
      </c>
      <c r="I39" s="93">
        <v>2.52</v>
      </c>
      <c r="J39" s="93">
        <v>1.75</v>
      </c>
      <c r="K39" s="93">
        <v>0.99</v>
      </c>
      <c r="L39" s="93">
        <v>0.22</v>
      </c>
      <c r="M39" s="93">
        <v>0</v>
      </c>
      <c r="N39" s="94">
        <v>0</v>
      </c>
      <c r="O39" s="43"/>
      <c r="P39" s="43"/>
      <c r="Q39" s="43"/>
      <c r="R39" s="43"/>
      <c r="S39" s="43"/>
      <c r="T39" s="43"/>
      <c r="U39" s="43"/>
      <c r="V39" s="43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s="42" customFormat="1" ht="9" customHeight="1" x14ac:dyDescent="0.2">
      <c r="A40" s="38"/>
      <c r="B40" s="62">
        <v>545</v>
      </c>
      <c r="C40" s="62">
        <v>550</v>
      </c>
      <c r="D40" s="45">
        <v>6.56</v>
      </c>
      <c r="E40" s="45">
        <v>5.79</v>
      </c>
      <c r="F40" s="45">
        <v>5.0199999999999996</v>
      </c>
      <c r="G40" s="45">
        <v>4.25</v>
      </c>
      <c r="H40" s="45">
        <v>3.48</v>
      </c>
      <c r="I40" s="45">
        <v>2.71</v>
      </c>
      <c r="J40" s="45">
        <v>1.94</v>
      </c>
      <c r="K40" s="45">
        <v>1.18</v>
      </c>
      <c r="L40" s="45">
        <v>0.41</v>
      </c>
      <c r="M40" s="45">
        <v>0</v>
      </c>
      <c r="N40" s="46">
        <v>0</v>
      </c>
      <c r="O40" s="43"/>
      <c r="P40" s="43"/>
      <c r="Q40" s="43"/>
      <c r="R40" s="43"/>
      <c r="S40" s="43"/>
      <c r="T40" s="43"/>
      <c r="U40" s="43"/>
      <c r="V40" s="43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s="42" customFormat="1" ht="9" customHeight="1" x14ac:dyDescent="0.2">
      <c r="A41" s="38"/>
      <c r="B41" s="62">
        <v>550</v>
      </c>
      <c r="C41" s="62">
        <v>555</v>
      </c>
      <c r="D41" s="45">
        <v>6.75</v>
      </c>
      <c r="E41" s="45">
        <v>5.98</v>
      </c>
      <c r="F41" s="45">
        <v>5.21</v>
      </c>
      <c r="G41" s="45">
        <v>4.4400000000000004</v>
      </c>
      <c r="H41" s="45">
        <v>3.67</v>
      </c>
      <c r="I41" s="45">
        <v>2.9</v>
      </c>
      <c r="J41" s="45">
        <v>2.13</v>
      </c>
      <c r="K41" s="45">
        <v>1.37</v>
      </c>
      <c r="L41" s="45">
        <v>0.6</v>
      </c>
      <c r="M41" s="45">
        <v>0</v>
      </c>
      <c r="N41" s="46">
        <v>0</v>
      </c>
      <c r="O41" s="43"/>
      <c r="P41" s="43"/>
      <c r="Q41" s="43"/>
      <c r="R41" s="43"/>
      <c r="S41" s="43"/>
      <c r="T41" s="43"/>
      <c r="U41" s="43"/>
      <c r="V41" s="43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s="42" customFormat="1" ht="9" customHeight="1" x14ac:dyDescent="0.2">
      <c r="A42" s="38"/>
      <c r="B42" s="62">
        <v>555</v>
      </c>
      <c r="C42" s="62">
        <v>560</v>
      </c>
      <c r="D42" s="45">
        <v>6.94</v>
      </c>
      <c r="E42" s="45">
        <v>6.17</v>
      </c>
      <c r="F42" s="45">
        <v>5.4</v>
      </c>
      <c r="G42" s="45">
        <v>4.63</v>
      </c>
      <c r="H42" s="45">
        <v>3.86</v>
      </c>
      <c r="I42" s="45">
        <v>3.09</v>
      </c>
      <c r="J42" s="45">
        <v>2.3199999999999998</v>
      </c>
      <c r="K42" s="45">
        <v>1.56</v>
      </c>
      <c r="L42" s="45">
        <v>0.79</v>
      </c>
      <c r="M42" s="45">
        <v>0.02</v>
      </c>
      <c r="N42" s="46">
        <v>0</v>
      </c>
      <c r="O42" s="43"/>
      <c r="P42" s="43"/>
      <c r="Q42" s="43"/>
      <c r="R42" s="43"/>
      <c r="S42" s="43"/>
      <c r="T42" s="43"/>
      <c r="U42" s="43"/>
      <c r="V42" s="43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s="42" customFormat="1" ht="9" customHeight="1" x14ac:dyDescent="0.2">
      <c r="A43" s="38"/>
      <c r="B43" s="99">
        <v>560</v>
      </c>
      <c r="C43" s="99">
        <v>565</v>
      </c>
      <c r="D43" s="93">
        <v>7.13</v>
      </c>
      <c r="E43" s="93">
        <v>6.36</v>
      </c>
      <c r="F43" s="93">
        <v>5.59</v>
      </c>
      <c r="G43" s="93">
        <v>4.82</v>
      </c>
      <c r="H43" s="93">
        <v>4.05</v>
      </c>
      <c r="I43" s="93">
        <v>3.28</v>
      </c>
      <c r="J43" s="93">
        <v>2.5099999999999998</v>
      </c>
      <c r="K43" s="93">
        <v>1.75</v>
      </c>
      <c r="L43" s="93">
        <v>0.98</v>
      </c>
      <c r="M43" s="93">
        <v>0.21</v>
      </c>
      <c r="N43" s="94">
        <v>0</v>
      </c>
      <c r="O43" s="43"/>
      <c r="P43" s="43"/>
      <c r="Q43" s="43"/>
      <c r="R43" s="43"/>
      <c r="S43" s="43"/>
      <c r="T43" s="43"/>
      <c r="U43" s="43"/>
      <c r="V43" s="43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s="42" customFormat="1" ht="9" customHeight="1" x14ac:dyDescent="0.2">
      <c r="A44" s="38"/>
      <c r="B44" s="62">
        <v>565</v>
      </c>
      <c r="C44" s="62">
        <v>570</v>
      </c>
      <c r="D44" s="45">
        <v>7.32</v>
      </c>
      <c r="E44" s="45">
        <v>6.55</v>
      </c>
      <c r="F44" s="45">
        <v>5.78</v>
      </c>
      <c r="G44" s="45">
        <v>5.01</v>
      </c>
      <c r="H44" s="45">
        <v>4.24</v>
      </c>
      <c r="I44" s="45">
        <v>3.47</v>
      </c>
      <c r="J44" s="45">
        <v>2.7</v>
      </c>
      <c r="K44" s="45">
        <v>1.94</v>
      </c>
      <c r="L44" s="45">
        <v>1.17</v>
      </c>
      <c r="M44" s="45">
        <v>0.4</v>
      </c>
      <c r="N44" s="46">
        <v>0</v>
      </c>
      <c r="O44" s="43"/>
      <c r="P44" s="43"/>
      <c r="Q44" s="43"/>
      <c r="R44" s="43"/>
      <c r="S44" s="43"/>
      <c r="T44" s="43"/>
      <c r="U44" s="43"/>
      <c r="V44" s="43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s="42" customFormat="1" ht="9" customHeight="1" x14ac:dyDescent="0.2">
      <c r="A45" s="38"/>
      <c r="B45" s="62">
        <v>570</v>
      </c>
      <c r="C45" s="62">
        <v>575</v>
      </c>
      <c r="D45" s="45">
        <v>7.51</v>
      </c>
      <c r="E45" s="45">
        <v>6.74</v>
      </c>
      <c r="F45" s="45">
        <v>5.97</v>
      </c>
      <c r="G45" s="45">
        <v>5.2</v>
      </c>
      <c r="H45" s="45">
        <v>4.43</v>
      </c>
      <c r="I45" s="45">
        <v>3.66</v>
      </c>
      <c r="J45" s="45">
        <v>2.89</v>
      </c>
      <c r="K45" s="45">
        <v>2.13</v>
      </c>
      <c r="L45" s="45">
        <v>1.36</v>
      </c>
      <c r="M45" s="45">
        <v>0.59</v>
      </c>
      <c r="N45" s="46">
        <v>0</v>
      </c>
      <c r="O45" s="43"/>
      <c r="P45" s="43"/>
      <c r="Q45" s="43"/>
      <c r="R45" s="43"/>
      <c r="S45" s="43"/>
      <c r="T45" s="43"/>
      <c r="U45" s="43"/>
      <c r="V45" s="43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s="42" customFormat="1" ht="9" customHeight="1" x14ac:dyDescent="0.2">
      <c r="A46" s="38"/>
      <c r="B46" s="62">
        <v>575</v>
      </c>
      <c r="C46" s="62">
        <v>580</v>
      </c>
      <c r="D46" s="45">
        <v>7.7</v>
      </c>
      <c r="E46" s="45">
        <v>6.93</v>
      </c>
      <c r="F46" s="45">
        <v>6.16</v>
      </c>
      <c r="G46" s="45">
        <v>5.39</v>
      </c>
      <c r="H46" s="45">
        <v>4.62</v>
      </c>
      <c r="I46" s="45">
        <v>3.85</v>
      </c>
      <c r="J46" s="45">
        <v>3.08</v>
      </c>
      <c r="K46" s="45">
        <v>2.3199999999999998</v>
      </c>
      <c r="L46" s="45">
        <v>1.55</v>
      </c>
      <c r="M46" s="45">
        <v>0.78</v>
      </c>
      <c r="N46" s="46">
        <v>0.01</v>
      </c>
      <c r="O46" s="43"/>
      <c r="P46" s="43"/>
      <c r="Q46" s="43"/>
      <c r="R46" s="43"/>
      <c r="S46" s="43"/>
      <c r="T46" s="43"/>
      <c r="U46" s="43"/>
      <c r="V46" s="43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s="42" customFormat="1" ht="9" customHeight="1" x14ac:dyDescent="0.2">
      <c r="A47" s="38"/>
      <c r="B47" s="99">
        <v>580</v>
      </c>
      <c r="C47" s="99">
        <v>585</v>
      </c>
      <c r="D47" s="93">
        <v>7.89</v>
      </c>
      <c r="E47" s="93">
        <v>7.12</v>
      </c>
      <c r="F47" s="93">
        <v>6.35</v>
      </c>
      <c r="G47" s="93">
        <v>5.58</v>
      </c>
      <c r="H47" s="93">
        <v>4.8099999999999996</v>
      </c>
      <c r="I47" s="93">
        <v>4.04</v>
      </c>
      <c r="J47" s="93">
        <v>3.27</v>
      </c>
      <c r="K47" s="93">
        <v>2.5099999999999998</v>
      </c>
      <c r="L47" s="93">
        <v>1.74</v>
      </c>
      <c r="M47" s="93">
        <v>0.97</v>
      </c>
      <c r="N47" s="94">
        <v>0.2</v>
      </c>
      <c r="O47" s="43"/>
      <c r="P47" s="43"/>
      <c r="Q47" s="43"/>
      <c r="R47" s="43"/>
      <c r="S47" s="43"/>
      <c r="T47" s="43"/>
      <c r="U47" s="43"/>
      <c r="V47" s="43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s="42" customFormat="1" ht="9" customHeight="1" x14ac:dyDescent="0.2">
      <c r="A48" s="38"/>
      <c r="B48" s="62">
        <v>585</v>
      </c>
      <c r="C48" s="62">
        <v>590</v>
      </c>
      <c r="D48" s="45">
        <v>8.08</v>
      </c>
      <c r="E48" s="45">
        <v>7.31</v>
      </c>
      <c r="F48" s="45">
        <v>6.54</v>
      </c>
      <c r="G48" s="45">
        <v>5.77</v>
      </c>
      <c r="H48" s="45">
        <v>5</v>
      </c>
      <c r="I48" s="45">
        <v>4.2300000000000004</v>
      </c>
      <c r="J48" s="45">
        <v>3.46</v>
      </c>
      <c r="K48" s="45">
        <v>2.7</v>
      </c>
      <c r="L48" s="45">
        <v>1.93</v>
      </c>
      <c r="M48" s="45">
        <v>1.1599999999999999</v>
      </c>
      <c r="N48" s="46">
        <v>0.39</v>
      </c>
      <c r="O48" s="43"/>
      <c r="P48" s="43"/>
      <c r="Q48" s="43"/>
      <c r="R48" s="43"/>
      <c r="S48" s="43"/>
      <c r="T48" s="43"/>
      <c r="U48" s="43"/>
      <c r="V48" s="43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s="42" customFormat="1" ht="9" customHeight="1" x14ac:dyDescent="0.2">
      <c r="A49" s="38"/>
      <c r="B49" s="62">
        <v>590</v>
      </c>
      <c r="C49" s="62">
        <v>595</v>
      </c>
      <c r="D49" s="45">
        <v>8.27</v>
      </c>
      <c r="E49" s="45">
        <v>7.5</v>
      </c>
      <c r="F49" s="45">
        <v>6.73</v>
      </c>
      <c r="G49" s="45">
        <v>5.96</v>
      </c>
      <c r="H49" s="45">
        <v>5.19</v>
      </c>
      <c r="I49" s="45">
        <v>4.42</v>
      </c>
      <c r="J49" s="45">
        <v>3.65</v>
      </c>
      <c r="K49" s="45">
        <v>2.89</v>
      </c>
      <c r="L49" s="45">
        <v>2.12</v>
      </c>
      <c r="M49" s="45">
        <v>1.35</v>
      </c>
      <c r="N49" s="46">
        <v>0.57999999999999996</v>
      </c>
      <c r="O49" s="43"/>
      <c r="P49" s="43"/>
      <c r="Q49" s="43"/>
      <c r="R49" s="43"/>
      <c r="S49" s="43"/>
      <c r="T49" s="43"/>
      <c r="U49" s="43"/>
      <c r="V49" s="43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s="42" customFormat="1" ht="9" customHeight="1" x14ac:dyDescent="0.2">
      <c r="A50" s="38"/>
      <c r="B50" s="62">
        <v>595</v>
      </c>
      <c r="C50" s="62">
        <v>600</v>
      </c>
      <c r="D50" s="45">
        <v>8.4600000000000009</v>
      </c>
      <c r="E50" s="45">
        <v>7.69</v>
      </c>
      <c r="F50" s="45">
        <v>6.92</v>
      </c>
      <c r="G50" s="45">
        <v>6.15</v>
      </c>
      <c r="H50" s="45">
        <v>5.38</v>
      </c>
      <c r="I50" s="45">
        <v>4.6100000000000003</v>
      </c>
      <c r="J50" s="45">
        <v>3.84</v>
      </c>
      <c r="K50" s="45">
        <v>3.08</v>
      </c>
      <c r="L50" s="45">
        <v>2.31</v>
      </c>
      <c r="M50" s="45">
        <v>1.54</v>
      </c>
      <c r="N50" s="46">
        <v>0.77</v>
      </c>
      <c r="O50" s="43"/>
      <c r="P50" s="43"/>
      <c r="Q50" s="43"/>
      <c r="R50" s="43"/>
      <c r="S50" s="43"/>
      <c r="T50" s="43"/>
      <c r="U50" s="43"/>
      <c r="V50" s="43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s="42" customFormat="1" ht="9" customHeight="1" x14ac:dyDescent="0.2">
      <c r="A51" s="38"/>
      <c r="B51" s="99">
        <v>600</v>
      </c>
      <c r="C51" s="99">
        <v>610</v>
      </c>
      <c r="D51" s="93">
        <v>8.74</v>
      </c>
      <c r="E51" s="93">
        <v>7.97</v>
      </c>
      <c r="F51" s="93">
        <v>7.2</v>
      </c>
      <c r="G51" s="93">
        <v>6.43</v>
      </c>
      <c r="H51" s="93">
        <v>5.66</v>
      </c>
      <c r="I51" s="93">
        <v>4.8899999999999997</v>
      </c>
      <c r="J51" s="93">
        <v>4.12</v>
      </c>
      <c r="K51" s="93">
        <v>3.36</v>
      </c>
      <c r="L51" s="93">
        <v>2.59</v>
      </c>
      <c r="M51" s="93">
        <v>1.82</v>
      </c>
      <c r="N51" s="94">
        <v>1.05</v>
      </c>
      <c r="O51" s="43"/>
      <c r="P51" s="43"/>
      <c r="Q51" s="43"/>
      <c r="R51" s="43"/>
      <c r="S51" s="43"/>
      <c r="T51" s="43"/>
      <c r="U51" s="43"/>
      <c r="V51" s="43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s="42" customFormat="1" ht="9" customHeight="1" x14ac:dyDescent="0.2">
      <c r="A52" s="38"/>
      <c r="B52" s="62">
        <v>610</v>
      </c>
      <c r="C52" s="62">
        <v>620</v>
      </c>
      <c r="D52" s="45">
        <v>9.1199999999999992</v>
      </c>
      <c r="E52" s="45">
        <v>8.35</v>
      </c>
      <c r="F52" s="45">
        <v>7.58</v>
      </c>
      <c r="G52" s="45">
        <v>6.81</v>
      </c>
      <c r="H52" s="45">
        <v>6.04</v>
      </c>
      <c r="I52" s="45">
        <v>5.27</v>
      </c>
      <c r="J52" s="45">
        <v>4.5</v>
      </c>
      <c r="K52" s="45">
        <v>3.74</v>
      </c>
      <c r="L52" s="45">
        <v>2.97</v>
      </c>
      <c r="M52" s="45">
        <v>2.2000000000000002</v>
      </c>
      <c r="N52" s="46">
        <v>1.43</v>
      </c>
      <c r="O52" s="43"/>
      <c r="P52" s="43"/>
      <c r="Q52" s="43"/>
      <c r="R52" s="43"/>
      <c r="S52" s="43"/>
      <c r="T52" s="43"/>
      <c r="U52" s="43"/>
      <c r="V52" s="43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s="42" customFormat="1" ht="9" customHeight="1" x14ac:dyDescent="0.2">
      <c r="A53" s="38"/>
      <c r="B53" s="62">
        <v>620</v>
      </c>
      <c r="C53" s="62">
        <v>630</v>
      </c>
      <c r="D53" s="45">
        <v>9.5</v>
      </c>
      <c r="E53" s="45">
        <v>8.73</v>
      </c>
      <c r="F53" s="45">
        <v>7.96</v>
      </c>
      <c r="G53" s="45">
        <v>7.19</v>
      </c>
      <c r="H53" s="45">
        <v>6.42</v>
      </c>
      <c r="I53" s="45">
        <v>5.65</v>
      </c>
      <c r="J53" s="45">
        <v>4.88</v>
      </c>
      <c r="K53" s="45">
        <v>4.12</v>
      </c>
      <c r="L53" s="45">
        <v>3.35</v>
      </c>
      <c r="M53" s="45">
        <v>2.58</v>
      </c>
      <c r="N53" s="46">
        <v>1.81</v>
      </c>
      <c r="O53" s="43"/>
      <c r="P53" s="43"/>
      <c r="Q53" s="43"/>
      <c r="R53" s="43"/>
      <c r="S53" s="43"/>
      <c r="T53" s="43"/>
      <c r="U53" s="43"/>
      <c r="V53" s="43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s="42" customFormat="1" ht="9" customHeight="1" x14ac:dyDescent="0.2">
      <c r="A54" s="38"/>
      <c r="B54" s="62">
        <v>630</v>
      </c>
      <c r="C54" s="62">
        <v>640</v>
      </c>
      <c r="D54" s="45">
        <v>9.8800000000000008</v>
      </c>
      <c r="E54" s="45">
        <v>9.11</v>
      </c>
      <c r="F54" s="45">
        <v>8.34</v>
      </c>
      <c r="G54" s="45">
        <v>7.57</v>
      </c>
      <c r="H54" s="45">
        <v>6.8</v>
      </c>
      <c r="I54" s="45">
        <v>6.03</v>
      </c>
      <c r="J54" s="45">
        <v>5.26</v>
      </c>
      <c r="K54" s="45">
        <v>4.5</v>
      </c>
      <c r="L54" s="45">
        <v>3.73</v>
      </c>
      <c r="M54" s="45">
        <v>2.96</v>
      </c>
      <c r="N54" s="46">
        <v>2.19</v>
      </c>
      <c r="O54" s="43"/>
      <c r="P54" s="43"/>
      <c r="Q54" s="43"/>
      <c r="R54" s="43"/>
      <c r="S54" s="43"/>
      <c r="T54" s="43"/>
      <c r="U54" s="43"/>
      <c r="V54" s="43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s="42" customFormat="1" ht="9" customHeight="1" x14ac:dyDescent="0.2">
      <c r="A55" s="38"/>
      <c r="B55" s="99">
        <v>640</v>
      </c>
      <c r="C55" s="99">
        <v>650</v>
      </c>
      <c r="D55" s="93">
        <v>10.26</v>
      </c>
      <c r="E55" s="93">
        <v>9.49</v>
      </c>
      <c r="F55" s="93">
        <v>8.7200000000000006</v>
      </c>
      <c r="G55" s="93">
        <v>7.95</v>
      </c>
      <c r="H55" s="93">
        <v>7.18</v>
      </c>
      <c r="I55" s="93">
        <v>6.41</v>
      </c>
      <c r="J55" s="93">
        <v>5.64</v>
      </c>
      <c r="K55" s="93">
        <v>4.88</v>
      </c>
      <c r="L55" s="93">
        <v>4.1100000000000003</v>
      </c>
      <c r="M55" s="93">
        <v>3.34</v>
      </c>
      <c r="N55" s="94">
        <v>2.57</v>
      </c>
      <c r="O55" s="43"/>
      <c r="P55" s="43"/>
      <c r="Q55" s="43"/>
      <c r="R55" s="43"/>
      <c r="S55" s="43"/>
      <c r="T55" s="43"/>
      <c r="U55" s="43"/>
      <c r="V55" s="43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s="42" customFormat="1" ht="9" customHeight="1" x14ac:dyDescent="0.2">
      <c r="A56" s="38"/>
      <c r="B56" s="62">
        <v>650</v>
      </c>
      <c r="C56" s="62">
        <v>660</v>
      </c>
      <c r="D56" s="45">
        <v>10.64</v>
      </c>
      <c r="E56" s="45">
        <v>9.8699999999999992</v>
      </c>
      <c r="F56" s="45">
        <v>9.1</v>
      </c>
      <c r="G56" s="45">
        <v>8.33</v>
      </c>
      <c r="H56" s="45">
        <v>7.56</v>
      </c>
      <c r="I56" s="45">
        <v>6.79</v>
      </c>
      <c r="J56" s="45">
        <v>6.02</v>
      </c>
      <c r="K56" s="45">
        <v>5.26</v>
      </c>
      <c r="L56" s="45">
        <v>4.49</v>
      </c>
      <c r="M56" s="45">
        <v>3.72</v>
      </c>
      <c r="N56" s="46">
        <v>2.95</v>
      </c>
      <c r="O56" s="43"/>
      <c r="P56" s="43"/>
      <c r="Q56" s="43"/>
      <c r="R56" s="43"/>
      <c r="S56" s="43"/>
      <c r="T56" s="43"/>
      <c r="U56" s="43"/>
      <c r="V56" s="43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s="42" customFormat="1" ht="9" customHeight="1" x14ac:dyDescent="0.2">
      <c r="A57" s="38"/>
      <c r="B57" s="62">
        <v>660</v>
      </c>
      <c r="C57" s="62">
        <v>670</v>
      </c>
      <c r="D57" s="45">
        <v>11.02</v>
      </c>
      <c r="E57" s="45">
        <v>10.25</v>
      </c>
      <c r="F57" s="45">
        <v>9.48</v>
      </c>
      <c r="G57" s="45">
        <v>8.7100000000000009</v>
      </c>
      <c r="H57" s="45">
        <v>7.94</v>
      </c>
      <c r="I57" s="45">
        <v>7.17</v>
      </c>
      <c r="J57" s="45">
        <v>6.4</v>
      </c>
      <c r="K57" s="45">
        <v>5.64</v>
      </c>
      <c r="L57" s="45">
        <v>4.87</v>
      </c>
      <c r="M57" s="45">
        <v>4.0999999999999996</v>
      </c>
      <c r="N57" s="46">
        <v>3.33</v>
      </c>
      <c r="O57" s="43"/>
      <c r="P57" s="43"/>
      <c r="Q57" s="43"/>
      <c r="R57" s="43"/>
      <c r="S57" s="43"/>
      <c r="T57" s="43"/>
      <c r="U57" s="43"/>
      <c r="V57" s="43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s="42" customFormat="1" ht="9" customHeight="1" x14ac:dyDescent="0.2">
      <c r="A58" s="38"/>
      <c r="B58" s="62">
        <v>670</v>
      </c>
      <c r="C58" s="62">
        <v>680</v>
      </c>
      <c r="D58" s="45">
        <v>11.4</v>
      </c>
      <c r="E58" s="45">
        <v>10.63</v>
      </c>
      <c r="F58" s="45">
        <v>9.86</v>
      </c>
      <c r="G58" s="45">
        <v>9.09</v>
      </c>
      <c r="H58" s="45">
        <v>8.32</v>
      </c>
      <c r="I58" s="45">
        <v>7.55</v>
      </c>
      <c r="J58" s="45">
        <v>6.78</v>
      </c>
      <c r="K58" s="45">
        <v>6.02</v>
      </c>
      <c r="L58" s="45">
        <v>5.25</v>
      </c>
      <c r="M58" s="45">
        <v>4.4800000000000004</v>
      </c>
      <c r="N58" s="46">
        <v>3.71</v>
      </c>
      <c r="O58" s="43"/>
      <c r="P58" s="43"/>
      <c r="Q58" s="43"/>
      <c r="R58" s="43"/>
      <c r="S58" s="43"/>
      <c r="T58" s="43"/>
      <c r="U58" s="43"/>
      <c r="V58" s="43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s="42" customFormat="1" ht="9" customHeight="1" x14ac:dyDescent="0.2">
      <c r="A59" s="38"/>
      <c r="B59" s="99">
        <v>680</v>
      </c>
      <c r="C59" s="99">
        <v>690</v>
      </c>
      <c r="D59" s="93">
        <v>11.78</v>
      </c>
      <c r="E59" s="93">
        <v>11.01</v>
      </c>
      <c r="F59" s="93">
        <v>10.24</v>
      </c>
      <c r="G59" s="93">
        <v>9.4700000000000006</v>
      </c>
      <c r="H59" s="93">
        <v>8.6999999999999993</v>
      </c>
      <c r="I59" s="93">
        <v>7.93</v>
      </c>
      <c r="J59" s="93">
        <v>7.16</v>
      </c>
      <c r="K59" s="93">
        <v>6.4</v>
      </c>
      <c r="L59" s="93">
        <v>5.63</v>
      </c>
      <c r="M59" s="93">
        <v>4.8600000000000003</v>
      </c>
      <c r="N59" s="94">
        <v>4.09</v>
      </c>
      <c r="O59" s="43"/>
      <c r="P59" s="43"/>
      <c r="Q59" s="43"/>
      <c r="R59" s="43"/>
      <c r="S59" s="43"/>
      <c r="T59" s="43"/>
      <c r="U59" s="43"/>
      <c r="V59" s="43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s="42" customFormat="1" ht="9" customHeight="1" x14ac:dyDescent="0.2">
      <c r="A60" s="38"/>
      <c r="B60" s="62">
        <v>690</v>
      </c>
      <c r="C60" s="62">
        <v>700</v>
      </c>
      <c r="D60" s="45">
        <v>12.16</v>
      </c>
      <c r="E60" s="45">
        <v>11.39</v>
      </c>
      <c r="F60" s="45">
        <v>10.62</v>
      </c>
      <c r="G60" s="45">
        <v>9.85</v>
      </c>
      <c r="H60" s="45">
        <v>9.08</v>
      </c>
      <c r="I60" s="45">
        <v>8.31</v>
      </c>
      <c r="J60" s="45">
        <v>7.54</v>
      </c>
      <c r="K60" s="45">
        <v>6.78</v>
      </c>
      <c r="L60" s="45">
        <v>6.01</v>
      </c>
      <c r="M60" s="45">
        <v>5.24</v>
      </c>
      <c r="N60" s="46">
        <v>4.47</v>
      </c>
      <c r="O60" s="43"/>
      <c r="P60" s="43"/>
      <c r="Q60" s="43"/>
      <c r="R60" s="43"/>
      <c r="S60" s="43"/>
      <c r="T60" s="43"/>
      <c r="U60" s="43"/>
      <c r="V60" s="43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s="42" customFormat="1" ht="9" customHeight="1" x14ac:dyDescent="0.2">
      <c r="A61" s="38"/>
      <c r="B61" s="62">
        <v>700</v>
      </c>
      <c r="C61" s="62">
        <v>710</v>
      </c>
      <c r="D61" s="45">
        <v>12.54</v>
      </c>
      <c r="E61" s="45">
        <v>11.77</v>
      </c>
      <c r="F61" s="45">
        <v>11</v>
      </c>
      <c r="G61" s="45">
        <v>10.23</v>
      </c>
      <c r="H61" s="45">
        <v>9.4600000000000009</v>
      </c>
      <c r="I61" s="45">
        <v>8.69</v>
      </c>
      <c r="J61" s="45">
        <v>7.92</v>
      </c>
      <c r="K61" s="45">
        <v>7.16</v>
      </c>
      <c r="L61" s="45">
        <v>6.39</v>
      </c>
      <c r="M61" s="45">
        <v>5.62</v>
      </c>
      <c r="N61" s="46">
        <v>4.8499999999999996</v>
      </c>
      <c r="O61" s="43"/>
      <c r="P61" s="43"/>
      <c r="Q61" s="43"/>
      <c r="R61" s="43"/>
      <c r="S61" s="43"/>
      <c r="T61" s="43"/>
      <c r="U61" s="43"/>
      <c r="V61" s="43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s="42" customFormat="1" ht="9" customHeight="1" x14ac:dyDescent="0.2">
      <c r="A62" s="38"/>
      <c r="B62" s="62">
        <v>710</v>
      </c>
      <c r="C62" s="62">
        <v>720</v>
      </c>
      <c r="D62" s="45">
        <v>12.92</v>
      </c>
      <c r="E62" s="45">
        <v>12.15</v>
      </c>
      <c r="F62" s="45">
        <v>11.38</v>
      </c>
      <c r="G62" s="45">
        <v>10.61</v>
      </c>
      <c r="H62" s="45">
        <v>9.84</v>
      </c>
      <c r="I62" s="45">
        <v>9.07</v>
      </c>
      <c r="J62" s="45">
        <v>8.3000000000000007</v>
      </c>
      <c r="K62" s="45">
        <v>7.54</v>
      </c>
      <c r="L62" s="45">
        <v>6.77</v>
      </c>
      <c r="M62" s="45">
        <v>6</v>
      </c>
      <c r="N62" s="46">
        <v>5.23</v>
      </c>
      <c r="O62" s="43"/>
      <c r="P62" s="43"/>
      <c r="Q62" s="43"/>
      <c r="R62" s="43"/>
      <c r="S62" s="43"/>
      <c r="T62" s="43"/>
      <c r="U62" s="43"/>
      <c r="V62" s="43"/>
      <c r="W62" s="41"/>
      <c r="X62" s="41"/>
      <c r="Y62" s="41"/>
      <c r="Z62" s="41"/>
      <c r="AA62" s="41"/>
      <c r="AB62" s="41"/>
      <c r="AC62" s="41"/>
      <c r="AD62" s="41"/>
      <c r="AE62" s="41"/>
    </row>
    <row r="63" spans="1:31" s="42" customFormat="1" ht="9" customHeight="1" x14ac:dyDescent="0.2">
      <c r="A63" s="38"/>
      <c r="B63" s="99">
        <v>720</v>
      </c>
      <c r="C63" s="99">
        <v>730</v>
      </c>
      <c r="D63" s="93">
        <v>13.3</v>
      </c>
      <c r="E63" s="93">
        <v>12.53</v>
      </c>
      <c r="F63" s="93">
        <v>11.76</v>
      </c>
      <c r="G63" s="93">
        <v>10.99</v>
      </c>
      <c r="H63" s="93">
        <v>10.220000000000001</v>
      </c>
      <c r="I63" s="93">
        <v>9.4499999999999993</v>
      </c>
      <c r="J63" s="93">
        <v>8.68</v>
      </c>
      <c r="K63" s="93">
        <v>7.92</v>
      </c>
      <c r="L63" s="93">
        <v>7.15</v>
      </c>
      <c r="M63" s="93">
        <v>6.38</v>
      </c>
      <c r="N63" s="94">
        <v>5.61</v>
      </c>
      <c r="O63" s="43"/>
      <c r="P63" s="43"/>
      <c r="Q63" s="43"/>
      <c r="R63" s="43"/>
      <c r="S63" s="43"/>
      <c r="T63" s="43"/>
      <c r="U63" s="43"/>
      <c r="V63" s="43"/>
      <c r="W63" s="41"/>
      <c r="X63" s="41"/>
      <c r="Y63" s="41"/>
      <c r="Z63" s="41"/>
      <c r="AA63" s="41"/>
      <c r="AB63" s="41"/>
      <c r="AC63" s="41"/>
      <c r="AD63" s="41"/>
      <c r="AE63" s="41"/>
    </row>
    <row r="64" spans="1:31" s="42" customFormat="1" ht="9" customHeight="1" x14ac:dyDescent="0.2">
      <c r="A64" s="38"/>
      <c r="B64" s="62">
        <v>730</v>
      </c>
      <c r="C64" s="62">
        <v>740</v>
      </c>
      <c r="D64" s="45">
        <v>13.68</v>
      </c>
      <c r="E64" s="45">
        <v>12.91</v>
      </c>
      <c r="F64" s="45">
        <v>12.14</v>
      </c>
      <c r="G64" s="45">
        <v>11.37</v>
      </c>
      <c r="H64" s="45">
        <v>10.6</v>
      </c>
      <c r="I64" s="45">
        <v>9.83</v>
      </c>
      <c r="J64" s="45">
        <v>9.06</v>
      </c>
      <c r="K64" s="45">
        <v>8.3000000000000007</v>
      </c>
      <c r="L64" s="45">
        <v>7.53</v>
      </c>
      <c r="M64" s="45">
        <v>6.76</v>
      </c>
      <c r="N64" s="46">
        <v>5.99</v>
      </c>
      <c r="O64" s="43"/>
      <c r="P64" s="43"/>
      <c r="Q64" s="43"/>
      <c r="R64" s="43"/>
      <c r="S64" s="43"/>
      <c r="T64" s="43"/>
      <c r="U64" s="43"/>
      <c r="V64" s="43"/>
      <c r="W64" s="41"/>
      <c r="X64" s="41"/>
      <c r="Y64" s="41"/>
      <c r="Z64" s="41"/>
      <c r="AA64" s="41"/>
      <c r="AB64" s="41"/>
      <c r="AC64" s="41"/>
      <c r="AD64" s="41"/>
      <c r="AE64" s="41"/>
    </row>
    <row r="65" spans="1:31" s="42" customFormat="1" ht="9" customHeight="1" x14ac:dyDescent="0.2">
      <c r="A65" s="38"/>
      <c r="B65" s="62">
        <v>740</v>
      </c>
      <c r="C65" s="62">
        <v>750</v>
      </c>
      <c r="D65" s="45">
        <v>14.06</v>
      </c>
      <c r="E65" s="45">
        <v>13.29</v>
      </c>
      <c r="F65" s="45">
        <v>12.52</v>
      </c>
      <c r="G65" s="45">
        <v>11.75</v>
      </c>
      <c r="H65" s="45">
        <v>10.98</v>
      </c>
      <c r="I65" s="45">
        <v>10.210000000000001</v>
      </c>
      <c r="J65" s="45">
        <v>9.44</v>
      </c>
      <c r="K65" s="45">
        <v>8.68</v>
      </c>
      <c r="L65" s="45">
        <v>7.91</v>
      </c>
      <c r="M65" s="45">
        <v>7.14</v>
      </c>
      <c r="N65" s="46">
        <v>6.37</v>
      </c>
      <c r="O65" s="43"/>
      <c r="P65" s="43"/>
      <c r="Q65" s="43"/>
      <c r="R65" s="43"/>
      <c r="S65" s="43"/>
      <c r="T65" s="43"/>
      <c r="U65" s="43"/>
      <c r="V65" s="43"/>
      <c r="W65" s="41"/>
      <c r="X65" s="41"/>
      <c r="Y65" s="41"/>
      <c r="Z65" s="41"/>
      <c r="AA65" s="41"/>
      <c r="AB65" s="41"/>
      <c r="AC65" s="41"/>
      <c r="AD65" s="41"/>
      <c r="AE65" s="41"/>
    </row>
    <row r="66" spans="1:31" s="42" customFormat="1" ht="9" customHeight="1" x14ac:dyDescent="0.2">
      <c r="A66" s="38"/>
      <c r="B66" s="62">
        <v>750</v>
      </c>
      <c r="C66" s="62">
        <v>760</v>
      </c>
      <c r="D66" s="45">
        <v>14.44</v>
      </c>
      <c r="E66" s="45">
        <v>13.67</v>
      </c>
      <c r="F66" s="45">
        <v>12.9</v>
      </c>
      <c r="G66" s="45">
        <v>12.13</v>
      </c>
      <c r="H66" s="45">
        <v>11.36</v>
      </c>
      <c r="I66" s="45">
        <v>10.59</v>
      </c>
      <c r="J66" s="45">
        <v>9.82</v>
      </c>
      <c r="K66" s="45">
        <v>9.06</v>
      </c>
      <c r="L66" s="45">
        <v>8.2899999999999991</v>
      </c>
      <c r="M66" s="45">
        <v>7.52</v>
      </c>
      <c r="N66" s="46">
        <v>6.75</v>
      </c>
      <c r="O66" s="43"/>
      <c r="P66" s="43"/>
      <c r="Q66" s="43"/>
      <c r="R66" s="43"/>
      <c r="S66" s="43"/>
      <c r="T66" s="43"/>
      <c r="U66" s="43"/>
      <c r="V66" s="43"/>
      <c r="W66" s="41"/>
      <c r="X66" s="41"/>
      <c r="Y66" s="41"/>
      <c r="Z66" s="41"/>
      <c r="AA66" s="41"/>
      <c r="AB66" s="41"/>
      <c r="AC66" s="41"/>
      <c r="AD66" s="41"/>
      <c r="AE66" s="41"/>
    </row>
    <row r="67" spans="1:31" s="42" customFormat="1" ht="9" customHeight="1" x14ac:dyDescent="0.2">
      <c r="A67" s="38"/>
      <c r="B67" s="99">
        <v>760</v>
      </c>
      <c r="C67" s="99">
        <v>770</v>
      </c>
      <c r="D67" s="93">
        <v>14.82</v>
      </c>
      <c r="E67" s="93">
        <v>14.05</v>
      </c>
      <c r="F67" s="93">
        <v>13.28</v>
      </c>
      <c r="G67" s="93">
        <v>12.51</v>
      </c>
      <c r="H67" s="93">
        <v>11.74</v>
      </c>
      <c r="I67" s="93">
        <v>10.97</v>
      </c>
      <c r="J67" s="93">
        <v>10.199999999999999</v>
      </c>
      <c r="K67" s="93">
        <v>9.44</v>
      </c>
      <c r="L67" s="93">
        <v>8.67</v>
      </c>
      <c r="M67" s="93">
        <v>7.9</v>
      </c>
      <c r="N67" s="94">
        <v>7.13</v>
      </c>
      <c r="O67" s="43"/>
      <c r="P67" s="43"/>
      <c r="Q67" s="43"/>
      <c r="R67" s="43"/>
      <c r="S67" s="43"/>
      <c r="T67" s="43"/>
      <c r="U67" s="43"/>
      <c r="V67" s="43"/>
      <c r="W67" s="41"/>
      <c r="X67" s="41"/>
      <c r="Y67" s="41"/>
      <c r="Z67" s="41"/>
      <c r="AA67" s="41"/>
      <c r="AB67" s="41"/>
      <c r="AC67" s="41"/>
      <c r="AD67" s="41"/>
      <c r="AE67" s="41"/>
    </row>
    <row r="68" spans="1:31" s="42" customFormat="1" ht="9" customHeight="1" x14ac:dyDescent="0.2">
      <c r="A68" s="38"/>
      <c r="B68" s="62">
        <v>770</v>
      </c>
      <c r="C68" s="62">
        <v>780</v>
      </c>
      <c r="D68" s="45">
        <v>15.2</v>
      </c>
      <c r="E68" s="45">
        <v>14.43</v>
      </c>
      <c r="F68" s="45">
        <v>13.66</v>
      </c>
      <c r="G68" s="45">
        <v>12.89</v>
      </c>
      <c r="H68" s="45">
        <v>12.12</v>
      </c>
      <c r="I68" s="45">
        <v>11.35</v>
      </c>
      <c r="J68" s="45">
        <v>10.58</v>
      </c>
      <c r="K68" s="45">
        <v>9.82</v>
      </c>
      <c r="L68" s="45">
        <v>9.0500000000000007</v>
      </c>
      <c r="M68" s="45">
        <v>8.2799999999999994</v>
      </c>
      <c r="N68" s="46">
        <v>7.51</v>
      </c>
      <c r="O68" s="43"/>
      <c r="P68" s="43"/>
      <c r="Q68" s="43"/>
      <c r="R68" s="43"/>
      <c r="S68" s="43"/>
      <c r="T68" s="43"/>
      <c r="U68" s="43"/>
      <c r="V68" s="43"/>
      <c r="W68" s="41"/>
      <c r="X68" s="41"/>
      <c r="Y68" s="41"/>
      <c r="Z68" s="41"/>
      <c r="AA68" s="41"/>
      <c r="AB68" s="41"/>
      <c r="AC68" s="41"/>
      <c r="AD68" s="41"/>
      <c r="AE68" s="41"/>
    </row>
    <row r="69" spans="1:31" s="42" customFormat="1" ht="9" customHeight="1" x14ac:dyDescent="0.2">
      <c r="A69" s="38"/>
      <c r="B69" s="62">
        <v>780</v>
      </c>
      <c r="C69" s="62">
        <v>790</v>
      </c>
      <c r="D69" s="45">
        <v>15.58</v>
      </c>
      <c r="E69" s="45">
        <v>14.81</v>
      </c>
      <c r="F69" s="45">
        <v>14.04</v>
      </c>
      <c r="G69" s="45">
        <v>13.27</v>
      </c>
      <c r="H69" s="45">
        <v>12.5</v>
      </c>
      <c r="I69" s="45">
        <v>11.73</v>
      </c>
      <c r="J69" s="45">
        <v>10.96</v>
      </c>
      <c r="K69" s="45">
        <v>10.199999999999999</v>
      </c>
      <c r="L69" s="45">
        <v>9.43</v>
      </c>
      <c r="M69" s="45">
        <v>8.66</v>
      </c>
      <c r="N69" s="46">
        <v>7.89</v>
      </c>
      <c r="O69" s="43"/>
      <c r="P69" s="43"/>
      <c r="Q69" s="43"/>
      <c r="R69" s="43"/>
      <c r="S69" s="43"/>
      <c r="T69" s="43"/>
      <c r="U69" s="43"/>
      <c r="V69" s="43"/>
      <c r="W69" s="41"/>
      <c r="X69" s="41"/>
      <c r="Y69" s="41"/>
      <c r="Z69" s="41"/>
      <c r="AA69" s="41"/>
      <c r="AB69" s="41"/>
      <c r="AC69" s="41"/>
      <c r="AD69" s="41"/>
      <c r="AE69" s="41"/>
    </row>
    <row r="70" spans="1:31" s="42" customFormat="1" ht="9" customHeight="1" x14ac:dyDescent="0.2">
      <c r="A70" s="38"/>
      <c r="B70" s="62">
        <v>790</v>
      </c>
      <c r="C70" s="62">
        <v>800</v>
      </c>
      <c r="D70" s="45">
        <v>15.96</v>
      </c>
      <c r="E70" s="45">
        <v>15.19</v>
      </c>
      <c r="F70" s="45">
        <v>14.42</v>
      </c>
      <c r="G70" s="45">
        <v>13.65</v>
      </c>
      <c r="H70" s="45">
        <v>12.88</v>
      </c>
      <c r="I70" s="45">
        <v>12.11</v>
      </c>
      <c r="J70" s="45">
        <v>11.34</v>
      </c>
      <c r="K70" s="45">
        <v>10.58</v>
      </c>
      <c r="L70" s="45">
        <v>9.81</v>
      </c>
      <c r="M70" s="45">
        <v>9.0399999999999991</v>
      </c>
      <c r="N70" s="46">
        <v>8.27</v>
      </c>
      <c r="O70" s="43"/>
      <c r="P70" s="43"/>
      <c r="Q70" s="43"/>
      <c r="R70" s="43"/>
      <c r="S70" s="43"/>
      <c r="T70" s="43"/>
      <c r="U70" s="43"/>
      <c r="V70" s="43"/>
      <c r="W70" s="41"/>
      <c r="X70" s="41"/>
      <c r="Y70" s="41"/>
      <c r="Z70" s="41"/>
      <c r="AA70" s="41"/>
      <c r="AB70" s="41"/>
      <c r="AC70" s="41"/>
      <c r="AD70" s="41"/>
      <c r="AE70" s="41"/>
    </row>
    <row r="71" spans="1:31" s="42" customFormat="1" ht="9" customHeight="1" x14ac:dyDescent="0.2">
      <c r="A71" s="38"/>
      <c r="B71" s="99">
        <v>800</v>
      </c>
      <c r="C71" s="99">
        <v>810</v>
      </c>
      <c r="D71" s="93">
        <v>16.34</v>
      </c>
      <c r="E71" s="93">
        <v>15.57</v>
      </c>
      <c r="F71" s="93">
        <v>14.8</v>
      </c>
      <c r="G71" s="93">
        <v>14.03</v>
      </c>
      <c r="H71" s="93">
        <v>13.26</v>
      </c>
      <c r="I71" s="93">
        <v>12.49</v>
      </c>
      <c r="J71" s="93">
        <v>11.72</v>
      </c>
      <c r="K71" s="93">
        <v>10.96</v>
      </c>
      <c r="L71" s="93">
        <v>10.19</v>
      </c>
      <c r="M71" s="93">
        <v>9.42</v>
      </c>
      <c r="N71" s="94">
        <v>8.65</v>
      </c>
      <c r="O71" s="43"/>
      <c r="P71" s="43"/>
      <c r="Q71" s="43"/>
      <c r="R71" s="43"/>
      <c r="S71" s="43"/>
      <c r="T71" s="43"/>
      <c r="U71" s="43"/>
      <c r="V71" s="43"/>
      <c r="W71" s="41"/>
      <c r="X71" s="41"/>
      <c r="Y71" s="41"/>
      <c r="Z71" s="41"/>
      <c r="AA71" s="41"/>
      <c r="AB71" s="41"/>
      <c r="AC71" s="41"/>
      <c r="AD71" s="41"/>
      <c r="AE71" s="41"/>
    </row>
    <row r="72" spans="1:31" s="42" customFormat="1" ht="9" customHeight="1" x14ac:dyDescent="0.2">
      <c r="A72" s="38"/>
      <c r="B72" s="62">
        <v>810</v>
      </c>
      <c r="C72" s="62">
        <v>820</v>
      </c>
      <c r="D72" s="45">
        <v>16.72</v>
      </c>
      <c r="E72" s="45">
        <v>15.95</v>
      </c>
      <c r="F72" s="45">
        <v>15.18</v>
      </c>
      <c r="G72" s="45">
        <v>14.41</v>
      </c>
      <c r="H72" s="45">
        <v>13.64</v>
      </c>
      <c r="I72" s="45">
        <v>12.87</v>
      </c>
      <c r="J72" s="45">
        <v>12.1</v>
      </c>
      <c r="K72" s="45">
        <v>11.34</v>
      </c>
      <c r="L72" s="45">
        <v>10.57</v>
      </c>
      <c r="M72" s="45">
        <v>9.8000000000000007</v>
      </c>
      <c r="N72" s="46">
        <v>9.0299999999999994</v>
      </c>
      <c r="O72" s="43"/>
      <c r="P72" s="43"/>
      <c r="Q72" s="43"/>
      <c r="R72" s="43"/>
      <c r="S72" s="43"/>
      <c r="T72" s="43"/>
      <c r="U72" s="43"/>
      <c r="V72" s="43"/>
      <c r="W72" s="41"/>
      <c r="X72" s="41"/>
      <c r="Y72" s="41"/>
      <c r="Z72" s="41"/>
      <c r="AA72" s="41"/>
      <c r="AB72" s="41"/>
      <c r="AC72" s="41"/>
      <c r="AD72" s="41"/>
      <c r="AE72" s="41"/>
    </row>
    <row r="73" spans="1:31" s="42" customFormat="1" ht="9" customHeight="1" x14ac:dyDescent="0.2">
      <c r="A73" s="38"/>
      <c r="B73" s="62">
        <v>820</v>
      </c>
      <c r="C73" s="62">
        <v>830</v>
      </c>
      <c r="D73" s="45">
        <v>17.100000000000001</v>
      </c>
      <c r="E73" s="45">
        <v>16.329999999999998</v>
      </c>
      <c r="F73" s="45">
        <v>15.56</v>
      </c>
      <c r="G73" s="45">
        <v>14.79</v>
      </c>
      <c r="H73" s="45">
        <v>14.02</v>
      </c>
      <c r="I73" s="45">
        <v>13.25</v>
      </c>
      <c r="J73" s="45">
        <v>12.48</v>
      </c>
      <c r="K73" s="45">
        <v>11.72</v>
      </c>
      <c r="L73" s="45">
        <v>10.95</v>
      </c>
      <c r="M73" s="45">
        <v>10.18</v>
      </c>
      <c r="N73" s="46">
        <v>9.41</v>
      </c>
      <c r="O73" s="43"/>
      <c r="P73" s="43"/>
      <c r="Q73" s="43"/>
      <c r="R73" s="43"/>
      <c r="S73" s="43"/>
      <c r="T73" s="43"/>
      <c r="U73" s="43"/>
      <c r="V73" s="43"/>
      <c r="W73" s="41"/>
      <c r="X73" s="41"/>
      <c r="Y73" s="41"/>
      <c r="Z73" s="41"/>
      <c r="AA73" s="41"/>
      <c r="AB73" s="41"/>
      <c r="AC73" s="41"/>
      <c r="AD73" s="41"/>
      <c r="AE73" s="41"/>
    </row>
    <row r="74" spans="1:31" s="42" customFormat="1" ht="9" customHeight="1" x14ac:dyDescent="0.2">
      <c r="A74" s="38"/>
      <c r="B74" s="62">
        <v>830</v>
      </c>
      <c r="C74" s="62">
        <v>840</v>
      </c>
      <c r="D74" s="45">
        <v>17.48</v>
      </c>
      <c r="E74" s="45">
        <v>16.71</v>
      </c>
      <c r="F74" s="45">
        <v>15.94</v>
      </c>
      <c r="G74" s="45">
        <v>15.17</v>
      </c>
      <c r="H74" s="45">
        <v>14.4</v>
      </c>
      <c r="I74" s="45">
        <v>13.63</v>
      </c>
      <c r="J74" s="45">
        <v>12.86</v>
      </c>
      <c r="K74" s="45">
        <v>12.1</v>
      </c>
      <c r="L74" s="45">
        <v>11.33</v>
      </c>
      <c r="M74" s="45">
        <v>10.56</v>
      </c>
      <c r="N74" s="46">
        <v>9.7899999999999991</v>
      </c>
      <c r="O74" s="43"/>
      <c r="P74" s="43"/>
      <c r="Q74" s="43"/>
      <c r="R74" s="43"/>
      <c r="S74" s="43"/>
      <c r="T74" s="43"/>
      <c r="U74" s="43"/>
      <c r="V74" s="43"/>
      <c r="W74" s="41"/>
      <c r="X74" s="41"/>
      <c r="Y74" s="41"/>
      <c r="Z74" s="41"/>
      <c r="AA74" s="41"/>
      <c r="AB74" s="41"/>
      <c r="AC74" s="41"/>
      <c r="AD74" s="41"/>
      <c r="AE74" s="41"/>
    </row>
    <row r="75" spans="1:31" s="42" customFormat="1" ht="9" customHeight="1" x14ac:dyDescent="0.2">
      <c r="A75" s="38"/>
      <c r="B75" s="99">
        <v>840</v>
      </c>
      <c r="C75" s="99">
        <v>850</v>
      </c>
      <c r="D75" s="93">
        <v>17.86</v>
      </c>
      <c r="E75" s="93">
        <v>17.09</v>
      </c>
      <c r="F75" s="93">
        <v>16.32</v>
      </c>
      <c r="G75" s="93">
        <v>15.55</v>
      </c>
      <c r="H75" s="93">
        <v>14.78</v>
      </c>
      <c r="I75" s="93">
        <v>14.01</v>
      </c>
      <c r="J75" s="93">
        <v>13.24</v>
      </c>
      <c r="K75" s="93">
        <v>12.48</v>
      </c>
      <c r="L75" s="93">
        <v>11.71</v>
      </c>
      <c r="M75" s="93">
        <v>10.94</v>
      </c>
      <c r="N75" s="94">
        <v>10.17</v>
      </c>
      <c r="O75" s="43"/>
      <c r="P75" s="43"/>
      <c r="Q75" s="43"/>
      <c r="R75" s="43"/>
      <c r="S75" s="43"/>
      <c r="T75" s="43"/>
      <c r="U75" s="43"/>
      <c r="V75" s="43"/>
      <c r="W75" s="41"/>
      <c r="X75" s="41"/>
      <c r="Y75" s="41"/>
      <c r="Z75" s="41"/>
      <c r="AA75" s="41"/>
      <c r="AB75" s="41"/>
      <c r="AC75" s="41"/>
      <c r="AD75" s="41"/>
      <c r="AE75" s="41"/>
    </row>
    <row r="76" spans="1:31" s="42" customFormat="1" ht="9" customHeight="1" x14ac:dyDescent="0.2">
      <c r="A76" s="38"/>
      <c r="B76" s="62">
        <v>850</v>
      </c>
      <c r="C76" s="62">
        <v>860</v>
      </c>
      <c r="D76" s="45">
        <v>18.239999999999998</v>
      </c>
      <c r="E76" s="45">
        <v>17.47</v>
      </c>
      <c r="F76" s="45">
        <v>16.7</v>
      </c>
      <c r="G76" s="45">
        <v>15.93</v>
      </c>
      <c r="H76" s="45">
        <v>15.16</v>
      </c>
      <c r="I76" s="45">
        <v>14.39</v>
      </c>
      <c r="J76" s="45">
        <v>13.62</v>
      </c>
      <c r="K76" s="45">
        <v>12.86</v>
      </c>
      <c r="L76" s="45">
        <v>12.09</v>
      </c>
      <c r="M76" s="45">
        <v>11.32</v>
      </c>
      <c r="N76" s="46">
        <v>10.55</v>
      </c>
      <c r="O76" s="43"/>
      <c r="P76" s="43"/>
      <c r="Q76" s="43"/>
      <c r="R76" s="43"/>
      <c r="S76" s="43"/>
      <c r="T76" s="43"/>
      <c r="U76" s="43"/>
      <c r="V76" s="43"/>
      <c r="W76" s="41"/>
      <c r="X76" s="41"/>
      <c r="Y76" s="41"/>
      <c r="Z76" s="41"/>
      <c r="AA76" s="41"/>
      <c r="AB76" s="41"/>
      <c r="AC76" s="41"/>
      <c r="AD76" s="41"/>
      <c r="AE76" s="41"/>
    </row>
    <row r="77" spans="1:31" s="42" customFormat="1" ht="9" customHeight="1" x14ac:dyDescent="0.2">
      <c r="A77" s="38"/>
      <c r="B77" s="62">
        <v>860</v>
      </c>
      <c r="C77" s="62">
        <v>870</v>
      </c>
      <c r="D77" s="45">
        <v>18.62</v>
      </c>
      <c r="E77" s="45">
        <v>17.850000000000001</v>
      </c>
      <c r="F77" s="45">
        <v>17.079999999999998</v>
      </c>
      <c r="G77" s="45">
        <v>16.309999999999999</v>
      </c>
      <c r="H77" s="45">
        <v>15.54</v>
      </c>
      <c r="I77" s="45">
        <v>14.77</v>
      </c>
      <c r="J77" s="45">
        <v>14</v>
      </c>
      <c r="K77" s="45">
        <v>13.24</v>
      </c>
      <c r="L77" s="45">
        <v>12.47</v>
      </c>
      <c r="M77" s="45">
        <v>11.7</v>
      </c>
      <c r="N77" s="46">
        <v>10.93</v>
      </c>
      <c r="O77" s="43"/>
      <c r="P77" s="43"/>
      <c r="Q77" s="43"/>
      <c r="R77" s="43"/>
      <c r="S77" s="43"/>
      <c r="T77" s="43"/>
      <c r="U77" s="43"/>
      <c r="V77" s="43"/>
      <c r="W77" s="41"/>
      <c r="X77" s="41"/>
      <c r="Y77" s="41"/>
      <c r="Z77" s="41"/>
      <c r="AA77" s="41"/>
      <c r="AB77" s="41"/>
      <c r="AC77" s="41"/>
      <c r="AD77" s="41"/>
      <c r="AE77" s="41"/>
    </row>
    <row r="78" spans="1:31" s="42" customFormat="1" ht="9" customHeight="1" x14ac:dyDescent="0.2">
      <c r="A78" s="38"/>
      <c r="B78" s="62">
        <v>870</v>
      </c>
      <c r="C78" s="62">
        <v>880</v>
      </c>
      <c r="D78" s="45">
        <v>19</v>
      </c>
      <c r="E78" s="45">
        <v>18.23</v>
      </c>
      <c r="F78" s="45">
        <v>17.46</v>
      </c>
      <c r="G78" s="45">
        <v>16.690000000000001</v>
      </c>
      <c r="H78" s="45">
        <v>15.92</v>
      </c>
      <c r="I78" s="45">
        <v>15.15</v>
      </c>
      <c r="J78" s="45">
        <v>14.38</v>
      </c>
      <c r="K78" s="45">
        <v>13.62</v>
      </c>
      <c r="L78" s="45">
        <v>12.85</v>
      </c>
      <c r="M78" s="45">
        <v>12.08</v>
      </c>
      <c r="N78" s="46">
        <v>11.31</v>
      </c>
      <c r="O78" s="43"/>
      <c r="P78" s="43"/>
      <c r="Q78" s="43"/>
      <c r="R78" s="43"/>
      <c r="S78" s="43"/>
      <c r="T78" s="43"/>
      <c r="U78" s="43"/>
      <c r="V78" s="43"/>
      <c r="W78" s="41"/>
      <c r="X78" s="41"/>
      <c r="Y78" s="41"/>
      <c r="Z78" s="41"/>
      <c r="AA78" s="41"/>
      <c r="AB78" s="41"/>
      <c r="AC78" s="41"/>
      <c r="AD78" s="41"/>
      <c r="AE78" s="41"/>
    </row>
    <row r="79" spans="1:31" s="42" customFormat="1" ht="9" customHeight="1" x14ac:dyDescent="0.2">
      <c r="A79" s="38"/>
      <c r="B79" s="99">
        <v>880</v>
      </c>
      <c r="C79" s="99">
        <v>890</v>
      </c>
      <c r="D79" s="93">
        <v>19.38</v>
      </c>
      <c r="E79" s="93">
        <v>18.61</v>
      </c>
      <c r="F79" s="93">
        <v>17.84</v>
      </c>
      <c r="G79" s="93">
        <v>17.07</v>
      </c>
      <c r="H79" s="93">
        <v>16.3</v>
      </c>
      <c r="I79" s="93">
        <v>15.53</v>
      </c>
      <c r="J79" s="93">
        <v>14.76</v>
      </c>
      <c r="K79" s="93">
        <v>14</v>
      </c>
      <c r="L79" s="93">
        <v>13.23</v>
      </c>
      <c r="M79" s="93">
        <v>12.46</v>
      </c>
      <c r="N79" s="94">
        <v>11.69</v>
      </c>
      <c r="O79" s="43"/>
      <c r="P79" s="43"/>
      <c r="Q79" s="43"/>
      <c r="R79" s="43"/>
      <c r="S79" s="43"/>
      <c r="T79" s="43"/>
      <c r="U79" s="43"/>
      <c r="V79" s="43"/>
      <c r="W79" s="41"/>
      <c r="X79" s="41"/>
      <c r="Y79" s="41"/>
      <c r="Z79" s="41"/>
      <c r="AA79" s="41"/>
      <c r="AB79" s="41"/>
      <c r="AC79" s="41"/>
      <c r="AD79" s="41"/>
      <c r="AE79" s="41"/>
    </row>
    <row r="80" spans="1:31" s="42" customFormat="1" ht="9" customHeight="1" x14ac:dyDescent="0.2">
      <c r="A80" s="38"/>
      <c r="B80" s="62">
        <v>890</v>
      </c>
      <c r="C80" s="62">
        <v>900</v>
      </c>
      <c r="D80" s="45">
        <v>19.760000000000002</v>
      </c>
      <c r="E80" s="45">
        <v>18.989999999999998</v>
      </c>
      <c r="F80" s="45">
        <v>18.22</v>
      </c>
      <c r="G80" s="45">
        <v>17.45</v>
      </c>
      <c r="H80" s="45">
        <v>16.68</v>
      </c>
      <c r="I80" s="45">
        <v>15.91</v>
      </c>
      <c r="J80" s="45">
        <v>15.14</v>
      </c>
      <c r="K80" s="45">
        <v>14.38</v>
      </c>
      <c r="L80" s="45">
        <v>13.61</v>
      </c>
      <c r="M80" s="45">
        <v>12.84</v>
      </c>
      <c r="N80" s="46">
        <v>12.07</v>
      </c>
      <c r="O80" s="43"/>
      <c r="P80" s="43"/>
      <c r="Q80" s="43"/>
      <c r="R80" s="43"/>
      <c r="S80" s="43"/>
      <c r="T80" s="43"/>
      <c r="U80" s="43"/>
      <c r="V80" s="43"/>
      <c r="W80" s="41"/>
      <c r="X80" s="41"/>
      <c r="Y80" s="41"/>
      <c r="Z80" s="41"/>
      <c r="AA80" s="41"/>
      <c r="AB80" s="41"/>
      <c r="AC80" s="41"/>
      <c r="AD80" s="41"/>
      <c r="AE80" s="41"/>
    </row>
    <row r="81" spans="1:31" s="42" customFormat="1" ht="9" customHeight="1" x14ac:dyDescent="0.2">
      <c r="A81" s="38"/>
      <c r="B81" s="62">
        <v>900</v>
      </c>
      <c r="C81" s="62">
        <v>910</v>
      </c>
      <c r="D81" s="45">
        <v>20.14</v>
      </c>
      <c r="E81" s="45">
        <v>19.37</v>
      </c>
      <c r="F81" s="45">
        <v>18.600000000000001</v>
      </c>
      <c r="G81" s="45">
        <v>17.829999999999998</v>
      </c>
      <c r="H81" s="45">
        <v>17.059999999999999</v>
      </c>
      <c r="I81" s="45">
        <v>16.29</v>
      </c>
      <c r="J81" s="45">
        <v>15.52</v>
      </c>
      <c r="K81" s="45">
        <v>14.76</v>
      </c>
      <c r="L81" s="45">
        <v>13.99</v>
      </c>
      <c r="M81" s="45">
        <v>13.22</v>
      </c>
      <c r="N81" s="46">
        <v>12.45</v>
      </c>
      <c r="O81" s="43"/>
      <c r="P81" s="43"/>
      <c r="Q81" s="43"/>
      <c r="R81" s="43"/>
      <c r="S81" s="43"/>
      <c r="T81" s="43"/>
      <c r="U81" s="43"/>
      <c r="V81" s="43"/>
      <c r="W81" s="41"/>
      <c r="X81" s="41"/>
      <c r="Y81" s="41"/>
      <c r="Z81" s="41"/>
      <c r="AA81" s="41"/>
      <c r="AB81" s="41"/>
      <c r="AC81" s="41"/>
      <c r="AD81" s="41"/>
      <c r="AE81" s="41"/>
    </row>
    <row r="82" spans="1:31" s="42" customFormat="1" ht="9" customHeight="1" x14ac:dyDescent="0.2">
      <c r="A82" s="38"/>
      <c r="B82" s="62">
        <v>910</v>
      </c>
      <c r="C82" s="62">
        <v>920</v>
      </c>
      <c r="D82" s="45">
        <v>20.52</v>
      </c>
      <c r="E82" s="45">
        <v>19.75</v>
      </c>
      <c r="F82" s="45">
        <v>18.98</v>
      </c>
      <c r="G82" s="45">
        <v>18.21</v>
      </c>
      <c r="H82" s="45">
        <v>17.440000000000001</v>
      </c>
      <c r="I82" s="45">
        <v>16.670000000000002</v>
      </c>
      <c r="J82" s="45">
        <v>15.9</v>
      </c>
      <c r="K82" s="45">
        <v>15.14</v>
      </c>
      <c r="L82" s="45">
        <v>14.37</v>
      </c>
      <c r="M82" s="45">
        <v>13.6</v>
      </c>
      <c r="N82" s="46">
        <v>12.83</v>
      </c>
      <c r="O82" s="43"/>
      <c r="P82" s="43"/>
      <c r="Q82" s="43"/>
      <c r="R82" s="43"/>
      <c r="S82" s="43"/>
      <c r="T82" s="43"/>
      <c r="U82" s="43"/>
      <c r="V82" s="43"/>
      <c r="W82" s="41"/>
      <c r="X82" s="41"/>
      <c r="Y82" s="41"/>
      <c r="Z82" s="41"/>
      <c r="AA82" s="41"/>
      <c r="AB82" s="41"/>
      <c r="AC82" s="41"/>
      <c r="AD82" s="41"/>
      <c r="AE82" s="41"/>
    </row>
    <row r="83" spans="1:31" s="42" customFormat="1" ht="9" customHeight="1" x14ac:dyDescent="0.2">
      <c r="A83" s="38"/>
      <c r="B83" s="99">
        <v>920</v>
      </c>
      <c r="C83" s="99">
        <v>930</v>
      </c>
      <c r="D83" s="93">
        <v>20.9</v>
      </c>
      <c r="E83" s="93">
        <v>20.13</v>
      </c>
      <c r="F83" s="93">
        <v>19.36</v>
      </c>
      <c r="G83" s="93">
        <v>18.59</v>
      </c>
      <c r="H83" s="93">
        <v>17.82</v>
      </c>
      <c r="I83" s="93">
        <v>17.05</v>
      </c>
      <c r="J83" s="93">
        <v>16.28</v>
      </c>
      <c r="K83" s="93">
        <v>15.52</v>
      </c>
      <c r="L83" s="93">
        <v>14.75</v>
      </c>
      <c r="M83" s="93">
        <v>13.98</v>
      </c>
      <c r="N83" s="94">
        <v>13.21</v>
      </c>
      <c r="O83" s="43"/>
      <c r="P83" s="43"/>
      <c r="Q83" s="43"/>
      <c r="R83" s="43"/>
      <c r="S83" s="43"/>
      <c r="T83" s="43"/>
      <c r="U83" s="43"/>
      <c r="V83" s="43"/>
      <c r="W83" s="41"/>
      <c r="X83" s="41"/>
      <c r="Y83" s="41"/>
      <c r="Z83" s="41"/>
      <c r="AA83" s="41"/>
      <c r="AB83" s="41"/>
      <c r="AC83" s="41"/>
      <c r="AD83" s="41"/>
      <c r="AE83" s="41"/>
    </row>
    <row r="84" spans="1:31" s="42" customFormat="1" ht="9" customHeight="1" x14ac:dyDescent="0.2">
      <c r="A84" s="38"/>
      <c r="B84" s="62">
        <v>930</v>
      </c>
      <c r="C84" s="62">
        <v>940</v>
      </c>
      <c r="D84" s="45">
        <v>21.28</v>
      </c>
      <c r="E84" s="45">
        <v>20.51</v>
      </c>
      <c r="F84" s="45">
        <v>19.739999999999998</v>
      </c>
      <c r="G84" s="45">
        <v>18.97</v>
      </c>
      <c r="H84" s="45">
        <v>18.2</v>
      </c>
      <c r="I84" s="45">
        <v>17.43</v>
      </c>
      <c r="J84" s="45">
        <v>16.66</v>
      </c>
      <c r="K84" s="45">
        <v>15.9</v>
      </c>
      <c r="L84" s="45">
        <v>15.13</v>
      </c>
      <c r="M84" s="45">
        <v>14.36</v>
      </c>
      <c r="N84" s="46">
        <v>13.59</v>
      </c>
      <c r="O84" s="43"/>
      <c r="P84" s="43"/>
      <c r="Q84" s="43"/>
      <c r="R84" s="43"/>
      <c r="S84" s="43"/>
      <c r="T84" s="43"/>
      <c r="U84" s="43"/>
      <c r="V84" s="43"/>
      <c r="W84" s="41"/>
      <c r="X84" s="41"/>
      <c r="Y84" s="41"/>
      <c r="Z84" s="41"/>
      <c r="AA84" s="41"/>
      <c r="AB84" s="41"/>
      <c r="AC84" s="41"/>
      <c r="AD84" s="41"/>
      <c r="AE84" s="41"/>
    </row>
    <row r="85" spans="1:31" s="42" customFormat="1" ht="9" customHeight="1" x14ac:dyDescent="0.2">
      <c r="A85" s="38"/>
      <c r="B85" s="62">
        <v>940</v>
      </c>
      <c r="C85" s="62">
        <v>950</v>
      </c>
      <c r="D85" s="45">
        <v>21.66</v>
      </c>
      <c r="E85" s="45">
        <v>20.89</v>
      </c>
      <c r="F85" s="45">
        <v>20.12</v>
      </c>
      <c r="G85" s="45">
        <v>19.350000000000001</v>
      </c>
      <c r="H85" s="45">
        <v>18.579999999999998</v>
      </c>
      <c r="I85" s="45">
        <v>17.809999999999999</v>
      </c>
      <c r="J85" s="45">
        <v>17.04</v>
      </c>
      <c r="K85" s="45">
        <v>16.28</v>
      </c>
      <c r="L85" s="45">
        <v>15.51</v>
      </c>
      <c r="M85" s="45">
        <v>14.74</v>
      </c>
      <c r="N85" s="46">
        <v>13.97</v>
      </c>
      <c r="O85" s="43"/>
      <c r="P85" s="43"/>
      <c r="Q85" s="43"/>
      <c r="R85" s="43"/>
      <c r="S85" s="43"/>
      <c r="T85" s="43"/>
      <c r="U85" s="43"/>
      <c r="V85" s="43"/>
      <c r="W85" s="41"/>
      <c r="X85" s="41"/>
      <c r="Y85" s="41"/>
      <c r="Z85" s="41"/>
      <c r="AA85" s="41"/>
      <c r="AB85" s="41"/>
      <c r="AC85" s="41"/>
      <c r="AD85" s="41"/>
      <c r="AE85" s="41"/>
    </row>
    <row r="86" spans="1:31" s="42" customFormat="1" ht="9" customHeight="1" x14ac:dyDescent="0.2">
      <c r="A86" s="38"/>
      <c r="B86" s="62">
        <v>950</v>
      </c>
      <c r="C86" s="62">
        <v>960</v>
      </c>
      <c r="D86" s="45">
        <v>22.04</v>
      </c>
      <c r="E86" s="45">
        <v>21.27</v>
      </c>
      <c r="F86" s="45">
        <v>20.5</v>
      </c>
      <c r="G86" s="45">
        <v>19.73</v>
      </c>
      <c r="H86" s="45">
        <v>18.96</v>
      </c>
      <c r="I86" s="45">
        <v>18.190000000000001</v>
      </c>
      <c r="J86" s="45">
        <v>17.420000000000002</v>
      </c>
      <c r="K86" s="45">
        <v>16.66</v>
      </c>
      <c r="L86" s="45">
        <v>15.89</v>
      </c>
      <c r="M86" s="45">
        <v>15.12</v>
      </c>
      <c r="N86" s="46">
        <v>14.35</v>
      </c>
      <c r="O86" s="43"/>
      <c r="P86" s="43"/>
      <c r="Q86" s="43"/>
      <c r="R86" s="43"/>
      <c r="S86" s="43"/>
      <c r="T86" s="43"/>
      <c r="U86" s="43"/>
      <c r="V86" s="43"/>
      <c r="W86" s="41"/>
      <c r="X86" s="41"/>
      <c r="Y86" s="41"/>
      <c r="Z86" s="41"/>
      <c r="AA86" s="41"/>
      <c r="AB86" s="41"/>
      <c r="AC86" s="41"/>
      <c r="AD86" s="41"/>
      <c r="AE86" s="41"/>
    </row>
    <row r="87" spans="1:31" s="42" customFormat="1" ht="9" customHeight="1" x14ac:dyDescent="0.2">
      <c r="A87" s="38"/>
      <c r="B87" s="99">
        <v>960</v>
      </c>
      <c r="C87" s="99">
        <v>970</v>
      </c>
      <c r="D87" s="93">
        <v>22.42</v>
      </c>
      <c r="E87" s="93">
        <v>21.65</v>
      </c>
      <c r="F87" s="93">
        <v>20.88</v>
      </c>
      <c r="G87" s="93">
        <v>20.11</v>
      </c>
      <c r="H87" s="93">
        <v>19.34</v>
      </c>
      <c r="I87" s="93">
        <v>18.57</v>
      </c>
      <c r="J87" s="93">
        <v>17.8</v>
      </c>
      <c r="K87" s="93">
        <v>17.04</v>
      </c>
      <c r="L87" s="93">
        <v>16.27</v>
      </c>
      <c r="M87" s="93">
        <v>15.5</v>
      </c>
      <c r="N87" s="94">
        <v>14.73</v>
      </c>
      <c r="O87" s="43"/>
      <c r="P87" s="43"/>
      <c r="Q87" s="43"/>
      <c r="R87" s="43"/>
      <c r="S87" s="43"/>
      <c r="T87" s="43"/>
      <c r="U87" s="43"/>
      <c r="V87" s="43"/>
      <c r="W87" s="41"/>
      <c r="X87" s="41"/>
      <c r="Y87" s="41"/>
      <c r="Z87" s="41"/>
      <c r="AA87" s="41"/>
      <c r="AB87" s="41"/>
      <c r="AC87" s="41"/>
      <c r="AD87" s="41"/>
      <c r="AE87" s="41"/>
    </row>
    <row r="88" spans="1:31" s="44" customFormat="1" ht="9" customHeight="1" thickBot="1" x14ac:dyDescent="0.25">
      <c r="A88" s="38"/>
      <c r="B88" s="62">
        <v>970</v>
      </c>
      <c r="C88" s="62">
        <v>980</v>
      </c>
      <c r="D88" s="45">
        <v>22.8</v>
      </c>
      <c r="E88" s="45">
        <v>22.03</v>
      </c>
      <c r="F88" s="45">
        <v>21.26</v>
      </c>
      <c r="G88" s="45">
        <v>20.49</v>
      </c>
      <c r="H88" s="45">
        <v>19.72</v>
      </c>
      <c r="I88" s="45">
        <v>18.95</v>
      </c>
      <c r="J88" s="45">
        <v>18.18</v>
      </c>
      <c r="K88" s="45">
        <v>17.420000000000002</v>
      </c>
      <c r="L88" s="45">
        <v>16.649999999999999</v>
      </c>
      <c r="M88" s="45">
        <v>15.88</v>
      </c>
      <c r="N88" s="46">
        <v>15.11</v>
      </c>
      <c r="O88" s="72"/>
      <c r="P88" s="72"/>
      <c r="Q88" s="72"/>
      <c r="R88" s="72"/>
      <c r="S88" s="72"/>
      <c r="T88" s="72"/>
      <c r="U88" s="72"/>
      <c r="V88" s="72"/>
      <c r="W88" s="39"/>
      <c r="X88" s="39"/>
      <c r="Y88" s="39"/>
      <c r="Z88" s="39"/>
      <c r="AA88" s="39"/>
      <c r="AB88" s="39"/>
      <c r="AC88" s="39"/>
      <c r="AD88" s="39"/>
      <c r="AE88" s="39"/>
    </row>
    <row r="89" spans="1:31" s="40" customFormat="1" ht="9" customHeight="1" x14ac:dyDescent="0.2">
      <c r="A89" s="38"/>
      <c r="B89" s="62">
        <v>980</v>
      </c>
      <c r="C89" s="62">
        <v>990</v>
      </c>
      <c r="D89" s="45">
        <v>23.18</v>
      </c>
      <c r="E89" s="45">
        <v>22.41</v>
      </c>
      <c r="F89" s="45">
        <v>21.64</v>
      </c>
      <c r="G89" s="45">
        <v>20.87</v>
      </c>
      <c r="H89" s="45">
        <v>20.100000000000001</v>
      </c>
      <c r="I89" s="45">
        <v>19.329999999999998</v>
      </c>
      <c r="J89" s="45">
        <v>18.559999999999999</v>
      </c>
      <c r="K89" s="45">
        <v>17.8</v>
      </c>
      <c r="L89" s="45">
        <v>17.03</v>
      </c>
      <c r="M89" s="45">
        <v>16.260000000000002</v>
      </c>
      <c r="N89" s="46">
        <v>15.49</v>
      </c>
      <c r="O89" s="72"/>
      <c r="P89" s="72"/>
      <c r="Q89" s="72"/>
      <c r="R89" s="72"/>
      <c r="S89" s="72"/>
      <c r="T89" s="72"/>
      <c r="U89" s="72"/>
      <c r="V89" s="72"/>
      <c r="W89" s="39"/>
      <c r="X89" s="39"/>
      <c r="Y89" s="39"/>
      <c r="Z89" s="39"/>
      <c r="AA89" s="39"/>
      <c r="AB89" s="39"/>
      <c r="AC89" s="39"/>
      <c r="AD89" s="39"/>
      <c r="AE89" s="39"/>
    </row>
    <row r="90" spans="1:31" s="40" customFormat="1" ht="9" customHeight="1" x14ac:dyDescent="0.2">
      <c r="A90" s="38"/>
      <c r="B90" s="62">
        <v>990</v>
      </c>
      <c r="C90" s="62">
        <v>1000</v>
      </c>
      <c r="D90" s="45">
        <v>23.56</v>
      </c>
      <c r="E90" s="45">
        <v>22.79</v>
      </c>
      <c r="F90" s="45">
        <v>22.02</v>
      </c>
      <c r="G90" s="45">
        <v>21.25</v>
      </c>
      <c r="H90" s="45">
        <v>20.48</v>
      </c>
      <c r="I90" s="45">
        <v>19.71</v>
      </c>
      <c r="J90" s="45">
        <v>18.940000000000001</v>
      </c>
      <c r="K90" s="45">
        <v>18.18</v>
      </c>
      <c r="L90" s="45">
        <v>17.41</v>
      </c>
      <c r="M90" s="45">
        <v>16.64</v>
      </c>
      <c r="N90" s="46">
        <v>15.87</v>
      </c>
      <c r="O90" s="72"/>
      <c r="P90" s="72"/>
      <c r="Q90" s="72"/>
      <c r="R90" s="72"/>
      <c r="S90" s="72"/>
      <c r="T90" s="72"/>
      <c r="U90" s="72"/>
      <c r="V90" s="72"/>
      <c r="W90" s="39"/>
      <c r="X90" s="39"/>
      <c r="Y90" s="39"/>
      <c r="Z90" s="39"/>
      <c r="AA90" s="39"/>
      <c r="AB90" s="39"/>
      <c r="AC90" s="39"/>
      <c r="AD90" s="39"/>
      <c r="AE90" s="39"/>
    </row>
    <row r="91" spans="1:31" s="40" customFormat="1" ht="9" customHeight="1" x14ac:dyDescent="0.2">
      <c r="A91" s="38"/>
      <c r="B91" s="99">
        <v>1000</v>
      </c>
      <c r="C91" s="99">
        <v>1010</v>
      </c>
      <c r="D91" s="93">
        <v>23.94</v>
      </c>
      <c r="E91" s="93">
        <v>23.17</v>
      </c>
      <c r="F91" s="93">
        <v>22.4</v>
      </c>
      <c r="G91" s="93">
        <v>21.63</v>
      </c>
      <c r="H91" s="93">
        <v>20.86</v>
      </c>
      <c r="I91" s="93">
        <v>20.09</v>
      </c>
      <c r="J91" s="93">
        <v>19.32</v>
      </c>
      <c r="K91" s="93">
        <v>18.559999999999999</v>
      </c>
      <c r="L91" s="93">
        <v>17.79</v>
      </c>
      <c r="M91" s="93">
        <v>17.02</v>
      </c>
      <c r="N91" s="94">
        <v>16.25</v>
      </c>
      <c r="O91" s="72"/>
      <c r="P91" s="72"/>
      <c r="Q91" s="72"/>
      <c r="R91" s="72"/>
      <c r="S91" s="72"/>
      <c r="T91" s="72"/>
      <c r="U91" s="72"/>
      <c r="V91" s="72"/>
      <c r="W91" s="39"/>
      <c r="X91" s="39"/>
      <c r="Y91" s="39"/>
      <c r="Z91" s="39"/>
      <c r="AA91" s="39"/>
      <c r="AB91" s="39"/>
      <c r="AC91" s="39"/>
      <c r="AD91" s="39"/>
      <c r="AE91" s="39"/>
    </row>
    <row r="92" spans="1:31" s="40" customFormat="1" ht="9" customHeight="1" x14ac:dyDescent="0.2">
      <c r="A92" s="38"/>
      <c r="B92" s="62">
        <v>1010</v>
      </c>
      <c r="C92" s="62">
        <v>1020</v>
      </c>
      <c r="D92" s="45">
        <v>24.32</v>
      </c>
      <c r="E92" s="45">
        <v>23.55</v>
      </c>
      <c r="F92" s="45">
        <v>22.78</v>
      </c>
      <c r="G92" s="45">
        <v>22.01</v>
      </c>
      <c r="H92" s="45">
        <v>21.24</v>
      </c>
      <c r="I92" s="45">
        <v>20.47</v>
      </c>
      <c r="J92" s="45">
        <v>19.7</v>
      </c>
      <c r="K92" s="45">
        <v>18.940000000000001</v>
      </c>
      <c r="L92" s="45">
        <v>18.170000000000002</v>
      </c>
      <c r="M92" s="45">
        <v>17.399999999999999</v>
      </c>
      <c r="N92" s="46">
        <v>16.63</v>
      </c>
      <c r="O92" s="72"/>
      <c r="P92" s="72"/>
      <c r="Q92" s="72"/>
      <c r="R92" s="72"/>
      <c r="S92" s="72"/>
      <c r="T92" s="72"/>
      <c r="U92" s="72"/>
      <c r="V92" s="72"/>
      <c r="W92" s="39"/>
      <c r="X92" s="39"/>
      <c r="Y92" s="39"/>
      <c r="Z92" s="39"/>
      <c r="AA92" s="39"/>
      <c r="AB92" s="39"/>
      <c r="AC92" s="39"/>
      <c r="AD92" s="39"/>
      <c r="AE92" s="39"/>
    </row>
    <row r="93" spans="1:31" s="40" customFormat="1" ht="9" customHeight="1" x14ac:dyDescent="0.2">
      <c r="A93" s="38"/>
      <c r="B93" s="62">
        <v>1020</v>
      </c>
      <c r="C93" s="62">
        <v>1030</v>
      </c>
      <c r="D93" s="45">
        <v>24.7</v>
      </c>
      <c r="E93" s="45">
        <v>23.93</v>
      </c>
      <c r="F93" s="45">
        <v>23.16</v>
      </c>
      <c r="G93" s="45">
        <v>22.39</v>
      </c>
      <c r="H93" s="45">
        <v>21.62</v>
      </c>
      <c r="I93" s="45">
        <v>20.85</v>
      </c>
      <c r="J93" s="45">
        <v>20.079999999999998</v>
      </c>
      <c r="K93" s="45">
        <v>19.32</v>
      </c>
      <c r="L93" s="45">
        <v>18.55</v>
      </c>
      <c r="M93" s="45">
        <v>17.78</v>
      </c>
      <c r="N93" s="46">
        <v>17.010000000000002</v>
      </c>
      <c r="O93" s="72"/>
      <c r="P93" s="72"/>
      <c r="Q93" s="72"/>
      <c r="R93" s="72"/>
      <c r="S93" s="72"/>
      <c r="T93" s="72"/>
      <c r="U93" s="72"/>
      <c r="V93" s="72"/>
      <c r="W93" s="39"/>
      <c r="X93" s="39"/>
      <c r="Y93" s="39"/>
      <c r="Z93" s="39"/>
      <c r="AA93" s="39"/>
      <c r="AB93" s="39"/>
      <c r="AC93" s="39"/>
      <c r="AD93" s="39"/>
      <c r="AE93" s="39"/>
    </row>
    <row r="94" spans="1:31" s="40" customFormat="1" ht="9" customHeight="1" x14ac:dyDescent="0.2">
      <c r="A94" s="38"/>
      <c r="B94" s="62">
        <v>1030</v>
      </c>
      <c r="C94" s="62">
        <v>1040</v>
      </c>
      <c r="D94" s="45">
        <v>25.08</v>
      </c>
      <c r="E94" s="45">
        <v>24.31</v>
      </c>
      <c r="F94" s="45">
        <v>23.54</v>
      </c>
      <c r="G94" s="45">
        <v>22.77</v>
      </c>
      <c r="H94" s="45">
        <v>22</v>
      </c>
      <c r="I94" s="45">
        <v>21.23</v>
      </c>
      <c r="J94" s="45">
        <v>20.46</v>
      </c>
      <c r="K94" s="45">
        <v>19.7</v>
      </c>
      <c r="L94" s="45">
        <v>18.93</v>
      </c>
      <c r="M94" s="45">
        <v>18.16</v>
      </c>
      <c r="N94" s="46">
        <v>17.39</v>
      </c>
      <c r="O94" s="72"/>
      <c r="P94" s="72"/>
      <c r="Q94" s="72"/>
      <c r="R94" s="72"/>
      <c r="S94" s="72"/>
      <c r="T94" s="72"/>
      <c r="U94" s="72"/>
      <c r="V94" s="72"/>
      <c r="W94" s="39"/>
      <c r="X94" s="39"/>
      <c r="Y94" s="39"/>
      <c r="Z94" s="39"/>
      <c r="AA94" s="39"/>
      <c r="AB94" s="39"/>
      <c r="AC94" s="39"/>
      <c r="AD94" s="39"/>
      <c r="AE94" s="39"/>
    </row>
    <row r="95" spans="1:31" s="40" customFormat="1" ht="9" customHeight="1" x14ac:dyDescent="0.2">
      <c r="A95" s="38"/>
      <c r="B95" s="99">
        <v>1040</v>
      </c>
      <c r="C95" s="99">
        <v>1050</v>
      </c>
      <c r="D95" s="93">
        <v>25.46</v>
      </c>
      <c r="E95" s="93">
        <v>24.69</v>
      </c>
      <c r="F95" s="93">
        <v>23.92</v>
      </c>
      <c r="G95" s="93">
        <v>23.15</v>
      </c>
      <c r="H95" s="93">
        <v>22.38</v>
      </c>
      <c r="I95" s="93">
        <v>21.61</v>
      </c>
      <c r="J95" s="93">
        <v>20.84</v>
      </c>
      <c r="K95" s="93">
        <v>20.079999999999998</v>
      </c>
      <c r="L95" s="93">
        <v>19.309999999999999</v>
      </c>
      <c r="M95" s="93">
        <v>18.54</v>
      </c>
      <c r="N95" s="94">
        <v>17.77</v>
      </c>
      <c r="O95" s="72"/>
      <c r="P95" s="72"/>
      <c r="Q95" s="72"/>
      <c r="R95" s="72"/>
      <c r="S95" s="72"/>
      <c r="T95" s="72"/>
      <c r="U95" s="72"/>
      <c r="V95" s="72"/>
      <c r="W95" s="39"/>
      <c r="X95" s="39"/>
      <c r="Y95" s="39"/>
      <c r="Z95" s="39"/>
      <c r="AA95" s="39"/>
      <c r="AB95" s="39"/>
      <c r="AC95" s="39"/>
      <c r="AD95" s="39"/>
      <c r="AE95" s="39"/>
    </row>
    <row r="96" spans="1:31" s="40" customFormat="1" ht="9" customHeight="1" x14ac:dyDescent="0.2">
      <c r="A96" s="38"/>
      <c r="B96" s="62">
        <v>1050</v>
      </c>
      <c r="C96" s="62">
        <v>1060</v>
      </c>
      <c r="D96" s="45">
        <v>25.84</v>
      </c>
      <c r="E96" s="45">
        <v>25.07</v>
      </c>
      <c r="F96" s="45">
        <v>24.3</v>
      </c>
      <c r="G96" s="45">
        <v>23.53</v>
      </c>
      <c r="H96" s="45">
        <v>22.76</v>
      </c>
      <c r="I96" s="45">
        <v>21.99</v>
      </c>
      <c r="J96" s="45">
        <v>21.22</v>
      </c>
      <c r="K96" s="45">
        <v>20.46</v>
      </c>
      <c r="L96" s="45">
        <v>19.690000000000001</v>
      </c>
      <c r="M96" s="45">
        <v>18.920000000000002</v>
      </c>
      <c r="N96" s="46">
        <v>18.149999999999999</v>
      </c>
      <c r="O96" s="72"/>
      <c r="P96" s="72"/>
      <c r="Q96" s="72"/>
      <c r="R96" s="72"/>
      <c r="S96" s="72"/>
      <c r="T96" s="72"/>
      <c r="U96" s="72"/>
      <c r="V96" s="72"/>
      <c r="W96" s="39"/>
      <c r="X96" s="39"/>
      <c r="Y96" s="39"/>
      <c r="Z96" s="39"/>
      <c r="AA96" s="39"/>
      <c r="AB96" s="39"/>
      <c r="AC96" s="39"/>
      <c r="AD96" s="39"/>
      <c r="AE96" s="39"/>
    </row>
    <row r="97" spans="1:31" s="40" customFormat="1" ht="9" customHeight="1" x14ac:dyDescent="0.2">
      <c r="A97" s="38"/>
      <c r="B97" s="62">
        <v>1060</v>
      </c>
      <c r="C97" s="62">
        <v>1070</v>
      </c>
      <c r="D97" s="45">
        <v>26.22</v>
      </c>
      <c r="E97" s="45">
        <v>25.45</v>
      </c>
      <c r="F97" s="45">
        <v>24.68</v>
      </c>
      <c r="G97" s="45">
        <v>23.91</v>
      </c>
      <c r="H97" s="45">
        <v>23.14</v>
      </c>
      <c r="I97" s="45">
        <v>22.37</v>
      </c>
      <c r="J97" s="45">
        <v>21.6</v>
      </c>
      <c r="K97" s="45">
        <v>20.84</v>
      </c>
      <c r="L97" s="45">
        <v>20.07</v>
      </c>
      <c r="M97" s="45">
        <v>19.3</v>
      </c>
      <c r="N97" s="46">
        <v>18.53</v>
      </c>
      <c r="O97" s="72"/>
      <c r="P97" s="72"/>
      <c r="Q97" s="72"/>
      <c r="R97" s="72"/>
      <c r="S97" s="72"/>
      <c r="T97" s="72"/>
      <c r="U97" s="72"/>
      <c r="V97" s="72"/>
      <c r="W97" s="39"/>
      <c r="X97" s="39"/>
      <c r="Y97" s="39"/>
      <c r="Z97" s="39"/>
      <c r="AA97" s="39"/>
      <c r="AB97" s="39"/>
      <c r="AC97" s="39"/>
      <c r="AD97" s="39"/>
      <c r="AE97" s="39"/>
    </row>
    <row r="98" spans="1:31" s="40" customFormat="1" ht="9" customHeight="1" x14ac:dyDescent="0.2">
      <c r="A98" s="38"/>
      <c r="B98" s="62">
        <v>1070</v>
      </c>
      <c r="C98" s="62">
        <v>1080</v>
      </c>
      <c r="D98" s="45">
        <v>26.6</v>
      </c>
      <c r="E98" s="45">
        <v>25.83</v>
      </c>
      <c r="F98" s="45">
        <v>25.06</v>
      </c>
      <c r="G98" s="45">
        <v>24.29</v>
      </c>
      <c r="H98" s="45">
        <v>23.52</v>
      </c>
      <c r="I98" s="45">
        <v>22.75</v>
      </c>
      <c r="J98" s="45">
        <v>21.98</v>
      </c>
      <c r="K98" s="45">
        <v>21.22</v>
      </c>
      <c r="L98" s="45">
        <v>20.45</v>
      </c>
      <c r="M98" s="45">
        <v>19.68</v>
      </c>
      <c r="N98" s="46">
        <v>18.91</v>
      </c>
      <c r="O98" s="72"/>
      <c r="P98" s="72"/>
      <c r="Q98" s="72"/>
      <c r="R98" s="72"/>
      <c r="S98" s="72"/>
      <c r="T98" s="72"/>
      <c r="U98" s="72"/>
      <c r="V98" s="72"/>
      <c r="W98" s="39"/>
      <c r="X98" s="39"/>
      <c r="Y98" s="39"/>
      <c r="Z98" s="39"/>
      <c r="AA98" s="39"/>
      <c r="AB98" s="39"/>
      <c r="AC98" s="39"/>
      <c r="AD98" s="39"/>
      <c r="AE98" s="39"/>
    </row>
    <row r="99" spans="1:31" s="40" customFormat="1" ht="9" customHeight="1" x14ac:dyDescent="0.2">
      <c r="A99" s="38"/>
      <c r="B99" s="99">
        <v>1080</v>
      </c>
      <c r="C99" s="99">
        <v>1090</v>
      </c>
      <c r="D99" s="93">
        <v>26.98</v>
      </c>
      <c r="E99" s="93">
        <v>26.21</v>
      </c>
      <c r="F99" s="93">
        <v>25.44</v>
      </c>
      <c r="G99" s="93">
        <v>24.67</v>
      </c>
      <c r="H99" s="93">
        <v>23.9</v>
      </c>
      <c r="I99" s="93">
        <v>23.13</v>
      </c>
      <c r="J99" s="93">
        <v>22.36</v>
      </c>
      <c r="K99" s="93">
        <v>21.6</v>
      </c>
      <c r="L99" s="93">
        <v>20.83</v>
      </c>
      <c r="M99" s="93">
        <v>20.059999999999999</v>
      </c>
      <c r="N99" s="94">
        <v>19.29</v>
      </c>
      <c r="O99" s="72"/>
      <c r="P99" s="72"/>
      <c r="Q99" s="72"/>
      <c r="R99" s="72"/>
      <c r="S99" s="72"/>
      <c r="T99" s="72"/>
      <c r="U99" s="72"/>
      <c r="V99" s="72"/>
      <c r="W99" s="39"/>
      <c r="X99" s="39"/>
      <c r="Y99" s="39"/>
      <c r="Z99" s="39"/>
      <c r="AA99" s="39"/>
      <c r="AB99" s="39"/>
      <c r="AC99" s="39"/>
      <c r="AD99" s="39"/>
      <c r="AE99" s="39"/>
    </row>
    <row r="100" spans="1:31" s="40" customFormat="1" ht="9" customHeight="1" x14ac:dyDescent="0.2">
      <c r="A100" s="38"/>
      <c r="B100" s="62">
        <v>1090</v>
      </c>
      <c r="C100" s="62">
        <v>1100</v>
      </c>
      <c r="D100" s="45">
        <v>27.36</v>
      </c>
      <c r="E100" s="45">
        <v>26.59</v>
      </c>
      <c r="F100" s="45">
        <v>25.82</v>
      </c>
      <c r="G100" s="45">
        <v>25.05</v>
      </c>
      <c r="H100" s="45">
        <v>24.28</v>
      </c>
      <c r="I100" s="45">
        <v>23.51</v>
      </c>
      <c r="J100" s="45">
        <v>22.74</v>
      </c>
      <c r="K100" s="45">
        <v>21.98</v>
      </c>
      <c r="L100" s="45">
        <v>21.21</v>
      </c>
      <c r="M100" s="45">
        <v>20.440000000000001</v>
      </c>
      <c r="N100" s="46">
        <v>19.670000000000002</v>
      </c>
      <c r="O100" s="72"/>
      <c r="P100" s="72"/>
      <c r="Q100" s="72"/>
      <c r="R100" s="72"/>
      <c r="S100" s="72"/>
      <c r="T100" s="72"/>
      <c r="U100" s="72"/>
      <c r="V100" s="72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pans="1:31" s="40" customFormat="1" ht="9" customHeight="1" x14ac:dyDescent="0.2">
      <c r="A101" s="38"/>
      <c r="B101" s="62">
        <v>1100</v>
      </c>
      <c r="C101" s="62">
        <v>1110</v>
      </c>
      <c r="D101" s="45">
        <v>27.74</v>
      </c>
      <c r="E101" s="45">
        <v>26.97</v>
      </c>
      <c r="F101" s="45">
        <v>26.2</v>
      </c>
      <c r="G101" s="45">
        <v>25.43</v>
      </c>
      <c r="H101" s="45">
        <v>24.66</v>
      </c>
      <c r="I101" s="45">
        <v>23.89</v>
      </c>
      <c r="J101" s="45">
        <v>23.12</v>
      </c>
      <c r="K101" s="45">
        <v>22.36</v>
      </c>
      <c r="L101" s="45">
        <v>21.59</v>
      </c>
      <c r="M101" s="45">
        <v>20.82</v>
      </c>
      <c r="N101" s="46">
        <v>20.05</v>
      </c>
      <c r="O101" s="72"/>
      <c r="P101" s="72"/>
      <c r="Q101" s="72"/>
      <c r="R101" s="72"/>
      <c r="S101" s="72"/>
      <c r="T101" s="72"/>
      <c r="U101" s="72"/>
      <c r="V101" s="72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pans="1:31" s="40" customFormat="1" ht="9" customHeight="1" x14ac:dyDescent="0.2">
      <c r="A102" s="38"/>
      <c r="B102" s="62">
        <v>1110</v>
      </c>
      <c r="C102" s="62">
        <v>1120</v>
      </c>
      <c r="D102" s="45">
        <v>28.12</v>
      </c>
      <c r="E102" s="45">
        <v>27.35</v>
      </c>
      <c r="F102" s="45">
        <v>26.58</v>
      </c>
      <c r="G102" s="45">
        <v>25.81</v>
      </c>
      <c r="H102" s="45">
        <v>25.04</v>
      </c>
      <c r="I102" s="45">
        <v>24.27</v>
      </c>
      <c r="J102" s="45">
        <v>23.5</v>
      </c>
      <c r="K102" s="45">
        <v>22.74</v>
      </c>
      <c r="L102" s="45">
        <v>21.97</v>
      </c>
      <c r="M102" s="45">
        <v>21.2</v>
      </c>
      <c r="N102" s="46">
        <v>20.43</v>
      </c>
      <c r="O102" s="72"/>
      <c r="P102" s="72"/>
      <c r="Q102" s="72"/>
      <c r="R102" s="72"/>
      <c r="S102" s="72"/>
      <c r="T102" s="72"/>
      <c r="U102" s="72"/>
      <c r="V102" s="72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pans="1:31" s="40" customFormat="1" ht="9" customHeight="1" x14ac:dyDescent="0.2">
      <c r="A103" s="38"/>
      <c r="B103" s="99">
        <v>1120</v>
      </c>
      <c r="C103" s="99">
        <v>1130</v>
      </c>
      <c r="D103" s="93">
        <v>28.5</v>
      </c>
      <c r="E103" s="93">
        <v>27.73</v>
      </c>
      <c r="F103" s="93">
        <v>26.96</v>
      </c>
      <c r="G103" s="93">
        <v>26.19</v>
      </c>
      <c r="H103" s="93">
        <v>25.42</v>
      </c>
      <c r="I103" s="93">
        <v>24.65</v>
      </c>
      <c r="J103" s="93">
        <v>23.88</v>
      </c>
      <c r="K103" s="93">
        <v>23.12</v>
      </c>
      <c r="L103" s="93">
        <v>22.35</v>
      </c>
      <c r="M103" s="93">
        <v>21.58</v>
      </c>
      <c r="N103" s="94">
        <v>20.81</v>
      </c>
      <c r="O103" s="72"/>
      <c r="P103" s="72"/>
      <c r="Q103" s="72"/>
      <c r="R103" s="72"/>
      <c r="S103" s="72"/>
      <c r="T103" s="72"/>
      <c r="U103" s="72"/>
      <c r="V103" s="72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pans="1:31" s="40" customFormat="1" ht="9" customHeight="1" x14ac:dyDescent="0.2">
      <c r="A104" s="38"/>
      <c r="B104" s="62">
        <v>1130</v>
      </c>
      <c r="C104" s="62">
        <v>1140</v>
      </c>
      <c r="D104" s="45">
        <v>28.88</v>
      </c>
      <c r="E104" s="45">
        <v>28.11</v>
      </c>
      <c r="F104" s="45">
        <v>27.34</v>
      </c>
      <c r="G104" s="45">
        <v>26.57</v>
      </c>
      <c r="H104" s="45">
        <v>25.8</v>
      </c>
      <c r="I104" s="45">
        <v>25.03</v>
      </c>
      <c r="J104" s="45">
        <v>24.26</v>
      </c>
      <c r="K104" s="45">
        <v>23.5</v>
      </c>
      <c r="L104" s="45">
        <v>22.73</v>
      </c>
      <c r="M104" s="45">
        <v>21.96</v>
      </c>
      <c r="N104" s="46">
        <v>21.19</v>
      </c>
      <c r="O104" s="72"/>
      <c r="P104" s="72"/>
      <c r="Q104" s="72"/>
      <c r="R104" s="72"/>
      <c r="S104" s="72"/>
      <c r="T104" s="72"/>
      <c r="U104" s="72"/>
      <c r="V104" s="72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pans="1:31" s="40" customFormat="1" ht="9" customHeight="1" x14ac:dyDescent="0.2">
      <c r="A105" s="38"/>
      <c r="B105" s="62">
        <v>1140</v>
      </c>
      <c r="C105" s="62">
        <v>1150</v>
      </c>
      <c r="D105" s="45">
        <v>29.26</v>
      </c>
      <c r="E105" s="45">
        <v>28.49</v>
      </c>
      <c r="F105" s="45">
        <v>27.72</v>
      </c>
      <c r="G105" s="45">
        <v>26.95</v>
      </c>
      <c r="H105" s="45">
        <v>26.18</v>
      </c>
      <c r="I105" s="45">
        <v>25.41</v>
      </c>
      <c r="J105" s="45">
        <v>24.64</v>
      </c>
      <c r="K105" s="45">
        <v>23.88</v>
      </c>
      <c r="L105" s="45">
        <v>23.11</v>
      </c>
      <c r="M105" s="45">
        <v>22.34</v>
      </c>
      <c r="N105" s="46">
        <v>21.57</v>
      </c>
      <c r="O105" s="72"/>
      <c r="P105" s="72"/>
      <c r="Q105" s="72"/>
      <c r="R105" s="72"/>
      <c r="S105" s="72"/>
      <c r="T105" s="72"/>
      <c r="U105" s="72"/>
      <c r="V105" s="72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pans="1:31" s="40" customFormat="1" ht="9" customHeight="1" x14ac:dyDescent="0.2">
      <c r="A106" s="38"/>
      <c r="B106" s="62">
        <v>1150</v>
      </c>
      <c r="C106" s="62">
        <v>1160</v>
      </c>
      <c r="D106" s="45">
        <v>29.64</v>
      </c>
      <c r="E106" s="45">
        <v>28.87</v>
      </c>
      <c r="F106" s="45">
        <v>28.1</v>
      </c>
      <c r="G106" s="45">
        <v>27.33</v>
      </c>
      <c r="H106" s="45">
        <v>26.56</v>
      </c>
      <c r="I106" s="45">
        <v>25.79</v>
      </c>
      <c r="J106" s="45">
        <v>25.02</v>
      </c>
      <c r="K106" s="45">
        <v>24.26</v>
      </c>
      <c r="L106" s="45">
        <v>23.49</v>
      </c>
      <c r="M106" s="45">
        <v>22.72</v>
      </c>
      <c r="N106" s="46">
        <v>21.95</v>
      </c>
      <c r="O106" s="72"/>
      <c r="P106" s="72"/>
      <c r="Q106" s="72"/>
      <c r="R106" s="72"/>
      <c r="S106" s="72"/>
      <c r="T106" s="72"/>
      <c r="U106" s="72"/>
      <c r="V106" s="72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pans="1:31" s="40" customFormat="1" ht="9" customHeight="1" x14ac:dyDescent="0.2">
      <c r="A107" s="38"/>
      <c r="B107" s="99">
        <v>1160</v>
      </c>
      <c r="C107" s="99">
        <v>1170</v>
      </c>
      <c r="D107" s="93">
        <v>30.02</v>
      </c>
      <c r="E107" s="93">
        <v>29.25</v>
      </c>
      <c r="F107" s="93">
        <v>28.48</v>
      </c>
      <c r="G107" s="93">
        <v>27.71</v>
      </c>
      <c r="H107" s="93">
        <v>26.94</v>
      </c>
      <c r="I107" s="93">
        <v>26.17</v>
      </c>
      <c r="J107" s="93">
        <v>25.4</v>
      </c>
      <c r="K107" s="93">
        <v>24.64</v>
      </c>
      <c r="L107" s="93">
        <v>23.87</v>
      </c>
      <c r="M107" s="93">
        <v>23.1</v>
      </c>
      <c r="N107" s="94">
        <v>22.33</v>
      </c>
      <c r="O107" s="72"/>
      <c r="P107" s="72"/>
      <c r="Q107" s="72"/>
      <c r="R107" s="72"/>
      <c r="S107" s="72"/>
      <c r="T107" s="72"/>
      <c r="U107" s="72"/>
      <c r="V107" s="72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pans="1:31" s="40" customFormat="1" ht="9" customHeight="1" x14ac:dyDescent="0.2">
      <c r="A108" s="38"/>
      <c r="B108" s="62">
        <v>1170</v>
      </c>
      <c r="C108" s="62">
        <v>1180</v>
      </c>
      <c r="D108" s="45">
        <v>30.4</v>
      </c>
      <c r="E108" s="45">
        <v>29.63</v>
      </c>
      <c r="F108" s="45">
        <v>28.86</v>
      </c>
      <c r="G108" s="45">
        <v>28.09</v>
      </c>
      <c r="H108" s="45">
        <v>27.32</v>
      </c>
      <c r="I108" s="45">
        <v>26.55</v>
      </c>
      <c r="J108" s="45">
        <v>25.78</v>
      </c>
      <c r="K108" s="45">
        <v>25.02</v>
      </c>
      <c r="L108" s="45">
        <v>24.25</v>
      </c>
      <c r="M108" s="45">
        <v>23.48</v>
      </c>
      <c r="N108" s="46">
        <v>22.71</v>
      </c>
      <c r="O108" s="72"/>
      <c r="P108" s="72"/>
      <c r="Q108" s="72"/>
      <c r="R108" s="72"/>
      <c r="S108" s="72"/>
      <c r="T108" s="72"/>
      <c r="U108" s="72"/>
      <c r="V108" s="72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pans="1:31" s="40" customFormat="1" ht="9" customHeight="1" x14ac:dyDescent="0.2">
      <c r="A109" s="38"/>
      <c r="B109" s="62">
        <v>1180</v>
      </c>
      <c r="C109" s="62">
        <v>1190</v>
      </c>
      <c r="D109" s="45">
        <v>30.78</v>
      </c>
      <c r="E109" s="45">
        <v>30.01</v>
      </c>
      <c r="F109" s="45">
        <v>29.24</v>
      </c>
      <c r="G109" s="45">
        <v>28.47</v>
      </c>
      <c r="H109" s="45">
        <v>27.7</v>
      </c>
      <c r="I109" s="45">
        <v>26.93</v>
      </c>
      <c r="J109" s="45">
        <v>26.16</v>
      </c>
      <c r="K109" s="45">
        <v>25.4</v>
      </c>
      <c r="L109" s="45">
        <v>24.63</v>
      </c>
      <c r="M109" s="45">
        <v>23.86</v>
      </c>
      <c r="N109" s="46">
        <v>23.09</v>
      </c>
      <c r="O109" s="72"/>
      <c r="P109" s="72"/>
      <c r="Q109" s="72"/>
      <c r="R109" s="72"/>
      <c r="S109" s="72"/>
      <c r="T109" s="72"/>
      <c r="U109" s="72"/>
      <c r="V109" s="72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pans="1:31" s="40" customFormat="1" ht="9" customHeight="1" x14ac:dyDescent="0.2">
      <c r="A110" s="38"/>
      <c r="B110" s="62">
        <v>1190</v>
      </c>
      <c r="C110" s="62">
        <v>1200</v>
      </c>
      <c r="D110" s="45">
        <v>31.16</v>
      </c>
      <c r="E110" s="45">
        <v>30.39</v>
      </c>
      <c r="F110" s="45">
        <v>29.62</v>
      </c>
      <c r="G110" s="45">
        <v>28.85</v>
      </c>
      <c r="H110" s="45">
        <v>28.08</v>
      </c>
      <c r="I110" s="45">
        <v>27.31</v>
      </c>
      <c r="J110" s="45">
        <v>26.54</v>
      </c>
      <c r="K110" s="45">
        <v>25.78</v>
      </c>
      <c r="L110" s="45">
        <v>25.01</v>
      </c>
      <c r="M110" s="45">
        <v>24.24</v>
      </c>
      <c r="N110" s="46">
        <v>23.47</v>
      </c>
      <c r="O110" s="72"/>
      <c r="P110" s="72"/>
      <c r="Q110" s="72"/>
      <c r="R110" s="72"/>
      <c r="S110" s="72"/>
      <c r="T110" s="72"/>
      <c r="U110" s="72"/>
      <c r="V110" s="72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pans="1:31" s="40" customFormat="1" ht="9" customHeight="1" x14ac:dyDescent="0.2">
      <c r="A111" s="38"/>
      <c r="B111" s="99">
        <v>1200</v>
      </c>
      <c r="C111" s="99">
        <v>1210</v>
      </c>
      <c r="D111" s="93">
        <v>31.54</v>
      </c>
      <c r="E111" s="93">
        <v>30.77</v>
      </c>
      <c r="F111" s="93">
        <v>30</v>
      </c>
      <c r="G111" s="93">
        <v>29.23</v>
      </c>
      <c r="H111" s="93">
        <v>28.46</v>
      </c>
      <c r="I111" s="93">
        <v>27.69</v>
      </c>
      <c r="J111" s="93">
        <v>26.92</v>
      </c>
      <c r="K111" s="93">
        <v>26.16</v>
      </c>
      <c r="L111" s="93">
        <v>25.39</v>
      </c>
      <c r="M111" s="93">
        <v>24.62</v>
      </c>
      <c r="N111" s="94">
        <v>23.85</v>
      </c>
      <c r="O111" s="72"/>
      <c r="P111" s="72"/>
      <c r="Q111" s="72"/>
      <c r="R111" s="72"/>
      <c r="S111" s="72"/>
      <c r="T111" s="72"/>
      <c r="U111" s="72"/>
      <c r="V111" s="72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pans="1:31" s="40" customFormat="1" ht="9" customHeight="1" x14ac:dyDescent="0.2">
      <c r="A112" s="38"/>
      <c r="B112" s="62">
        <v>1210</v>
      </c>
      <c r="C112" s="62">
        <v>1220</v>
      </c>
      <c r="D112" s="45">
        <v>31.92</v>
      </c>
      <c r="E112" s="45">
        <v>31.15</v>
      </c>
      <c r="F112" s="45">
        <v>30.38</v>
      </c>
      <c r="G112" s="45">
        <v>29.61</v>
      </c>
      <c r="H112" s="45">
        <v>28.84</v>
      </c>
      <c r="I112" s="45">
        <v>28.07</v>
      </c>
      <c r="J112" s="45">
        <v>27.3</v>
      </c>
      <c r="K112" s="45">
        <v>26.54</v>
      </c>
      <c r="L112" s="45">
        <v>25.77</v>
      </c>
      <c r="M112" s="45">
        <v>25</v>
      </c>
      <c r="N112" s="46">
        <v>24.23</v>
      </c>
      <c r="O112" s="72"/>
      <c r="P112" s="72"/>
      <c r="Q112" s="72"/>
      <c r="R112" s="72"/>
      <c r="S112" s="72"/>
      <c r="T112" s="72"/>
      <c r="U112" s="72"/>
      <c r="V112" s="72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pans="1:31" s="40" customFormat="1" ht="9" customHeight="1" x14ac:dyDescent="0.2">
      <c r="A113" s="38"/>
      <c r="B113" s="62">
        <v>1220</v>
      </c>
      <c r="C113" s="62">
        <v>1230</v>
      </c>
      <c r="D113" s="45">
        <v>32.299999999999997</v>
      </c>
      <c r="E113" s="45">
        <v>31.53</v>
      </c>
      <c r="F113" s="45">
        <v>30.76</v>
      </c>
      <c r="G113" s="45">
        <v>29.99</v>
      </c>
      <c r="H113" s="45">
        <v>29.22</v>
      </c>
      <c r="I113" s="45">
        <v>28.45</v>
      </c>
      <c r="J113" s="45">
        <v>27.68</v>
      </c>
      <c r="K113" s="45">
        <v>26.92</v>
      </c>
      <c r="L113" s="45">
        <v>26.15</v>
      </c>
      <c r="M113" s="45">
        <v>25.38</v>
      </c>
      <c r="N113" s="46">
        <v>24.61</v>
      </c>
      <c r="O113" s="72"/>
      <c r="P113" s="72"/>
      <c r="Q113" s="72"/>
      <c r="R113" s="72"/>
      <c r="S113" s="72"/>
      <c r="T113" s="72"/>
      <c r="U113" s="72"/>
      <c r="V113" s="72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pans="1:31" s="40" customFormat="1" ht="9" customHeight="1" x14ac:dyDescent="0.2">
      <c r="A114" s="38"/>
      <c r="B114" s="62">
        <v>1230</v>
      </c>
      <c r="C114" s="62">
        <v>1240</v>
      </c>
      <c r="D114" s="45">
        <v>32.68</v>
      </c>
      <c r="E114" s="45">
        <v>31.91</v>
      </c>
      <c r="F114" s="45">
        <v>31.14</v>
      </c>
      <c r="G114" s="45">
        <v>30.37</v>
      </c>
      <c r="H114" s="45">
        <v>29.6</v>
      </c>
      <c r="I114" s="45">
        <v>28.83</v>
      </c>
      <c r="J114" s="45">
        <v>28.06</v>
      </c>
      <c r="K114" s="45">
        <v>27.3</v>
      </c>
      <c r="L114" s="45">
        <v>26.53</v>
      </c>
      <c r="M114" s="45">
        <v>25.76</v>
      </c>
      <c r="N114" s="46">
        <v>24.99</v>
      </c>
      <c r="O114" s="72"/>
      <c r="P114" s="72"/>
      <c r="Q114" s="72"/>
      <c r="R114" s="72"/>
      <c r="S114" s="72"/>
      <c r="T114" s="72"/>
      <c r="U114" s="72"/>
      <c r="V114" s="72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pans="1:31" s="40" customFormat="1" ht="9" customHeight="1" x14ac:dyDescent="0.2">
      <c r="A115" s="38"/>
      <c r="B115" s="99">
        <v>1240</v>
      </c>
      <c r="C115" s="99">
        <v>1250</v>
      </c>
      <c r="D115" s="93">
        <v>33.06</v>
      </c>
      <c r="E115" s="93">
        <v>32.29</v>
      </c>
      <c r="F115" s="93">
        <v>31.52</v>
      </c>
      <c r="G115" s="93">
        <v>30.75</v>
      </c>
      <c r="H115" s="93">
        <v>29.98</v>
      </c>
      <c r="I115" s="93">
        <v>29.21</v>
      </c>
      <c r="J115" s="93">
        <v>28.44</v>
      </c>
      <c r="K115" s="93">
        <v>27.68</v>
      </c>
      <c r="L115" s="93">
        <v>26.91</v>
      </c>
      <c r="M115" s="93">
        <v>26.14</v>
      </c>
      <c r="N115" s="94">
        <v>25.37</v>
      </c>
      <c r="O115" s="72"/>
      <c r="P115" s="72"/>
      <c r="Q115" s="72"/>
      <c r="R115" s="72"/>
      <c r="S115" s="72"/>
      <c r="T115" s="72"/>
      <c r="U115" s="72"/>
      <c r="V115" s="72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pans="1:31" s="40" customFormat="1" ht="9" customHeight="1" x14ac:dyDescent="0.2">
      <c r="A116" s="38"/>
      <c r="B116" s="62">
        <v>1250</v>
      </c>
      <c r="C116" s="62">
        <v>1260</v>
      </c>
      <c r="D116" s="45">
        <v>33.44</v>
      </c>
      <c r="E116" s="45">
        <v>32.67</v>
      </c>
      <c r="F116" s="45">
        <v>31.9</v>
      </c>
      <c r="G116" s="45">
        <v>31.13</v>
      </c>
      <c r="H116" s="45">
        <v>30.36</v>
      </c>
      <c r="I116" s="45">
        <v>29.59</v>
      </c>
      <c r="J116" s="45">
        <v>28.82</v>
      </c>
      <c r="K116" s="45">
        <v>28.06</v>
      </c>
      <c r="L116" s="45">
        <v>27.29</v>
      </c>
      <c r="M116" s="45">
        <v>26.52</v>
      </c>
      <c r="N116" s="46">
        <v>25.75</v>
      </c>
      <c r="O116" s="72"/>
      <c r="P116" s="72"/>
      <c r="Q116" s="72"/>
      <c r="R116" s="72"/>
      <c r="S116" s="72"/>
      <c r="T116" s="72"/>
      <c r="U116" s="72"/>
      <c r="V116" s="72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pans="1:31" s="40" customFormat="1" ht="9" customHeight="1" x14ac:dyDescent="0.2">
      <c r="A117" s="38"/>
      <c r="B117" s="62">
        <v>1260</v>
      </c>
      <c r="C117" s="62">
        <v>1270</v>
      </c>
      <c r="D117" s="45">
        <v>33.82</v>
      </c>
      <c r="E117" s="45">
        <v>33.049999999999997</v>
      </c>
      <c r="F117" s="45">
        <v>32.28</v>
      </c>
      <c r="G117" s="45">
        <v>31.51</v>
      </c>
      <c r="H117" s="45">
        <v>30.74</v>
      </c>
      <c r="I117" s="45">
        <v>29.97</v>
      </c>
      <c r="J117" s="45">
        <v>29.2</v>
      </c>
      <c r="K117" s="45">
        <v>28.44</v>
      </c>
      <c r="L117" s="45">
        <v>27.67</v>
      </c>
      <c r="M117" s="45">
        <v>26.9</v>
      </c>
      <c r="N117" s="46">
        <v>26.13</v>
      </c>
      <c r="O117" s="72"/>
      <c r="P117" s="72"/>
      <c r="Q117" s="72"/>
      <c r="R117" s="72"/>
      <c r="S117" s="72"/>
      <c r="T117" s="72"/>
      <c r="U117" s="72"/>
      <c r="V117" s="72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pans="1:31" s="40" customFormat="1" ht="9" customHeight="1" x14ac:dyDescent="0.2">
      <c r="A118" s="38"/>
      <c r="B118" s="62">
        <v>1270</v>
      </c>
      <c r="C118" s="62">
        <v>1280</v>
      </c>
      <c r="D118" s="45">
        <v>34.200000000000003</v>
      </c>
      <c r="E118" s="45">
        <v>33.43</v>
      </c>
      <c r="F118" s="45">
        <v>32.659999999999997</v>
      </c>
      <c r="G118" s="45">
        <v>31.89</v>
      </c>
      <c r="H118" s="45">
        <v>31.12</v>
      </c>
      <c r="I118" s="45">
        <v>30.35</v>
      </c>
      <c r="J118" s="45">
        <v>29.58</v>
      </c>
      <c r="K118" s="45">
        <v>28.82</v>
      </c>
      <c r="L118" s="45">
        <v>28.05</v>
      </c>
      <c r="M118" s="45">
        <v>27.28</v>
      </c>
      <c r="N118" s="46">
        <v>26.51</v>
      </c>
      <c r="O118" s="72"/>
      <c r="P118" s="72"/>
      <c r="Q118" s="72"/>
      <c r="R118" s="72"/>
      <c r="S118" s="72"/>
      <c r="T118" s="72"/>
      <c r="U118" s="72"/>
      <c r="V118" s="72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pans="1:31" s="40" customFormat="1" ht="9" customHeight="1" x14ac:dyDescent="0.2">
      <c r="A119" s="38"/>
      <c r="B119" s="99">
        <v>1280</v>
      </c>
      <c r="C119" s="99">
        <v>1290</v>
      </c>
      <c r="D119" s="93">
        <v>34.58</v>
      </c>
      <c r="E119" s="93">
        <v>33.81</v>
      </c>
      <c r="F119" s="93">
        <v>33.04</v>
      </c>
      <c r="G119" s="93">
        <v>32.270000000000003</v>
      </c>
      <c r="H119" s="93">
        <v>31.5</v>
      </c>
      <c r="I119" s="93">
        <v>30.73</v>
      </c>
      <c r="J119" s="93">
        <v>29.96</v>
      </c>
      <c r="K119" s="93">
        <v>29.2</v>
      </c>
      <c r="L119" s="93">
        <v>28.43</v>
      </c>
      <c r="M119" s="93">
        <v>27.66</v>
      </c>
      <c r="N119" s="94">
        <v>26.89</v>
      </c>
      <c r="O119" s="72"/>
      <c r="P119" s="72"/>
      <c r="Q119" s="72"/>
      <c r="R119" s="72"/>
      <c r="S119" s="72"/>
      <c r="T119" s="72"/>
      <c r="U119" s="72"/>
      <c r="V119" s="72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pans="1:31" s="40" customFormat="1" ht="9" customHeight="1" x14ac:dyDescent="0.2">
      <c r="A120" s="38"/>
      <c r="B120" s="62">
        <v>1290</v>
      </c>
      <c r="C120" s="62">
        <v>1300</v>
      </c>
      <c r="D120" s="45">
        <v>34.96</v>
      </c>
      <c r="E120" s="45">
        <v>34.19</v>
      </c>
      <c r="F120" s="45">
        <v>33.42</v>
      </c>
      <c r="G120" s="45">
        <v>32.65</v>
      </c>
      <c r="H120" s="45">
        <v>31.88</v>
      </c>
      <c r="I120" s="45">
        <v>31.11</v>
      </c>
      <c r="J120" s="45">
        <v>30.34</v>
      </c>
      <c r="K120" s="45">
        <v>29.58</v>
      </c>
      <c r="L120" s="45">
        <v>28.81</v>
      </c>
      <c r="M120" s="45">
        <v>28.04</v>
      </c>
      <c r="N120" s="46">
        <v>27.27</v>
      </c>
      <c r="O120" s="72"/>
      <c r="P120" s="72"/>
      <c r="Q120" s="72"/>
      <c r="R120" s="72"/>
      <c r="S120" s="72"/>
      <c r="T120" s="72"/>
      <c r="U120" s="72"/>
      <c r="V120" s="72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pans="1:31" s="40" customFormat="1" ht="9" customHeight="1" x14ac:dyDescent="0.2">
      <c r="A121" s="38"/>
      <c r="B121" s="62">
        <v>1300</v>
      </c>
      <c r="C121" s="62">
        <v>1310</v>
      </c>
      <c r="D121" s="45">
        <v>35.340000000000003</v>
      </c>
      <c r="E121" s="45">
        <v>34.57</v>
      </c>
      <c r="F121" s="45">
        <v>33.799999999999997</v>
      </c>
      <c r="G121" s="45">
        <v>33.03</v>
      </c>
      <c r="H121" s="45">
        <v>32.26</v>
      </c>
      <c r="I121" s="45">
        <v>31.49</v>
      </c>
      <c r="J121" s="45">
        <v>30.72</v>
      </c>
      <c r="K121" s="45">
        <v>29.96</v>
      </c>
      <c r="L121" s="45">
        <v>29.19</v>
      </c>
      <c r="M121" s="45">
        <v>28.42</v>
      </c>
      <c r="N121" s="46">
        <v>27.65</v>
      </c>
      <c r="O121" s="72"/>
      <c r="P121" s="72"/>
      <c r="Q121" s="72"/>
      <c r="R121" s="72"/>
      <c r="S121" s="72"/>
      <c r="T121" s="72"/>
      <c r="U121" s="72"/>
      <c r="V121" s="72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pans="1:31" s="40" customFormat="1" ht="9" customHeight="1" x14ac:dyDescent="0.2">
      <c r="A122" s="38"/>
      <c r="B122" s="62">
        <v>1310</v>
      </c>
      <c r="C122" s="62">
        <v>1320</v>
      </c>
      <c r="D122" s="45">
        <v>35.72</v>
      </c>
      <c r="E122" s="45">
        <v>34.950000000000003</v>
      </c>
      <c r="F122" s="45">
        <v>34.18</v>
      </c>
      <c r="G122" s="45">
        <v>33.409999999999997</v>
      </c>
      <c r="H122" s="45">
        <v>32.64</v>
      </c>
      <c r="I122" s="45">
        <v>31.87</v>
      </c>
      <c r="J122" s="45">
        <v>31.1</v>
      </c>
      <c r="K122" s="45">
        <v>30.34</v>
      </c>
      <c r="L122" s="45">
        <v>29.57</v>
      </c>
      <c r="M122" s="45">
        <v>28.8</v>
      </c>
      <c r="N122" s="46">
        <v>28.03</v>
      </c>
      <c r="O122" s="72"/>
      <c r="P122" s="72"/>
      <c r="Q122" s="72"/>
      <c r="R122" s="72"/>
      <c r="S122" s="72"/>
      <c r="T122" s="72"/>
      <c r="U122" s="72"/>
      <c r="V122" s="72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pans="1:31" s="40" customFormat="1" ht="9" customHeight="1" x14ac:dyDescent="0.2">
      <c r="A123" s="38"/>
      <c r="B123" s="99">
        <v>1320</v>
      </c>
      <c r="C123" s="99">
        <v>1330</v>
      </c>
      <c r="D123" s="93">
        <v>36.1</v>
      </c>
      <c r="E123" s="93">
        <v>35.33</v>
      </c>
      <c r="F123" s="93">
        <v>34.56</v>
      </c>
      <c r="G123" s="93">
        <v>33.79</v>
      </c>
      <c r="H123" s="93">
        <v>33.020000000000003</v>
      </c>
      <c r="I123" s="93">
        <v>32.25</v>
      </c>
      <c r="J123" s="93">
        <v>31.48</v>
      </c>
      <c r="K123" s="93">
        <v>30.72</v>
      </c>
      <c r="L123" s="93">
        <v>29.95</v>
      </c>
      <c r="M123" s="93">
        <v>29.18</v>
      </c>
      <c r="N123" s="94">
        <v>28.41</v>
      </c>
      <c r="O123" s="72"/>
      <c r="P123" s="72"/>
      <c r="Q123" s="72"/>
      <c r="R123" s="72"/>
      <c r="S123" s="72"/>
      <c r="T123" s="72"/>
      <c r="U123" s="72"/>
      <c r="V123" s="72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pans="1:31" s="40" customFormat="1" ht="9" customHeight="1" x14ac:dyDescent="0.2">
      <c r="A124" s="38"/>
      <c r="B124" s="62">
        <v>1330</v>
      </c>
      <c r="C124" s="62">
        <v>1340</v>
      </c>
      <c r="D124" s="45">
        <v>36.479999999999997</v>
      </c>
      <c r="E124" s="45">
        <v>35.71</v>
      </c>
      <c r="F124" s="45">
        <v>34.94</v>
      </c>
      <c r="G124" s="45">
        <v>34.17</v>
      </c>
      <c r="H124" s="45">
        <v>33.4</v>
      </c>
      <c r="I124" s="45">
        <v>32.630000000000003</v>
      </c>
      <c r="J124" s="45">
        <v>31.86</v>
      </c>
      <c r="K124" s="45">
        <v>31.1</v>
      </c>
      <c r="L124" s="45">
        <v>30.33</v>
      </c>
      <c r="M124" s="45">
        <v>29.56</v>
      </c>
      <c r="N124" s="46">
        <v>28.79</v>
      </c>
      <c r="O124" s="72"/>
      <c r="P124" s="72"/>
      <c r="Q124" s="72"/>
      <c r="R124" s="72"/>
      <c r="S124" s="72"/>
      <c r="T124" s="72"/>
      <c r="U124" s="72"/>
      <c r="V124" s="72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pans="1:31" s="40" customFormat="1" ht="9" customHeight="1" x14ac:dyDescent="0.2">
      <c r="A125" s="38"/>
      <c r="B125" s="62">
        <v>1340</v>
      </c>
      <c r="C125" s="62">
        <v>1350</v>
      </c>
      <c r="D125" s="45">
        <v>36.86</v>
      </c>
      <c r="E125" s="45">
        <v>36.090000000000003</v>
      </c>
      <c r="F125" s="45">
        <v>35.32</v>
      </c>
      <c r="G125" s="45">
        <v>34.549999999999997</v>
      </c>
      <c r="H125" s="45">
        <v>33.78</v>
      </c>
      <c r="I125" s="45">
        <v>33.01</v>
      </c>
      <c r="J125" s="45">
        <v>32.24</v>
      </c>
      <c r="K125" s="45">
        <v>31.48</v>
      </c>
      <c r="L125" s="45">
        <v>30.71</v>
      </c>
      <c r="M125" s="45">
        <v>29.94</v>
      </c>
      <c r="N125" s="46">
        <v>29.17</v>
      </c>
      <c r="O125" s="72"/>
      <c r="P125" s="72"/>
      <c r="Q125" s="72"/>
      <c r="R125" s="72"/>
      <c r="S125" s="72"/>
      <c r="T125" s="72"/>
      <c r="U125" s="72"/>
      <c r="V125" s="72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pans="1:31" s="40" customFormat="1" ht="9" customHeight="1" x14ac:dyDescent="0.2">
      <c r="A126" s="38"/>
      <c r="B126" s="62">
        <v>1350</v>
      </c>
      <c r="C126" s="62">
        <v>1360</v>
      </c>
      <c r="D126" s="45">
        <v>37.24</v>
      </c>
      <c r="E126" s="45">
        <v>36.47</v>
      </c>
      <c r="F126" s="45">
        <v>35.700000000000003</v>
      </c>
      <c r="G126" s="45">
        <v>34.93</v>
      </c>
      <c r="H126" s="45">
        <v>34.159999999999997</v>
      </c>
      <c r="I126" s="45">
        <v>33.39</v>
      </c>
      <c r="J126" s="45">
        <v>32.619999999999997</v>
      </c>
      <c r="K126" s="45">
        <v>31.86</v>
      </c>
      <c r="L126" s="45">
        <v>31.09</v>
      </c>
      <c r="M126" s="45">
        <v>30.32</v>
      </c>
      <c r="N126" s="46">
        <v>29.55</v>
      </c>
      <c r="O126" s="72"/>
      <c r="P126" s="72"/>
      <c r="Q126" s="72"/>
      <c r="R126" s="72"/>
      <c r="S126" s="72"/>
      <c r="T126" s="72"/>
      <c r="U126" s="72"/>
      <c r="V126" s="72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pans="1:31" s="40" customFormat="1" ht="9" customHeight="1" x14ac:dyDescent="0.2">
      <c r="A127" s="38"/>
      <c r="B127" s="99">
        <v>1360</v>
      </c>
      <c r="C127" s="99">
        <v>1370</v>
      </c>
      <c r="D127" s="93">
        <v>37.619999999999997</v>
      </c>
      <c r="E127" s="93">
        <v>36.85</v>
      </c>
      <c r="F127" s="93">
        <v>36.08</v>
      </c>
      <c r="G127" s="93">
        <v>35.31</v>
      </c>
      <c r="H127" s="93">
        <v>34.54</v>
      </c>
      <c r="I127" s="93">
        <v>33.770000000000003</v>
      </c>
      <c r="J127" s="93">
        <v>33</v>
      </c>
      <c r="K127" s="93">
        <v>32.24</v>
      </c>
      <c r="L127" s="93">
        <v>31.47</v>
      </c>
      <c r="M127" s="93">
        <v>30.7</v>
      </c>
      <c r="N127" s="94">
        <v>29.93</v>
      </c>
      <c r="O127" s="72"/>
      <c r="P127" s="72"/>
      <c r="Q127" s="72"/>
      <c r="R127" s="72"/>
      <c r="S127" s="72"/>
      <c r="T127" s="72"/>
      <c r="U127" s="72"/>
      <c r="V127" s="72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pans="1:31" s="40" customFormat="1" ht="9" customHeight="1" x14ac:dyDescent="0.2">
      <c r="A128" s="38"/>
      <c r="B128" s="62">
        <v>1370</v>
      </c>
      <c r="C128" s="62">
        <v>1380</v>
      </c>
      <c r="D128" s="45">
        <v>38</v>
      </c>
      <c r="E128" s="45">
        <v>37.229999999999997</v>
      </c>
      <c r="F128" s="45">
        <v>36.46</v>
      </c>
      <c r="G128" s="45">
        <v>35.69</v>
      </c>
      <c r="H128" s="45">
        <v>34.92</v>
      </c>
      <c r="I128" s="45">
        <v>34.15</v>
      </c>
      <c r="J128" s="45">
        <v>33.380000000000003</v>
      </c>
      <c r="K128" s="45">
        <v>32.619999999999997</v>
      </c>
      <c r="L128" s="45">
        <v>31.85</v>
      </c>
      <c r="M128" s="45">
        <v>31.08</v>
      </c>
      <c r="N128" s="46">
        <v>30.31</v>
      </c>
      <c r="O128" s="72"/>
      <c r="P128" s="72"/>
      <c r="Q128" s="72"/>
      <c r="R128" s="72"/>
      <c r="S128" s="72"/>
      <c r="T128" s="72"/>
      <c r="U128" s="72"/>
      <c r="V128" s="72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pans="1:31" s="40" customFormat="1" ht="9" customHeight="1" x14ac:dyDescent="0.2">
      <c r="A129" s="38"/>
      <c r="B129" s="62">
        <v>1380</v>
      </c>
      <c r="C129" s="62">
        <v>1390</v>
      </c>
      <c r="D129" s="45">
        <v>38.380000000000003</v>
      </c>
      <c r="E129" s="45">
        <v>37.61</v>
      </c>
      <c r="F129" s="45">
        <v>36.840000000000003</v>
      </c>
      <c r="G129" s="45">
        <v>36.07</v>
      </c>
      <c r="H129" s="45">
        <v>35.299999999999997</v>
      </c>
      <c r="I129" s="45">
        <v>34.53</v>
      </c>
      <c r="J129" s="45">
        <v>33.76</v>
      </c>
      <c r="K129" s="45">
        <v>33</v>
      </c>
      <c r="L129" s="45">
        <v>32.229999999999997</v>
      </c>
      <c r="M129" s="45">
        <v>31.46</v>
      </c>
      <c r="N129" s="46">
        <v>30.69</v>
      </c>
      <c r="O129" s="72"/>
      <c r="P129" s="72"/>
      <c r="Q129" s="72"/>
      <c r="R129" s="72"/>
      <c r="S129" s="72"/>
      <c r="T129" s="72"/>
      <c r="U129" s="72"/>
      <c r="V129" s="72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pans="1:31" s="40" customFormat="1" ht="9" customHeight="1" x14ac:dyDescent="0.2">
      <c r="A130" s="38"/>
      <c r="B130" s="62">
        <v>1390</v>
      </c>
      <c r="C130" s="62">
        <v>1400</v>
      </c>
      <c r="D130" s="45">
        <v>38.76</v>
      </c>
      <c r="E130" s="45">
        <v>37.99</v>
      </c>
      <c r="F130" s="45">
        <v>37.22</v>
      </c>
      <c r="G130" s="45">
        <v>36.450000000000003</v>
      </c>
      <c r="H130" s="45">
        <v>35.68</v>
      </c>
      <c r="I130" s="45">
        <v>34.909999999999997</v>
      </c>
      <c r="J130" s="45">
        <v>34.14</v>
      </c>
      <c r="K130" s="45">
        <v>33.380000000000003</v>
      </c>
      <c r="L130" s="45">
        <v>32.61</v>
      </c>
      <c r="M130" s="45">
        <v>31.84</v>
      </c>
      <c r="N130" s="46">
        <v>31.07</v>
      </c>
      <c r="O130" s="72"/>
      <c r="P130" s="72"/>
      <c r="Q130" s="72"/>
      <c r="R130" s="72"/>
      <c r="S130" s="72"/>
      <c r="T130" s="72"/>
      <c r="U130" s="72"/>
      <c r="V130" s="72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pans="1:31" s="40" customFormat="1" ht="9" customHeight="1" x14ac:dyDescent="0.2">
      <c r="A131" s="38"/>
      <c r="B131" s="99">
        <v>1400</v>
      </c>
      <c r="C131" s="99">
        <v>1410</v>
      </c>
      <c r="D131" s="93">
        <v>39.14</v>
      </c>
      <c r="E131" s="93">
        <v>38.369999999999997</v>
      </c>
      <c r="F131" s="93">
        <v>37.6</v>
      </c>
      <c r="G131" s="93">
        <v>36.83</v>
      </c>
      <c r="H131" s="93">
        <v>36.06</v>
      </c>
      <c r="I131" s="93">
        <v>35.29</v>
      </c>
      <c r="J131" s="93">
        <v>34.520000000000003</v>
      </c>
      <c r="K131" s="93">
        <v>33.76</v>
      </c>
      <c r="L131" s="93">
        <v>32.99</v>
      </c>
      <c r="M131" s="93">
        <v>32.22</v>
      </c>
      <c r="N131" s="94">
        <v>31.45</v>
      </c>
      <c r="O131" s="72"/>
      <c r="P131" s="72"/>
      <c r="Q131" s="72"/>
      <c r="R131" s="72"/>
      <c r="S131" s="72"/>
      <c r="T131" s="72"/>
      <c r="U131" s="72"/>
      <c r="V131" s="72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pans="1:31" s="40" customFormat="1" ht="9" customHeight="1" x14ac:dyDescent="0.2">
      <c r="A132" s="38"/>
      <c r="B132" s="62">
        <v>1410</v>
      </c>
      <c r="C132" s="62">
        <v>1420</v>
      </c>
      <c r="D132" s="45">
        <v>39.520000000000003</v>
      </c>
      <c r="E132" s="45">
        <v>38.75</v>
      </c>
      <c r="F132" s="45">
        <v>37.979999999999997</v>
      </c>
      <c r="G132" s="45">
        <v>37.21</v>
      </c>
      <c r="H132" s="45">
        <v>36.44</v>
      </c>
      <c r="I132" s="45">
        <v>35.67</v>
      </c>
      <c r="J132" s="45">
        <v>34.9</v>
      </c>
      <c r="K132" s="45">
        <v>34.14</v>
      </c>
      <c r="L132" s="45">
        <v>33.369999999999997</v>
      </c>
      <c r="M132" s="45">
        <v>32.6</v>
      </c>
      <c r="N132" s="46">
        <v>31.83</v>
      </c>
      <c r="O132" s="72"/>
      <c r="P132" s="72"/>
      <c r="Q132" s="72"/>
      <c r="R132" s="72"/>
      <c r="S132" s="72"/>
      <c r="T132" s="72"/>
      <c r="U132" s="72"/>
      <c r="V132" s="72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pans="1:31" s="40" customFormat="1" ht="9" customHeight="1" x14ac:dyDescent="0.2">
      <c r="A133" s="38"/>
      <c r="B133" s="62">
        <v>1420</v>
      </c>
      <c r="C133" s="62">
        <v>1430</v>
      </c>
      <c r="D133" s="45">
        <v>39.9</v>
      </c>
      <c r="E133" s="45">
        <v>39.130000000000003</v>
      </c>
      <c r="F133" s="45">
        <v>38.36</v>
      </c>
      <c r="G133" s="45">
        <v>37.590000000000003</v>
      </c>
      <c r="H133" s="45">
        <v>36.82</v>
      </c>
      <c r="I133" s="45">
        <v>36.049999999999997</v>
      </c>
      <c r="J133" s="45">
        <v>35.28</v>
      </c>
      <c r="K133" s="45">
        <v>34.520000000000003</v>
      </c>
      <c r="L133" s="45">
        <v>33.75</v>
      </c>
      <c r="M133" s="45">
        <v>32.979999999999997</v>
      </c>
      <c r="N133" s="46">
        <v>32.21</v>
      </c>
      <c r="O133" s="72"/>
      <c r="P133" s="72"/>
      <c r="Q133" s="72"/>
      <c r="R133" s="72"/>
      <c r="S133" s="72"/>
      <c r="T133" s="72"/>
      <c r="U133" s="72"/>
      <c r="V133" s="72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pans="1:31" s="40" customFormat="1" ht="9" customHeight="1" x14ac:dyDescent="0.2">
      <c r="A134" s="38"/>
      <c r="B134" s="62">
        <v>1430</v>
      </c>
      <c r="C134" s="62">
        <v>1440</v>
      </c>
      <c r="D134" s="45">
        <v>40.28</v>
      </c>
      <c r="E134" s="45">
        <v>39.51</v>
      </c>
      <c r="F134" s="45">
        <v>38.74</v>
      </c>
      <c r="G134" s="45">
        <v>37.97</v>
      </c>
      <c r="H134" s="45">
        <v>37.200000000000003</v>
      </c>
      <c r="I134" s="45">
        <v>36.43</v>
      </c>
      <c r="J134" s="45">
        <v>35.659999999999997</v>
      </c>
      <c r="K134" s="45">
        <v>34.9</v>
      </c>
      <c r="L134" s="45">
        <v>34.130000000000003</v>
      </c>
      <c r="M134" s="45">
        <v>33.36</v>
      </c>
      <c r="N134" s="46">
        <v>32.590000000000003</v>
      </c>
      <c r="O134" s="72"/>
      <c r="P134" s="72"/>
      <c r="Q134" s="72"/>
      <c r="R134" s="72"/>
      <c r="S134" s="72"/>
      <c r="T134" s="72"/>
      <c r="U134" s="72"/>
      <c r="V134" s="72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pans="1:31" s="40" customFormat="1" ht="9" customHeight="1" x14ac:dyDescent="0.2">
      <c r="A135" s="38"/>
      <c r="B135" s="99">
        <v>1440</v>
      </c>
      <c r="C135" s="99">
        <v>1450</v>
      </c>
      <c r="D135" s="93">
        <v>40.659999999999997</v>
      </c>
      <c r="E135" s="93">
        <v>39.89</v>
      </c>
      <c r="F135" s="93">
        <v>39.119999999999997</v>
      </c>
      <c r="G135" s="93">
        <v>38.35</v>
      </c>
      <c r="H135" s="93">
        <v>37.58</v>
      </c>
      <c r="I135" s="93">
        <v>36.81</v>
      </c>
      <c r="J135" s="93">
        <v>36.04</v>
      </c>
      <c r="K135" s="93">
        <v>35.28</v>
      </c>
      <c r="L135" s="93">
        <v>34.51</v>
      </c>
      <c r="M135" s="93">
        <v>33.74</v>
      </c>
      <c r="N135" s="94">
        <v>32.97</v>
      </c>
      <c r="O135" s="72"/>
      <c r="P135" s="72"/>
      <c r="Q135" s="72"/>
      <c r="R135" s="72"/>
      <c r="S135" s="72"/>
      <c r="T135" s="72"/>
      <c r="U135" s="72"/>
      <c r="V135" s="72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pans="1:31" s="40" customFormat="1" ht="9" customHeight="1" x14ac:dyDescent="0.2">
      <c r="A136" s="38"/>
      <c r="B136" s="62">
        <v>1450</v>
      </c>
      <c r="C136" s="62">
        <v>1460</v>
      </c>
      <c r="D136" s="45">
        <v>41.04</v>
      </c>
      <c r="E136" s="45">
        <v>40.270000000000003</v>
      </c>
      <c r="F136" s="45">
        <v>39.5</v>
      </c>
      <c r="G136" s="45">
        <v>38.729999999999997</v>
      </c>
      <c r="H136" s="45">
        <v>37.96</v>
      </c>
      <c r="I136" s="45">
        <v>37.19</v>
      </c>
      <c r="J136" s="45">
        <v>36.42</v>
      </c>
      <c r="K136" s="45">
        <v>35.659999999999997</v>
      </c>
      <c r="L136" s="45">
        <v>34.89</v>
      </c>
      <c r="M136" s="45">
        <v>34.119999999999997</v>
      </c>
      <c r="N136" s="46">
        <v>33.35</v>
      </c>
      <c r="O136" s="72"/>
      <c r="P136" s="72"/>
      <c r="Q136" s="72"/>
      <c r="R136" s="72"/>
      <c r="S136" s="72"/>
      <c r="T136" s="72"/>
      <c r="U136" s="72"/>
      <c r="V136" s="72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pans="1:31" s="40" customFormat="1" ht="9" customHeight="1" x14ac:dyDescent="0.2">
      <c r="A137" s="38"/>
      <c r="B137" s="62">
        <v>1460</v>
      </c>
      <c r="C137" s="62">
        <v>1470</v>
      </c>
      <c r="D137" s="45">
        <v>41.42</v>
      </c>
      <c r="E137" s="45">
        <v>40.65</v>
      </c>
      <c r="F137" s="45">
        <v>39.880000000000003</v>
      </c>
      <c r="G137" s="45">
        <v>39.11</v>
      </c>
      <c r="H137" s="45">
        <v>38.340000000000003</v>
      </c>
      <c r="I137" s="45">
        <v>37.57</v>
      </c>
      <c r="J137" s="45">
        <v>36.799999999999997</v>
      </c>
      <c r="K137" s="45">
        <v>36.04</v>
      </c>
      <c r="L137" s="45">
        <v>35.270000000000003</v>
      </c>
      <c r="M137" s="45">
        <v>34.5</v>
      </c>
      <c r="N137" s="46">
        <v>33.729999999999997</v>
      </c>
      <c r="O137" s="72"/>
      <c r="P137" s="72"/>
      <c r="Q137" s="72"/>
      <c r="R137" s="72"/>
      <c r="S137" s="72"/>
      <c r="T137" s="72"/>
      <c r="U137" s="72"/>
      <c r="V137" s="72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pans="1:31" s="40" customFormat="1" ht="9" customHeight="1" x14ac:dyDescent="0.2">
      <c r="A138" s="38"/>
      <c r="B138" s="62">
        <v>1470</v>
      </c>
      <c r="C138" s="62">
        <v>1480</v>
      </c>
      <c r="D138" s="45">
        <v>41.8</v>
      </c>
      <c r="E138" s="45">
        <v>41.03</v>
      </c>
      <c r="F138" s="45">
        <v>40.26</v>
      </c>
      <c r="G138" s="45">
        <v>39.49</v>
      </c>
      <c r="H138" s="45">
        <v>38.72</v>
      </c>
      <c r="I138" s="45">
        <v>37.950000000000003</v>
      </c>
      <c r="J138" s="45">
        <v>37.18</v>
      </c>
      <c r="K138" s="45">
        <v>36.42</v>
      </c>
      <c r="L138" s="45">
        <v>35.65</v>
      </c>
      <c r="M138" s="45">
        <v>34.880000000000003</v>
      </c>
      <c r="N138" s="46">
        <v>34.11</v>
      </c>
      <c r="O138" s="72"/>
      <c r="P138" s="72"/>
      <c r="Q138" s="72"/>
      <c r="R138" s="72"/>
      <c r="S138" s="72"/>
      <c r="T138" s="72"/>
      <c r="U138" s="72"/>
      <c r="V138" s="72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pans="1:31" s="40" customFormat="1" ht="9" customHeight="1" x14ac:dyDescent="0.2">
      <c r="A139" s="38"/>
      <c r="B139" s="99">
        <v>1480</v>
      </c>
      <c r="C139" s="99">
        <v>1490</v>
      </c>
      <c r="D139" s="93">
        <v>42.18</v>
      </c>
      <c r="E139" s="93">
        <v>41.41</v>
      </c>
      <c r="F139" s="93">
        <v>40.64</v>
      </c>
      <c r="G139" s="93">
        <v>39.869999999999997</v>
      </c>
      <c r="H139" s="93">
        <v>39.1</v>
      </c>
      <c r="I139" s="93">
        <v>38.33</v>
      </c>
      <c r="J139" s="93">
        <v>37.56</v>
      </c>
      <c r="K139" s="93">
        <v>36.799999999999997</v>
      </c>
      <c r="L139" s="93">
        <v>36.03</v>
      </c>
      <c r="M139" s="93">
        <v>35.26</v>
      </c>
      <c r="N139" s="94">
        <v>34.49</v>
      </c>
      <c r="O139" s="72"/>
      <c r="P139" s="72"/>
      <c r="Q139" s="72"/>
      <c r="R139" s="72"/>
      <c r="S139" s="72"/>
      <c r="T139" s="72"/>
      <c r="U139" s="72"/>
      <c r="V139" s="72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pans="1:31" s="40" customFormat="1" ht="9" customHeight="1" x14ac:dyDescent="0.2">
      <c r="A140" s="38"/>
      <c r="B140" s="62">
        <v>1490</v>
      </c>
      <c r="C140" s="62">
        <v>1500</v>
      </c>
      <c r="D140" s="45">
        <v>42.56</v>
      </c>
      <c r="E140" s="45">
        <v>41.79</v>
      </c>
      <c r="F140" s="45">
        <v>41.02</v>
      </c>
      <c r="G140" s="45">
        <v>40.25</v>
      </c>
      <c r="H140" s="45">
        <v>39.479999999999997</v>
      </c>
      <c r="I140" s="45">
        <v>38.71</v>
      </c>
      <c r="J140" s="45">
        <v>37.94</v>
      </c>
      <c r="K140" s="45">
        <v>37.18</v>
      </c>
      <c r="L140" s="45">
        <v>36.409999999999997</v>
      </c>
      <c r="M140" s="45">
        <v>35.64</v>
      </c>
      <c r="N140" s="46">
        <v>34.869999999999997</v>
      </c>
      <c r="O140" s="72"/>
      <c r="P140" s="72"/>
      <c r="Q140" s="72"/>
      <c r="R140" s="72"/>
      <c r="S140" s="72"/>
      <c r="T140" s="72"/>
      <c r="U140" s="72"/>
      <c r="V140" s="72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pans="1:31" s="40" customFormat="1" ht="9" customHeight="1" x14ac:dyDescent="0.2">
      <c r="A141" s="38"/>
      <c r="B141" s="62">
        <v>1500</v>
      </c>
      <c r="C141" s="62">
        <v>1510</v>
      </c>
      <c r="D141" s="45">
        <v>42.94</v>
      </c>
      <c r="E141" s="45">
        <v>42.17</v>
      </c>
      <c r="F141" s="45">
        <v>41.4</v>
      </c>
      <c r="G141" s="45">
        <v>40.630000000000003</v>
      </c>
      <c r="H141" s="45">
        <v>39.86</v>
      </c>
      <c r="I141" s="45">
        <v>39.090000000000003</v>
      </c>
      <c r="J141" s="45">
        <v>38.32</v>
      </c>
      <c r="K141" s="45">
        <v>37.56</v>
      </c>
      <c r="L141" s="45">
        <v>36.79</v>
      </c>
      <c r="M141" s="45">
        <v>36.020000000000003</v>
      </c>
      <c r="N141" s="46">
        <v>35.25</v>
      </c>
      <c r="O141" s="72"/>
      <c r="P141" s="72"/>
      <c r="Q141" s="72"/>
      <c r="R141" s="72"/>
      <c r="S141" s="72"/>
      <c r="T141" s="72"/>
      <c r="U141" s="72"/>
      <c r="V141" s="72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pans="1:31" s="40" customFormat="1" ht="9" customHeight="1" x14ac:dyDescent="0.2">
      <c r="A142" s="38"/>
      <c r="B142" s="62">
        <v>1510</v>
      </c>
      <c r="C142" s="62">
        <v>1520</v>
      </c>
      <c r="D142" s="45">
        <v>43.32</v>
      </c>
      <c r="E142" s="45">
        <v>42.55</v>
      </c>
      <c r="F142" s="45">
        <v>41.78</v>
      </c>
      <c r="G142" s="45">
        <v>41.01</v>
      </c>
      <c r="H142" s="45">
        <v>40.24</v>
      </c>
      <c r="I142" s="45">
        <v>39.47</v>
      </c>
      <c r="J142" s="45">
        <v>38.700000000000003</v>
      </c>
      <c r="K142" s="45">
        <v>37.94</v>
      </c>
      <c r="L142" s="45">
        <v>37.17</v>
      </c>
      <c r="M142" s="45">
        <v>36.4</v>
      </c>
      <c r="N142" s="46">
        <v>35.630000000000003</v>
      </c>
      <c r="O142" s="72"/>
      <c r="P142" s="72"/>
      <c r="Q142" s="72"/>
      <c r="R142" s="72"/>
      <c r="S142" s="72"/>
      <c r="T142" s="72"/>
      <c r="U142" s="72"/>
      <c r="V142" s="72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pans="1:31" s="40" customFormat="1" ht="9" customHeight="1" x14ac:dyDescent="0.2">
      <c r="A143" s="38"/>
      <c r="B143" s="99">
        <v>1520</v>
      </c>
      <c r="C143" s="99">
        <v>1530</v>
      </c>
      <c r="D143" s="93">
        <v>43.7</v>
      </c>
      <c r="E143" s="93">
        <v>42.93</v>
      </c>
      <c r="F143" s="93">
        <v>42.16</v>
      </c>
      <c r="G143" s="93">
        <v>41.39</v>
      </c>
      <c r="H143" s="93">
        <v>40.619999999999997</v>
      </c>
      <c r="I143" s="93">
        <v>39.85</v>
      </c>
      <c r="J143" s="93">
        <v>39.08</v>
      </c>
      <c r="K143" s="93">
        <v>38.32</v>
      </c>
      <c r="L143" s="93">
        <v>37.549999999999997</v>
      </c>
      <c r="M143" s="93">
        <v>36.78</v>
      </c>
      <c r="N143" s="94">
        <v>36.01</v>
      </c>
      <c r="O143" s="72"/>
      <c r="P143" s="72"/>
      <c r="Q143" s="72"/>
      <c r="R143" s="72"/>
      <c r="S143" s="72"/>
      <c r="T143" s="72"/>
      <c r="U143" s="72"/>
      <c r="V143" s="72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pans="1:31" s="40" customFormat="1" ht="9" customHeight="1" x14ac:dyDescent="0.2">
      <c r="A144" s="38"/>
      <c r="B144" s="62">
        <v>1530</v>
      </c>
      <c r="C144" s="62">
        <v>1540</v>
      </c>
      <c r="D144" s="45">
        <v>44.08</v>
      </c>
      <c r="E144" s="45">
        <v>43.31</v>
      </c>
      <c r="F144" s="45">
        <v>42.54</v>
      </c>
      <c r="G144" s="45">
        <v>41.77</v>
      </c>
      <c r="H144" s="45">
        <v>41</v>
      </c>
      <c r="I144" s="45">
        <v>40.229999999999997</v>
      </c>
      <c r="J144" s="45">
        <v>39.46</v>
      </c>
      <c r="K144" s="45">
        <v>38.700000000000003</v>
      </c>
      <c r="L144" s="45">
        <v>37.93</v>
      </c>
      <c r="M144" s="45">
        <v>37.159999999999997</v>
      </c>
      <c r="N144" s="46">
        <v>36.39</v>
      </c>
      <c r="O144" s="72"/>
      <c r="P144" s="72"/>
      <c r="Q144" s="72"/>
      <c r="R144" s="72"/>
      <c r="S144" s="72"/>
      <c r="T144" s="72"/>
      <c r="U144" s="72"/>
      <c r="V144" s="72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pans="1:31" s="40" customFormat="1" ht="9" customHeight="1" x14ac:dyDescent="0.2">
      <c r="A145" s="38"/>
      <c r="B145" s="62">
        <v>1540</v>
      </c>
      <c r="C145" s="62">
        <v>1550</v>
      </c>
      <c r="D145" s="45">
        <v>44.46</v>
      </c>
      <c r="E145" s="45">
        <v>43.69</v>
      </c>
      <c r="F145" s="45">
        <v>42.92</v>
      </c>
      <c r="G145" s="45">
        <v>42.15</v>
      </c>
      <c r="H145" s="45">
        <v>41.38</v>
      </c>
      <c r="I145" s="45">
        <v>40.61</v>
      </c>
      <c r="J145" s="45">
        <v>39.840000000000003</v>
      </c>
      <c r="K145" s="45">
        <v>39.08</v>
      </c>
      <c r="L145" s="45">
        <v>38.31</v>
      </c>
      <c r="M145" s="45">
        <v>37.54</v>
      </c>
      <c r="N145" s="46">
        <v>36.770000000000003</v>
      </c>
      <c r="O145" s="72"/>
      <c r="P145" s="72"/>
      <c r="Q145" s="72"/>
      <c r="R145" s="72"/>
      <c r="S145" s="72"/>
      <c r="T145" s="72"/>
      <c r="U145" s="72"/>
      <c r="V145" s="72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pans="1:31" s="40" customFormat="1" ht="9" customHeight="1" x14ac:dyDescent="0.2">
      <c r="A146" s="38"/>
      <c r="B146" s="62">
        <v>1550</v>
      </c>
      <c r="C146" s="62">
        <v>1560</v>
      </c>
      <c r="D146" s="45">
        <v>44.84</v>
      </c>
      <c r="E146" s="45">
        <v>44.07</v>
      </c>
      <c r="F146" s="45">
        <v>43.3</v>
      </c>
      <c r="G146" s="45">
        <v>42.53</v>
      </c>
      <c r="H146" s="45">
        <v>41.76</v>
      </c>
      <c r="I146" s="45">
        <v>40.99</v>
      </c>
      <c r="J146" s="45">
        <v>40.22</v>
      </c>
      <c r="K146" s="45">
        <v>39.46</v>
      </c>
      <c r="L146" s="45">
        <v>38.69</v>
      </c>
      <c r="M146" s="45">
        <v>37.92</v>
      </c>
      <c r="N146" s="46">
        <v>37.15</v>
      </c>
      <c r="O146" s="72"/>
      <c r="P146" s="72"/>
      <c r="Q146" s="72"/>
      <c r="R146" s="72"/>
      <c r="S146" s="72"/>
      <c r="T146" s="72"/>
      <c r="U146" s="72"/>
      <c r="V146" s="72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pans="1:31" s="40" customFormat="1" ht="9" customHeight="1" x14ac:dyDescent="0.2">
      <c r="A147" s="38"/>
      <c r="B147" s="99">
        <v>1560</v>
      </c>
      <c r="C147" s="99">
        <v>1570</v>
      </c>
      <c r="D147" s="93">
        <v>45.22</v>
      </c>
      <c r="E147" s="93">
        <v>44.45</v>
      </c>
      <c r="F147" s="93">
        <v>43.68</v>
      </c>
      <c r="G147" s="93">
        <v>42.91</v>
      </c>
      <c r="H147" s="93">
        <v>42.14</v>
      </c>
      <c r="I147" s="93">
        <v>41.37</v>
      </c>
      <c r="J147" s="93">
        <v>40.6</v>
      </c>
      <c r="K147" s="93">
        <v>39.840000000000003</v>
      </c>
      <c r="L147" s="93">
        <v>39.07</v>
      </c>
      <c r="M147" s="93">
        <v>38.299999999999997</v>
      </c>
      <c r="N147" s="94">
        <v>37.53</v>
      </c>
      <c r="O147" s="72"/>
      <c r="P147" s="72"/>
      <c r="Q147" s="72"/>
      <c r="R147" s="72"/>
      <c r="S147" s="72"/>
      <c r="T147" s="72"/>
      <c r="U147" s="72"/>
      <c r="V147" s="72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pans="1:31" s="40" customFormat="1" ht="9" customHeight="1" x14ac:dyDescent="0.2">
      <c r="A148" s="38"/>
      <c r="B148" s="62">
        <v>1570</v>
      </c>
      <c r="C148" s="62">
        <v>1580</v>
      </c>
      <c r="D148" s="45">
        <v>45.6</v>
      </c>
      <c r="E148" s="45">
        <v>44.83</v>
      </c>
      <c r="F148" s="45">
        <v>44.06</v>
      </c>
      <c r="G148" s="45">
        <v>43.29</v>
      </c>
      <c r="H148" s="45">
        <v>42.52</v>
      </c>
      <c r="I148" s="45">
        <v>41.75</v>
      </c>
      <c r="J148" s="45">
        <v>40.98</v>
      </c>
      <c r="K148" s="45">
        <v>40.22</v>
      </c>
      <c r="L148" s="45">
        <v>39.450000000000003</v>
      </c>
      <c r="M148" s="45">
        <v>38.68</v>
      </c>
      <c r="N148" s="46">
        <v>37.909999999999997</v>
      </c>
      <c r="O148" s="72"/>
      <c r="P148" s="72"/>
      <c r="Q148" s="72"/>
      <c r="R148" s="72"/>
      <c r="S148" s="72"/>
      <c r="T148" s="72"/>
      <c r="U148" s="72"/>
      <c r="V148" s="72"/>
      <c r="W148" s="39"/>
      <c r="X148" s="39"/>
      <c r="Y148" s="39"/>
      <c r="Z148" s="39"/>
      <c r="AA148" s="39"/>
      <c r="AB148" s="39"/>
      <c r="AC148" s="39"/>
      <c r="AD148" s="39"/>
      <c r="AE148" s="39"/>
    </row>
    <row r="149" spans="1:31" s="40" customFormat="1" ht="9" customHeight="1" x14ac:dyDescent="0.2">
      <c r="A149" s="38"/>
      <c r="B149" s="62">
        <v>1580</v>
      </c>
      <c r="C149" s="62">
        <v>1590</v>
      </c>
      <c r="D149" s="45">
        <v>45.98</v>
      </c>
      <c r="E149" s="45">
        <v>45.21</v>
      </c>
      <c r="F149" s="45">
        <v>44.44</v>
      </c>
      <c r="G149" s="45">
        <v>43.67</v>
      </c>
      <c r="H149" s="45">
        <v>42.9</v>
      </c>
      <c r="I149" s="45">
        <v>42.13</v>
      </c>
      <c r="J149" s="45">
        <v>41.36</v>
      </c>
      <c r="K149" s="45">
        <v>40.6</v>
      </c>
      <c r="L149" s="45">
        <v>39.83</v>
      </c>
      <c r="M149" s="45">
        <v>39.06</v>
      </c>
      <c r="N149" s="46">
        <v>38.29</v>
      </c>
      <c r="O149" s="72"/>
      <c r="P149" s="72"/>
      <c r="Q149" s="72"/>
      <c r="R149" s="72"/>
      <c r="S149" s="72"/>
      <c r="T149" s="72"/>
      <c r="U149" s="72"/>
      <c r="V149" s="72"/>
      <c r="W149" s="39"/>
      <c r="X149" s="39"/>
      <c r="Y149" s="39"/>
      <c r="Z149" s="39"/>
      <c r="AA149" s="39"/>
      <c r="AB149" s="39"/>
      <c r="AC149" s="39"/>
      <c r="AD149" s="39"/>
      <c r="AE149" s="39"/>
    </row>
    <row r="150" spans="1:31" s="40" customFormat="1" ht="9" customHeight="1" x14ac:dyDescent="0.2">
      <c r="A150" s="38"/>
      <c r="B150" s="62">
        <v>1590</v>
      </c>
      <c r="C150" s="62">
        <v>1600</v>
      </c>
      <c r="D150" s="45">
        <v>46.36</v>
      </c>
      <c r="E150" s="45">
        <v>45.59</v>
      </c>
      <c r="F150" s="45">
        <v>44.82</v>
      </c>
      <c r="G150" s="45">
        <v>44.05</v>
      </c>
      <c r="H150" s="45">
        <v>43.28</v>
      </c>
      <c r="I150" s="45">
        <v>42.51</v>
      </c>
      <c r="J150" s="45">
        <v>41.74</v>
      </c>
      <c r="K150" s="45">
        <v>40.98</v>
      </c>
      <c r="L150" s="45">
        <v>40.21</v>
      </c>
      <c r="M150" s="45">
        <v>39.44</v>
      </c>
      <c r="N150" s="46">
        <v>38.67</v>
      </c>
      <c r="O150" s="72"/>
      <c r="P150" s="72"/>
      <c r="Q150" s="72"/>
      <c r="R150" s="72"/>
      <c r="S150" s="72"/>
      <c r="T150" s="72"/>
      <c r="U150" s="72"/>
      <c r="V150" s="72"/>
      <c r="W150" s="39"/>
      <c r="X150" s="39"/>
      <c r="Y150" s="39"/>
      <c r="Z150" s="39"/>
      <c r="AA150" s="39"/>
      <c r="AB150" s="39"/>
      <c r="AC150" s="39"/>
      <c r="AD150" s="39"/>
      <c r="AE150" s="39"/>
    </row>
    <row r="151" spans="1:31" s="40" customFormat="1" ht="9" customHeight="1" x14ac:dyDescent="0.2">
      <c r="A151" s="38"/>
      <c r="B151" s="99">
        <v>1600</v>
      </c>
      <c r="C151" s="99">
        <v>1610</v>
      </c>
      <c r="D151" s="93">
        <v>46.74</v>
      </c>
      <c r="E151" s="93">
        <v>45.97</v>
      </c>
      <c r="F151" s="93">
        <v>45.2</v>
      </c>
      <c r="G151" s="93">
        <v>44.43</v>
      </c>
      <c r="H151" s="93">
        <v>43.66</v>
      </c>
      <c r="I151" s="93">
        <v>42.89</v>
      </c>
      <c r="J151" s="93">
        <v>42.12</v>
      </c>
      <c r="K151" s="93">
        <v>41.36</v>
      </c>
      <c r="L151" s="93">
        <v>40.590000000000003</v>
      </c>
      <c r="M151" s="93">
        <v>39.82</v>
      </c>
      <c r="N151" s="94">
        <v>39.049999999999997</v>
      </c>
      <c r="O151" s="72"/>
      <c r="P151" s="72"/>
      <c r="Q151" s="72"/>
      <c r="R151" s="72"/>
      <c r="S151" s="72"/>
      <c r="T151" s="72"/>
      <c r="U151" s="72"/>
      <c r="V151" s="72"/>
      <c r="W151" s="39"/>
      <c r="X151" s="39"/>
      <c r="Y151" s="39"/>
      <c r="Z151" s="39"/>
      <c r="AA151" s="39"/>
      <c r="AB151" s="39"/>
      <c r="AC151" s="39"/>
      <c r="AD151" s="39"/>
      <c r="AE151" s="39"/>
    </row>
    <row r="152" spans="1:31" s="40" customFormat="1" ht="9" customHeight="1" x14ac:dyDescent="0.2">
      <c r="A152" s="38"/>
      <c r="B152" s="62">
        <v>1610</v>
      </c>
      <c r="C152" s="62">
        <v>1620</v>
      </c>
      <c r="D152" s="45">
        <v>47.12</v>
      </c>
      <c r="E152" s="45">
        <v>46.35</v>
      </c>
      <c r="F152" s="45">
        <v>45.58</v>
      </c>
      <c r="G152" s="45">
        <v>44.81</v>
      </c>
      <c r="H152" s="45">
        <v>44.04</v>
      </c>
      <c r="I152" s="45">
        <v>43.27</v>
      </c>
      <c r="J152" s="45">
        <v>42.5</v>
      </c>
      <c r="K152" s="45">
        <v>41.74</v>
      </c>
      <c r="L152" s="45">
        <v>40.97</v>
      </c>
      <c r="M152" s="45">
        <v>40.200000000000003</v>
      </c>
      <c r="N152" s="46">
        <v>39.43</v>
      </c>
      <c r="O152" s="72"/>
      <c r="P152" s="72"/>
      <c r="Q152" s="72"/>
      <c r="R152" s="72"/>
      <c r="S152" s="72"/>
      <c r="T152" s="72"/>
      <c r="U152" s="72"/>
      <c r="V152" s="72"/>
      <c r="W152" s="39"/>
      <c r="X152" s="39"/>
      <c r="Y152" s="39"/>
      <c r="Z152" s="39"/>
      <c r="AA152" s="39"/>
      <c r="AB152" s="39"/>
      <c r="AC152" s="39"/>
      <c r="AD152" s="39"/>
      <c r="AE152" s="39"/>
    </row>
    <row r="153" spans="1:31" s="40" customFormat="1" ht="9" customHeight="1" x14ac:dyDescent="0.2">
      <c r="A153" s="38"/>
      <c r="B153" s="62">
        <v>1620</v>
      </c>
      <c r="C153" s="62">
        <v>1630</v>
      </c>
      <c r="D153" s="45">
        <v>47.5</v>
      </c>
      <c r="E153" s="45">
        <v>46.73</v>
      </c>
      <c r="F153" s="45">
        <v>45.96</v>
      </c>
      <c r="G153" s="45">
        <v>45.19</v>
      </c>
      <c r="H153" s="45">
        <v>44.42</v>
      </c>
      <c r="I153" s="45">
        <v>43.65</v>
      </c>
      <c r="J153" s="45">
        <v>42.88</v>
      </c>
      <c r="K153" s="45">
        <v>42.12</v>
      </c>
      <c r="L153" s="45">
        <v>41.35</v>
      </c>
      <c r="M153" s="45">
        <v>40.58</v>
      </c>
      <c r="N153" s="46">
        <v>39.81</v>
      </c>
      <c r="O153" s="72"/>
      <c r="P153" s="72"/>
      <c r="Q153" s="72"/>
      <c r="R153" s="72"/>
      <c r="S153" s="72"/>
      <c r="T153" s="72"/>
      <c r="U153" s="72"/>
      <c r="V153" s="72"/>
      <c r="W153" s="39"/>
      <c r="X153" s="39"/>
      <c r="Y153" s="39"/>
      <c r="Z153" s="39"/>
      <c r="AA153" s="39"/>
      <c r="AB153" s="39"/>
      <c r="AC153" s="39"/>
      <c r="AD153" s="39"/>
      <c r="AE153" s="39"/>
    </row>
    <row r="154" spans="1:31" s="40" customFormat="1" ht="9" customHeight="1" x14ac:dyDescent="0.2">
      <c r="A154" s="38"/>
      <c r="B154" s="62">
        <v>1630</v>
      </c>
      <c r="C154" s="62">
        <v>1640</v>
      </c>
      <c r="D154" s="45">
        <v>47.88</v>
      </c>
      <c r="E154" s="45">
        <v>47.11</v>
      </c>
      <c r="F154" s="45">
        <v>46.34</v>
      </c>
      <c r="G154" s="45">
        <v>45.57</v>
      </c>
      <c r="H154" s="45">
        <v>44.8</v>
      </c>
      <c r="I154" s="45">
        <v>44.03</v>
      </c>
      <c r="J154" s="45">
        <v>43.26</v>
      </c>
      <c r="K154" s="45">
        <v>42.5</v>
      </c>
      <c r="L154" s="45">
        <v>41.73</v>
      </c>
      <c r="M154" s="45">
        <v>40.96</v>
      </c>
      <c r="N154" s="46">
        <v>40.19</v>
      </c>
      <c r="O154" s="72"/>
      <c r="P154" s="72"/>
      <c r="Q154" s="72"/>
      <c r="R154" s="72"/>
      <c r="S154" s="72"/>
      <c r="T154" s="72"/>
      <c r="U154" s="72"/>
      <c r="V154" s="72"/>
      <c r="W154" s="39"/>
      <c r="X154" s="39"/>
      <c r="Y154" s="39"/>
      <c r="Z154" s="39"/>
      <c r="AA154" s="39"/>
      <c r="AB154" s="39"/>
      <c r="AC154" s="39"/>
      <c r="AD154" s="39"/>
      <c r="AE154" s="39"/>
    </row>
    <row r="155" spans="1:31" s="40" customFormat="1" ht="9" customHeight="1" x14ac:dyDescent="0.2">
      <c r="A155" s="38"/>
      <c r="B155" s="99">
        <v>1640</v>
      </c>
      <c r="C155" s="99">
        <v>1650</v>
      </c>
      <c r="D155" s="93">
        <v>48.26</v>
      </c>
      <c r="E155" s="93">
        <v>47.49</v>
      </c>
      <c r="F155" s="93">
        <v>46.72</v>
      </c>
      <c r="G155" s="93">
        <v>45.95</v>
      </c>
      <c r="H155" s="93">
        <v>45.18</v>
      </c>
      <c r="I155" s="93">
        <v>44.41</v>
      </c>
      <c r="J155" s="93">
        <v>43.64</v>
      </c>
      <c r="K155" s="93">
        <v>42.88</v>
      </c>
      <c r="L155" s="93">
        <v>42.11</v>
      </c>
      <c r="M155" s="93">
        <v>41.34</v>
      </c>
      <c r="N155" s="94">
        <v>40.57</v>
      </c>
      <c r="O155" s="72"/>
      <c r="P155" s="72"/>
      <c r="Q155" s="72"/>
      <c r="R155" s="72"/>
      <c r="S155" s="72"/>
      <c r="T155" s="72"/>
      <c r="U155" s="72"/>
      <c r="V155" s="72"/>
      <c r="W155" s="39"/>
      <c r="X155" s="39"/>
      <c r="Y155" s="39"/>
      <c r="Z155" s="39"/>
      <c r="AA155" s="39"/>
      <c r="AB155" s="39"/>
      <c r="AC155" s="39"/>
      <c r="AD155" s="39"/>
      <c r="AE155" s="39"/>
    </row>
    <row r="156" spans="1:31" s="40" customFormat="1" ht="9" customHeight="1" x14ac:dyDescent="0.2">
      <c r="A156" s="38"/>
      <c r="B156" s="62">
        <v>1650</v>
      </c>
      <c r="C156" s="62">
        <v>1660</v>
      </c>
      <c r="D156" s="45">
        <v>48.64</v>
      </c>
      <c r="E156" s="45">
        <v>47.87</v>
      </c>
      <c r="F156" s="45">
        <v>47.1</v>
      </c>
      <c r="G156" s="45">
        <v>46.33</v>
      </c>
      <c r="H156" s="45">
        <v>45.56</v>
      </c>
      <c r="I156" s="45">
        <v>44.79</v>
      </c>
      <c r="J156" s="45">
        <v>44.02</v>
      </c>
      <c r="K156" s="45">
        <v>43.26</v>
      </c>
      <c r="L156" s="45">
        <v>42.49</v>
      </c>
      <c r="M156" s="45">
        <v>41.72</v>
      </c>
      <c r="N156" s="46">
        <v>40.950000000000003</v>
      </c>
      <c r="O156" s="72"/>
      <c r="P156" s="72"/>
      <c r="Q156" s="72"/>
      <c r="R156" s="72"/>
      <c r="S156" s="72"/>
      <c r="T156" s="72"/>
      <c r="U156" s="72"/>
      <c r="V156" s="72"/>
      <c r="W156" s="39"/>
      <c r="X156" s="39"/>
      <c r="Y156" s="39"/>
      <c r="Z156" s="39"/>
      <c r="AA156" s="39"/>
      <c r="AB156" s="39"/>
      <c r="AC156" s="39"/>
      <c r="AD156" s="39"/>
      <c r="AE156" s="39"/>
    </row>
    <row r="157" spans="1:31" s="40" customFormat="1" ht="9" customHeight="1" x14ac:dyDescent="0.2">
      <c r="A157" s="38"/>
      <c r="B157" s="62">
        <v>1660</v>
      </c>
      <c r="C157" s="62">
        <v>1670</v>
      </c>
      <c r="D157" s="45">
        <v>49.02</v>
      </c>
      <c r="E157" s="45">
        <v>48.25</v>
      </c>
      <c r="F157" s="45">
        <v>47.48</v>
      </c>
      <c r="G157" s="45">
        <v>46.71</v>
      </c>
      <c r="H157" s="45">
        <v>45.94</v>
      </c>
      <c r="I157" s="45">
        <v>45.17</v>
      </c>
      <c r="J157" s="45">
        <v>44.4</v>
      </c>
      <c r="K157" s="45">
        <v>43.64</v>
      </c>
      <c r="L157" s="45">
        <v>42.87</v>
      </c>
      <c r="M157" s="45">
        <v>42.1</v>
      </c>
      <c r="N157" s="46">
        <v>41.33</v>
      </c>
      <c r="O157" s="72"/>
      <c r="P157" s="72"/>
      <c r="Q157" s="72"/>
      <c r="R157" s="72"/>
      <c r="S157" s="72"/>
      <c r="T157" s="72"/>
      <c r="U157" s="72"/>
      <c r="V157" s="72"/>
      <c r="W157" s="39"/>
      <c r="X157" s="39"/>
      <c r="Y157" s="39"/>
      <c r="Z157" s="39"/>
      <c r="AA157" s="39"/>
      <c r="AB157" s="39"/>
      <c r="AC157" s="39"/>
      <c r="AD157" s="39"/>
      <c r="AE157" s="39"/>
    </row>
    <row r="158" spans="1:31" s="40" customFormat="1" ht="9" customHeight="1" x14ac:dyDescent="0.2">
      <c r="A158" s="38"/>
      <c r="B158" s="62">
        <v>1670</v>
      </c>
      <c r="C158" s="62">
        <v>1680</v>
      </c>
      <c r="D158" s="45">
        <v>49.4</v>
      </c>
      <c r="E158" s="45">
        <v>48.63</v>
      </c>
      <c r="F158" s="45">
        <v>47.86</v>
      </c>
      <c r="G158" s="45">
        <v>47.09</v>
      </c>
      <c r="H158" s="45">
        <v>46.32</v>
      </c>
      <c r="I158" s="45">
        <v>45.55</v>
      </c>
      <c r="J158" s="45">
        <v>44.78</v>
      </c>
      <c r="K158" s="45">
        <v>44.02</v>
      </c>
      <c r="L158" s="45">
        <v>43.25</v>
      </c>
      <c r="M158" s="45">
        <v>42.48</v>
      </c>
      <c r="N158" s="46">
        <v>41.71</v>
      </c>
      <c r="O158" s="72"/>
      <c r="P158" s="72"/>
      <c r="Q158" s="72"/>
      <c r="R158" s="72"/>
      <c r="S158" s="72"/>
      <c r="T158" s="72"/>
      <c r="U158" s="72"/>
      <c r="V158" s="72"/>
      <c r="W158" s="39"/>
      <c r="X158" s="39"/>
      <c r="Y158" s="39"/>
      <c r="Z158" s="39"/>
      <c r="AA158" s="39"/>
      <c r="AB158" s="39"/>
      <c r="AC158" s="39"/>
      <c r="AD158" s="39"/>
      <c r="AE158" s="39"/>
    </row>
    <row r="159" spans="1:31" s="40" customFormat="1" ht="9" customHeight="1" x14ac:dyDescent="0.2">
      <c r="A159" s="38"/>
      <c r="B159" s="99">
        <v>1680</v>
      </c>
      <c r="C159" s="99">
        <v>1690</v>
      </c>
      <c r="D159" s="93">
        <v>49.78</v>
      </c>
      <c r="E159" s="93">
        <v>49.01</v>
      </c>
      <c r="F159" s="93">
        <v>48.24</v>
      </c>
      <c r="G159" s="93">
        <v>47.47</v>
      </c>
      <c r="H159" s="93">
        <v>46.7</v>
      </c>
      <c r="I159" s="93">
        <v>45.93</v>
      </c>
      <c r="J159" s="93">
        <v>45.16</v>
      </c>
      <c r="K159" s="93">
        <v>44.4</v>
      </c>
      <c r="L159" s="93">
        <v>43.63</v>
      </c>
      <c r="M159" s="93">
        <v>42.86</v>
      </c>
      <c r="N159" s="94">
        <v>42.09</v>
      </c>
      <c r="O159" s="72"/>
      <c r="P159" s="72"/>
      <c r="Q159" s="72"/>
      <c r="R159" s="72"/>
      <c r="S159" s="72"/>
      <c r="T159" s="72"/>
      <c r="U159" s="72"/>
      <c r="V159" s="72"/>
      <c r="W159" s="39"/>
      <c r="X159" s="39"/>
      <c r="Y159" s="39"/>
      <c r="Z159" s="39"/>
      <c r="AA159" s="39"/>
      <c r="AB159" s="39"/>
      <c r="AC159" s="39"/>
      <c r="AD159" s="39"/>
      <c r="AE159" s="39"/>
    </row>
    <row r="160" spans="1:31" s="40" customFormat="1" ht="9" customHeight="1" x14ac:dyDescent="0.2">
      <c r="A160" s="38"/>
      <c r="B160" s="62">
        <v>1690</v>
      </c>
      <c r="C160" s="62">
        <v>1700</v>
      </c>
      <c r="D160" s="45">
        <v>50.16</v>
      </c>
      <c r="E160" s="45">
        <v>49.39</v>
      </c>
      <c r="F160" s="45">
        <v>48.62</v>
      </c>
      <c r="G160" s="45">
        <v>47.85</v>
      </c>
      <c r="H160" s="45">
        <v>47.08</v>
      </c>
      <c r="I160" s="45">
        <v>46.31</v>
      </c>
      <c r="J160" s="45">
        <v>45.54</v>
      </c>
      <c r="K160" s="45">
        <v>44.78</v>
      </c>
      <c r="L160" s="45">
        <v>44.01</v>
      </c>
      <c r="M160" s="45">
        <v>43.24</v>
      </c>
      <c r="N160" s="46">
        <v>42.47</v>
      </c>
      <c r="O160" s="72"/>
      <c r="P160" s="72"/>
      <c r="Q160" s="72"/>
      <c r="R160" s="72"/>
      <c r="S160" s="72"/>
      <c r="T160" s="72"/>
      <c r="U160" s="72"/>
      <c r="V160" s="72"/>
      <c r="W160" s="39"/>
      <c r="X160" s="39"/>
      <c r="Y160" s="39"/>
      <c r="Z160" s="39"/>
      <c r="AA160" s="39"/>
      <c r="AB160" s="39"/>
      <c r="AC160" s="39"/>
      <c r="AD160" s="39"/>
      <c r="AE160" s="39"/>
    </row>
    <row r="161" spans="1:31" s="40" customFormat="1" ht="9" customHeight="1" x14ac:dyDescent="0.2">
      <c r="A161" s="38"/>
      <c r="B161" s="62">
        <v>1700</v>
      </c>
      <c r="C161" s="62">
        <v>1710</v>
      </c>
      <c r="D161" s="45">
        <v>50.54</v>
      </c>
      <c r="E161" s="45">
        <v>49.77</v>
      </c>
      <c r="F161" s="45">
        <v>49</v>
      </c>
      <c r="G161" s="45">
        <v>48.23</v>
      </c>
      <c r="H161" s="45">
        <v>47.46</v>
      </c>
      <c r="I161" s="45">
        <v>46.69</v>
      </c>
      <c r="J161" s="45">
        <v>45.92</v>
      </c>
      <c r="K161" s="45">
        <v>45.16</v>
      </c>
      <c r="L161" s="45">
        <v>44.39</v>
      </c>
      <c r="M161" s="45">
        <v>43.62</v>
      </c>
      <c r="N161" s="46">
        <v>42.85</v>
      </c>
      <c r="O161" s="72"/>
      <c r="P161" s="72"/>
      <c r="Q161" s="72"/>
      <c r="R161" s="72"/>
      <c r="S161" s="72"/>
      <c r="T161" s="72"/>
      <c r="U161" s="72"/>
      <c r="V161" s="72"/>
      <c r="W161" s="39"/>
      <c r="X161" s="39"/>
      <c r="Y161" s="39"/>
      <c r="Z161" s="39"/>
      <c r="AA161" s="39"/>
      <c r="AB161" s="39"/>
      <c r="AC161" s="39"/>
      <c r="AD161" s="39"/>
      <c r="AE161" s="39"/>
    </row>
    <row r="162" spans="1:31" s="40" customFormat="1" ht="9" customHeight="1" x14ac:dyDescent="0.2">
      <c r="A162" s="38"/>
      <c r="B162" s="62">
        <v>1710</v>
      </c>
      <c r="C162" s="62">
        <v>1720</v>
      </c>
      <c r="D162" s="45">
        <v>50.92</v>
      </c>
      <c r="E162" s="45">
        <v>50.15</v>
      </c>
      <c r="F162" s="45">
        <v>49.38</v>
      </c>
      <c r="G162" s="45">
        <v>48.61</v>
      </c>
      <c r="H162" s="45">
        <v>47.84</v>
      </c>
      <c r="I162" s="45">
        <v>47.07</v>
      </c>
      <c r="J162" s="45">
        <v>46.3</v>
      </c>
      <c r="K162" s="45">
        <v>45.54</v>
      </c>
      <c r="L162" s="45">
        <v>44.77</v>
      </c>
      <c r="M162" s="45">
        <v>44</v>
      </c>
      <c r="N162" s="46">
        <v>43.23</v>
      </c>
      <c r="O162" s="72"/>
      <c r="P162" s="72"/>
      <c r="Q162" s="72"/>
      <c r="R162" s="72"/>
      <c r="S162" s="72"/>
      <c r="T162" s="72"/>
      <c r="U162" s="72"/>
      <c r="V162" s="72"/>
      <c r="W162" s="39"/>
      <c r="X162" s="39"/>
      <c r="Y162" s="39"/>
      <c r="Z162" s="39"/>
      <c r="AA162" s="39"/>
      <c r="AB162" s="39"/>
      <c r="AC162" s="39"/>
      <c r="AD162" s="39"/>
      <c r="AE162" s="39"/>
    </row>
    <row r="163" spans="1:31" s="40" customFormat="1" ht="9" customHeight="1" x14ac:dyDescent="0.2">
      <c r="A163" s="38"/>
      <c r="B163" s="99">
        <v>1720</v>
      </c>
      <c r="C163" s="99">
        <v>1730</v>
      </c>
      <c r="D163" s="93">
        <v>51.3</v>
      </c>
      <c r="E163" s="93">
        <v>50.53</v>
      </c>
      <c r="F163" s="93">
        <v>49.76</v>
      </c>
      <c r="G163" s="93">
        <v>48.99</v>
      </c>
      <c r="H163" s="93">
        <v>48.22</v>
      </c>
      <c r="I163" s="93">
        <v>47.45</v>
      </c>
      <c r="J163" s="93">
        <v>46.68</v>
      </c>
      <c r="K163" s="93">
        <v>45.92</v>
      </c>
      <c r="L163" s="93">
        <v>45.15</v>
      </c>
      <c r="M163" s="93">
        <v>44.38</v>
      </c>
      <c r="N163" s="94">
        <v>43.61</v>
      </c>
      <c r="O163" s="72"/>
      <c r="P163" s="72"/>
      <c r="Q163" s="72"/>
      <c r="R163" s="72"/>
      <c r="S163" s="72"/>
      <c r="T163" s="72"/>
      <c r="U163" s="72"/>
      <c r="V163" s="72"/>
      <c r="W163" s="39"/>
      <c r="X163" s="39"/>
      <c r="Y163" s="39"/>
      <c r="Z163" s="39"/>
      <c r="AA163" s="39"/>
      <c r="AB163" s="39"/>
      <c r="AC163" s="39"/>
      <c r="AD163" s="39"/>
      <c r="AE163" s="39"/>
    </row>
    <row r="164" spans="1:31" s="40" customFormat="1" ht="9" customHeight="1" x14ac:dyDescent="0.2">
      <c r="A164" s="38"/>
      <c r="B164" s="62">
        <v>1730</v>
      </c>
      <c r="C164" s="62">
        <v>1740</v>
      </c>
      <c r="D164" s="45">
        <v>51.68</v>
      </c>
      <c r="E164" s="45">
        <v>50.91</v>
      </c>
      <c r="F164" s="45">
        <v>50.14</v>
      </c>
      <c r="G164" s="45">
        <v>49.37</v>
      </c>
      <c r="H164" s="45">
        <v>48.6</v>
      </c>
      <c r="I164" s="45">
        <v>47.83</v>
      </c>
      <c r="J164" s="45">
        <v>47.06</v>
      </c>
      <c r="K164" s="45">
        <v>46.3</v>
      </c>
      <c r="L164" s="45">
        <v>45.53</v>
      </c>
      <c r="M164" s="45">
        <v>44.76</v>
      </c>
      <c r="N164" s="46">
        <v>43.99</v>
      </c>
      <c r="O164" s="72"/>
      <c r="P164" s="72"/>
      <c r="Q164" s="72"/>
      <c r="R164" s="72"/>
      <c r="S164" s="72"/>
      <c r="T164" s="72"/>
      <c r="U164" s="72"/>
      <c r="V164" s="72"/>
      <c r="W164" s="39"/>
      <c r="X164" s="39"/>
      <c r="Y164" s="39"/>
      <c r="Z164" s="39"/>
      <c r="AA164" s="39"/>
      <c r="AB164" s="39"/>
      <c r="AC164" s="39"/>
      <c r="AD164" s="39"/>
      <c r="AE164" s="39"/>
    </row>
    <row r="165" spans="1:31" s="40" customFormat="1" ht="9" customHeight="1" x14ac:dyDescent="0.2">
      <c r="A165" s="38"/>
      <c r="B165" s="62">
        <v>1740</v>
      </c>
      <c r="C165" s="62">
        <v>1750</v>
      </c>
      <c r="D165" s="45">
        <v>52.06</v>
      </c>
      <c r="E165" s="45">
        <v>51.29</v>
      </c>
      <c r="F165" s="45">
        <v>50.52</v>
      </c>
      <c r="G165" s="45">
        <v>49.75</v>
      </c>
      <c r="H165" s="45">
        <v>48.98</v>
      </c>
      <c r="I165" s="45">
        <v>48.21</v>
      </c>
      <c r="J165" s="45">
        <v>47.44</v>
      </c>
      <c r="K165" s="45">
        <v>46.68</v>
      </c>
      <c r="L165" s="45">
        <v>45.91</v>
      </c>
      <c r="M165" s="45">
        <v>45.14</v>
      </c>
      <c r="N165" s="46">
        <v>44.37</v>
      </c>
      <c r="O165" s="72"/>
      <c r="P165" s="72"/>
      <c r="Q165" s="72"/>
      <c r="R165" s="72"/>
      <c r="S165" s="72"/>
      <c r="T165" s="72"/>
      <c r="U165" s="72"/>
      <c r="V165" s="72"/>
      <c r="W165" s="39"/>
      <c r="X165" s="39"/>
      <c r="Y165" s="39"/>
      <c r="Z165" s="39"/>
      <c r="AA165" s="39"/>
      <c r="AB165" s="39"/>
      <c r="AC165" s="39"/>
      <c r="AD165" s="39"/>
      <c r="AE165" s="39"/>
    </row>
    <row r="166" spans="1:31" s="40" customFormat="1" ht="9" customHeight="1" x14ac:dyDescent="0.2">
      <c r="A166" s="38"/>
      <c r="B166" s="62">
        <v>1750</v>
      </c>
      <c r="C166" s="62">
        <v>1760</v>
      </c>
      <c r="D166" s="45">
        <v>52.44</v>
      </c>
      <c r="E166" s="45">
        <v>51.67</v>
      </c>
      <c r="F166" s="45">
        <v>50.9</v>
      </c>
      <c r="G166" s="45">
        <v>50.13</v>
      </c>
      <c r="H166" s="45">
        <v>49.36</v>
      </c>
      <c r="I166" s="45">
        <v>48.59</v>
      </c>
      <c r="J166" s="45">
        <v>47.82</v>
      </c>
      <c r="K166" s="45">
        <v>47.06</v>
      </c>
      <c r="L166" s="45">
        <v>46.29</v>
      </c>
      <c r="M166" s="45">
        <v>45.52</v>
      </c>
      <c r="N166" s="46">
        <v>44.75</v>
      </c>
      <c r="O166" s="72"/>
      <c r="P166" s="72"/>
      <c r="Q166" s="72"/>
      <c r="R166" s="72"/>
      <c r="S166" s="72"/>
      <c r="T166" s="72"/>
      <c r="U166" s="72"/>
      <c r="V166" s="72"/>
      <c r="W166" s="39"/>
      <c r="X166" s="39"/>
      <c r="Y166" s="39"/>
      <c r="Z166" s="39"/>
      <c r="AA166" s="39"/>
      <c r="AB166" s="39"/>
      <c r="AC166" s="39"/>
      <c r="AD166" s="39"/>
      <c r="AE166" s="39"/>
    </row>
    <row r="167" spans="1:31" s="40" customFormat="1" ht="9" customHeight="1" x14ac:dyDescent="0.2">
      <c r="A167" s="38"/>
      <c r="B167" s="99">
        <v>1760</v>
      </c>
      <c r="C167" s="99">
        <v>1770</v>
      </c>
      <c r="D167" s="93">
        <v>52.82</v>
      </c>
      <c r="E167" s="93">
        <v>52.05</v>
      </c>
      <c r="F167" s="93">
        <v>51.28</v>
      </c>
      <c r="G167" s="93">
        <v>50.51</v>
      </c>
      <c r="H167" s="93">
        <v>49.74</v>
      </c>
      <c r="I167" s="93">
        <v>48.97</v>
      </c>
      <c r="J167" s="93">
        <v>48.2</v>
      </c>
      <c r="K167" s="93">
        <v>47.44</v>
      </c>
      <c r="L167" s="93">
        <v>46.67</v>
      </c>
      <c r="M167" s="93">
        <v>45.9</v>
      </c>
      <c r="N167" s="94">
        <v>45.13</v>
      </c>
      <c r="O167" s="72"/>
      <c r="P167" s="72"/>
      <c r="Q167" s="72"/>
      <c r="R167" s="72"/>
      <c r="S167" s="72"/>
      <c r="T167" s="72"/>
      <c r="U167" s="72"/>
      <c r="V167" s="72"/>
      <c r="W167" s="39"/>
      <c r="X167" s="39"/>
      <c r="Y167" s="39"/>
      <c r="Z167" s="39"/>
      <c r="AA167" s="39"/>
      <c r="AB167" s="39"/>
      <c r="AC167" s="39"/>
      <c r="AD167" s="39"/>
      <c r="AE167" s="39"/>
    </row>
    <row r="168" spans="1:31" s="40" customFormat="1" ht="9" customHeight="1" x14ac:dyDescent="0.2">
      <c r="A168" s="38"/>
      <c r="B168" s="62">
        <v>1770</v>
      </c>
      <c r="C168" s="62">
        <v>1780</v>
      </c>
      <c r="D168" s="45">
        <v>53.2</v>
      </c>
      <c r="E168" s="45">
        <v>52.43</v>
      </c>
      <c r="F168" s="45">
        <v>51.66</v>
      </c>
      <c r="G168" s="45">
        <v>50.89</v>
      </c>
      <c r="H168" s="45">
        <v>50.12</v>
      </c>
      <c r="I168" s="45">
        <v>49.35</v>
      </c>
      <c r="J168" s="45">
        <v>48.58</v>
      </c>
      <c r="K168" s="45">
        <v>47.82</v>
      </c>
      <c r="L168" s="45">
        <v>47.05</v>
      </c>
      <c r="M168" s="45">
        <v>46.28</v>
      </c>
      <c r="N168" s="46">
        <v>45.51</v>
      </c>
      <c r="O168" s="72"/>
      <c r="P168" s="72"/>
      <c r="Q168" s="72"/>
      <c r="R168" s="72"/>
      <c r="S168" s="72"/>
      <c r="T168" s="72"/>
      <c r="U168" s="72"/>
      <c r="V168" s="72"/>
      <c r="W168" s="39"/>
      <c r="X168" s="39"/>
      <c r="Y168" s="39"/>
      <c r="Z168" s="39"/>
      <c r="AA168" s="39"/>
      <c r="AB168" s="39"/>
      <c r="AC168" s="39"/>
      <c r="AD168" s="39"/>
      <c r="AE168" s="39"/>
    </row>
    <row r="169" spans="1:31" s="40" customFormat="1" ht="9" customHeight="1" x14ac:dyDescent="0.2">
      <c r="A169" s="38"/>
      <c r="B169" s="62">
        <v>1780</v>
      </c>
      <c r="C169" s="62">
        <v>1790</v>
      </c>
      <c r="D169" s="45">
        <v>53.58</v>
      </c>
      <c r="E169" s="45">
        <v>52.81</v>
      </c>
      <c r="F169" s="45">
        <v>52.04</v>
      </c>
      <c r="G169" s="45">
        <v>51.27</v>
      </c>
      <c r="H169" s="45">
        <v>50.5</v>
      </c>
      <c r="I169" s="45">
        <v>49.73</v>
      </c>
      <c r="J169" s="45">
        <v>48.96</v>
      </c>
      <c r="K169" s="45">
        <v>48.2</v>
      </c>
      <c r="L169" s="45">
        <v>47.43</v>
      </c>
      <c r="M169" s="45">
        <v>46.66</v>
      </c>
      <c r="N169" s="46">
        <v>45.89</v>
      </c>
      <c r="O169" s="72"/>
      <c r="P169" s="72"/>
      <c r="Q169" s="72"/>
      <c r="R169" s="72"/>
      <c r="S169" s="72"/>
      <c r="T169" s="72"/>
      <c r="U169" s="72"/>
      <c r="V169" s="72"/>
      <c r="W169" s="39"/>
      <c r="X169" s="39"/>
      <c r="Y169" s="39"/>
      <c r="Z169" s="39"/>
      <c r="AA169" s="39"/>
      <c r="AB169" s="39"/>
      <c r="AC169" s="39"/>
      <c r="AD169" s="39"/>
      <c r="AE169" s="39"/>
    </row>
    <row r="170" spans="1:31" s="40" customFormat="1" ht="9" customHeight="1" x14ac:dyDescent="0.2">
      <c r="A170" s="38"/>
      <c r="B170" s="62">
        <v>1790</v>
      </c>
      <c r="C170" s="62">
        <v>1800</v>
      </c>
      <c r="D170" s="45">
        <v>53.96</v>
      </c>
      <c r="E170" s="45">
        <v>53.19</v>
      </c>
      <c r="F170" s="45">
        <v>52.42</v>
      </c>
      <c r="G170" s="45">
        <v>51.65</v>
      </c>
      <c r="H170" s="45">
        <v>50.88</v>
      </c>
      <c r="I170" s="45">
        <v>50.11</v>
      </c>
      <c r="J170" s="45">
        <v>49.34</v>
      </c>
      <c r="K170" s="45">
        <v>48.58</v>
      </c>
      <c r="L170" s="45">
        <v>47.81</v>
      </c>
      <c r="M170" s="45">
        <v>47.04</v>
      </c>
      <c r="N170" s="46">
        <v>46.27</v>
      </c>
      <c r="O170" s="72"/>
      <c r="P170" s="72"/>
      <c r="Q170" s="72"/>
      <c r="R170" s="72"/>
      <c r="S170" s="72"/>
      <c r="T170" s="72"/>
      <c r="U170" s="72"/>
      <c r="V170" s="72"/>
      <c r="W170" s="39"/>
      <c r="X170" s="39"/>
      <c r="Y170" s="39"/>
      <c r="Z170" s="39"/>
      <c r="AA170" s="39"/>
      <c r="AB170" s="39"/>
      <c r="AC170" s="39"/>
      <c r="AD170" s="39"/>
      <c r="AE170" s="39"/>
    </row>
    <row r="171" spans="1:31" s="40" customFormat="1" ht="9" customHeight="1" x14ac:dyDescent="0.2">
      <c r="A171" s="38"/>
      <c r="B171" s="99">
        <v>1800</v>
      </c>
      <c r="C171" s="99">
        <v>1810</v>
      </c>
      <c r="D171" s="93">
        <v>54.34</v>
      </c>
      <c r="E171" s="93">
        <v>53.57</v>
      </c>
      <c r="F171" s="93">
        <v>52.8</v>
      </c>
      <c r="G171" s="93">
        <v>52.03</v>
      </c>
      <c r="H171" s="93">
        <v>51.26</v>
      </c>
      <c r="I171" s="93">
        <v>50.49</v>
      </c>
      <c r="J171" s="93">
        <v>49.72</v>
      </c>
      <c r="K171" s="93">
        <v>48.96</v>
      </c>
      <c r="L171" s="93">
        <v>48.19</v>
      </c>
      <c r="M171" s="93">
        <v>47.42</v>
      </c>
      <c r="N171" s="94">
        <v>46.65</v>
      </c>
      <c r="O171" s="72"/>
      <c r="P171" s="72"/>
      <c r="Q171" s="72"/>
      <c r="R171" s="72"/>
      <c r="S171" s="72"/>
      <c r="T171" s="72"/>
      <c r="U171" s="72"/>
      <c r="V171" s="72"/>
      <c r="W171" s="39"/>
      <c r="X171" s="39"/>
      <c r="Y171" s="39"/>
      <c r="Z171" s="39"/>
      <c r="AA171" s="39"/>
      <c r="AB171" s="39"/>
      <c r="AC171" s="39"/>
      <c r="AD171" s="39"/>
      <c r="AE171" s="39"/>
    </row>
    <row r="172" spans="1:31" s="40" customFormat="1" ht="9" customHeight="1" x14ac:dyDescent="0.2">
      <c r="A172" s="38"/>
      <c r="B172" s="62">
        <v>1810</v>
      </c>
      <c r="C172" s="62">
        <v>1820</v>
      </c>
      <c r="D172" s="45">
        <v>54.72</v>
      </c>
      <c r="E172" s="45">
        <v>53.95</v>
      </c>
      <c r="F172" s="45">
        <v>53.18</v>
      </c>
      <c r="G172" s="45">
        <v>52.41</v>
      </c>
      <c r="H172" s="45">
        <v>51.64</v>
      </c>
      <c r="I172" s="45">
        <v>50.87</v>
      </c>
      <c r="J172" s="45">
        <v>50.1</v>
      </c>
      <c r="K172" s="45">
        <v>49.34</v>
      </c>
      <c r="L172" s="45">
        <v>48.57</v>
      </c>
      <c r="M172" s="45">
        <v>47.8</v>
      </c>
      <c r="N172" s="46">
        <v>47.03</v>
      </c>
      <c r="O172" s="72"/>
      <c r="P172" s="72"/>
      <c r="Q172" s="72"/>
      <c r="R172" s="72"/>
      <c r="S172" s="72"/>
      <c r="T172" s="72"/>
      <c r="U172" s="72"/>
      <c r="V172" s="72"/>
      <c r="W172" s="39"/>
      <c r="X172" s="39"/>
      <c r="Y172" s="39"/>
      <c r="Z172" s="39"/>
      <c r="AA172" s="39"/>
      <c r="AB172" s="39"/>
      <c r="AC172" s="39"/>
      <c r="AD172" s="39"/>
      <c r="AE172" s="39"/>
    </row>
    <row r="173" spans="1:31" s="40" customFormat="1" ht="9" customHeight="1" x14ac:dyDescent="0.2">
      <c r="A173" s="38"/>
      <c r="B173" s="62">
        <v>1820</v>
      </c>
      <c r="C173" s="62">
        <v>1830</v>
      </c>
      <c r="D173" s="45">
        <v>55.1</v>
      </c>
      <c r="E173" s="45">
        <v>54.33</v>
      </c>
      <c r="F173" s="45">
        <v>53.56</v>
      </c>
      <c r="G173" s="45">
        <v>52.79</v>
      </c>
      <c r="H173" s="45">
        <v>52.02</v>
      </c>
      <c r="I173" s="45">
        <v>51.25</v>
      </c>
      <c r="J173" s="45">
        <v>50.48</v>
      </c>
      <c r="K173" s="45">
        <v>49.72</v>
      </c>
      <c r="L173" s="45">
        <v>48.95</v>
      </c>
      <c r="M173" s="45">
        <v>48.18</v>
      </c>
      <c r="N173" s="46">
        <v>47.41</v>
      </c>
      <c r="O173" s="72"/>
      <c r="P173" s="72"/>
      <c r="Q173" s="72"/>
      <c r="R173" s="72"/>
      <c r="S173" s="72"/>
      <c r="T173" s="72"/>
      <c r="U173" s="72"/>
      <c r="V173" s="72"/>
      <c r="W173" s="39"/>
      <c r="X173" s="39"/>
      <c r="Y173" s="39"/>
      <c r="Z173" s="39"/>
      <c r="AA173" s="39"/>
      <c r="AB173" s="39"/>
      <c r="AC173" s="39"/>
      <c r="AD173" s="39"/>
      <c r="AE173" s="39"/>
    </row>
    <row r="174" spans="1:31" s="40" customFormat="1" ht="9" customHeight="1" x14ac:dyDescent="0.2">
      <c r="A174" s="38"/>
      <c r="B174" s="62">
        <v>1830</v>
      </c>
      <c r="C174" s="62">
        <v>1840</v>
      </c>
      <c r="D174" s="45">
        <v>55.48</v>
      </c>
      <c r="E174" s="45">
        <v>54.71</v>
      </c>
      <c r="F174" s="45">
        <v>53.94</v>
      </c>
      <c r="G174" s="45">
        <v>53.17</v>
      </c>
      <c r="H174" s="45">
        <v>52.4</v>
      </c>
      <c r="I174" s="45">
        <v>51.63</v>
      </c>
      <c r="J174" s="45">
        <v>50.86</v>
      </c>
      <c r="K174" s="45">
        <v>50.1</v>
      </c>
      <c r="L174" s="45">
        <v>49.33</v>
      </c>
      <c r="M174" s="45">
        <v>48.56</v>
      </c>
      <c r="N174" s="46">
        <v>47.79</v>
      </c>
      <c r="O174" s="72"/>
      <c r="P174" s="72"/>
      <c r="Q174" s="72"/>
      <c r="R174" s="72"/>
      <c r="S174" s="72"/>
      <c r="T174" s="72"/>
      <c r="U174" s="72"/>
      <c r="V174" s="72"/>
      <c r="W174" s="39"/>
      <c r="X174" s="39"/>
      <c r="Y174" s="39"/>
      <c r="Z174" s="39"/>
      <c r="AA174" s="39"/>
      <c r="AB174" s="39"/>
      <c r="AC174" s="39"/>
      <c r="AD174" s="39"/>
      <c r="AE174" s="39"/>
    </row>
    <row r="175" spans="1:31" s="40" customFormat="1" ht="9" customHeight="1" x14ac:dyDescent="0.2">
      <c r="A175" s="38"/>
      <c r="B175" s="99">
        <v>1840</v>
      </c>
      <c r="C175" s="99">
        <v>1850</v>
      </c>
      <c r="D175" s="93">
        <v>55.86</v>
      </c>
      <c r="E175" s="93">
        <v>55.09</v>
      </c>
      <c r="F175" s="93">
        <v>54.32</v>
      </c>
      <c r="G175" s="93">
        <v>53.55</v>
      </c>
      <c r="H175" s="93">
        <v>52.78</v>
      </c>
      <c r="I175" s="93">
        <v>52.01</v>
      </c>
      <c r="J175" s="93">
        <v>51.24</v>
      </c>
      <c r="K175" s="93">
        <v>50.48</v>
      </c>
      <c r="L175" s="93">
        <v>49.71</v>
      </c>
      <c r="M175" s="93">
        <v>48.94</v>
      </c>
      <c r="N175" s="94">
        <v>48.17</v>
      </c>
      <c r="O175" s="72"/>
      <c r="P175" s="72"/>
      <c r="Q175" s="72"/>
      <c r="R175" s="72"/>
      <c r="S175" s="72"/>
      <c r="T175" s="72"/>
      <c r="U175" s="72"/>
      <c r="V175" s="72"/>
      <c r="W175" s="39"/>
      <c r="X175" s="39"/>
      <c r="Y175" s="39"/>
      <c r="Z175" s="39"/>
      <c r="AA175" s="39"/>
      <c r="AB175" s="39"/>
      <c r="AC175" s="39"/>
      <c r="AD175" s="39"/>
      <c r="AE175" s="39"/>
    </row>
    <row r="176" spans="1:31" s="40" customFormat="1" ht="9" customHeight="1" x14ac:dyDescent="0.2">
      <c r="A176" s="38"/>
      <c r="B176" s="62">
        <v>1850</v>
      </c>
      <c r="C176" s="62">
        <v>1860</v>
      </c>
      <c r="D176" s="45">
        <v>56.24</v>
      </c>
      <c r="E176" s="45">
        <v>55.47</v>
      </c>
      <c r="F176" s="45">
        <v>54.7</v>
      </c>
      <c r="G176" s="45">
        <v>53.93</v>
      </c>
      <c r="H176" s="45">
        <v>53.16</v>
      </c>
      <c r="I176" s="45">
        <v>52.39</v>
      </c>
      <c r="J176" s="45">
        <v>51.62</v>
      </c>
      <c r="K176" s="45">
        <v>50.86</v>
      </c>
      <c r="L176" s="45">
        <v>50.09</v>
      </c>
      <c r="M176" s="45">
        <v>49.32</v>
      </c>
      <c r="N176" s="46">
        <v>48.55</v>
      </c>
      <c r="O176" s="72"/>
      <c r="P176" s="72"/>
      <c r="Q176" s="72"/>
      <c r="R176" s="72"/>
      <c r="S176" s="72"/>
      <c r="T176" s="72"/>
      <c r="U176" s="72"/>
      <c r="V176" s="72"/>
      <c r="W176" s="39"/>
      <c r="X176" s="39"/>
      <c r="Y176" s="39"/>
      <c r="Z176" s="39"/>
      <c r="AA176" s="39"/>
      <c r="AB176" s="39"/>
      <c r="AC176" s="39"/>
      <c r="AD176" s="39"/>
      <c r="AE176" s="39"/>
    </row>
    <row r="177" spans="1:31" s="40" customFormat="1" ht="9" customHeight="1" x14ac:dyDescent="0.2">
      <c r="A177" s="38"/>
      <c r="B177" s="62">
        <v>1860</v>
      </c>
      <c r="C177" s="62">
        <v>1870</v>
      </c>
      <c r="D177" s="45">
        <v>56.62</v>
      </c>
      <c r="E177" s="45">
        <v>55.85</v>
      </c>
      <c r="F177" s="45">
        <v>55.08</v>
      </c>
      <c r="G177" s="45">
        <v>54.31</v>
      </c>
      <c r="H177" s="45">
        <v>53.54</v>
      </c>
      <c r="I177" s="45">
        <v>52.77</v>
      </c>
      <c r="J177" s="45">
        <v>52</v>
      </c>
      <c r="K177" s="45">
        <v>51.24</v>
      </c>
      <c r="L177" s="45">
        <v>50.47</v>
      </c>
      <c r="M177" s="45">
        <v>49.7</v>
      </c>
      <c r="N177" s="46">
        <v>48.93</v>
      </c>
      <c r="O177" s="72"/>
      <c r="P177" s="72"/>
      <c r="Q177" s="72"/>
      <c r="R177" s="72"/>
      <c r="S177" s="72"/>
      <c r="T177" s="72"/>
      <c r="U177" s="72"/>
      <c r="V177" s="72"/>
      <c r="W177" s="39"/>
      <c r="X177" s="39"/>
      <c r="Y177" s="39"/>
      <c r="Z177" s="39"/>
      <c r="AA177" s="39"/>
      <c r="AB177" s="39"/>
      <c r="AC177" s="39"/>
      <c r="AD177" s="39"/>
      <c r="AE177" s="39"/>
    </row>
    <row r="178" spans="1:31" s="40" customFormat="1" ht="9" customHeight="1" x14ac:dyDescent="0.2">
      <c r="A178" s="38"/>
      <c r="B178" s="62">
        <v>1870</v>
      </c>
      <c r="C178" s="62">
        <v>1880</v>
      </c>
      <c r="D178" s="45">
        <v>57</v>
      </c>
      <c r="E178" s="45">
        <v>56.23</v>
      </c>
      <c r="F178" s="45">
        <v>55.46</v>
      </c>
      <c r="G178" s="45">
        <v>54.69</v>
      </c>
      <c r="H178" s="45">
        <v>53.92</v>
      </c>
      <c r="I178" s="45">
        <v>53.15</v>
      </c>
      <c r="J178" s="45">
        <v>52.38</v>
      </c>
      <c r="K178" s="45">
        <v>51.62</v>
      </c>
      <c r="L178" s="45">
        <v>50.85</v>
      </c>
      <c r="M178" s="45">
        <v>50.08</v>
      </c>
      <c r="N178" s="46">
        <v>49.31</v>
      </c>
      <c r="O178" s="72"/>
      <c r="P178" s="72"/>
      <c r="Q178" s="72"/>
      <c r="R178" s="72"/>
      <c r="S178" s="72"/>
      <c r="T178" s="72"/>
      <c r="U178" s="72"/>
      <c r="V178" s="72"/>
      <c r="W178" s="39"/>
      <c r="X178" s="39"/>
      <c r="Y178" s="39"/>
      <c r="Z178" s="39"/>
      <c r="AA178" s="39"/>
      <c r="AB178" s="39"/>
      <c r="AC178" s="39"/>
      <c r="AD178" s="39"/>
      <c r="AE178" s="39"/>
    </row>
    <row r="179" spans="1:31" s="40" customFormat="1" ht="9" customHeight="1" x14ac:dyDescent="0.2">
      <c r="A179" s="38"/>
      <c r="B179" s="99">
        <v>1880</v>
      </c>
      <c r="C179" s="99">
        <v>1890</v>
      </c>
      <c r="D179" s="93">
        <v>57.38</v>
      </c>
      <c r="E179" s="93">
        <v>56.61</v>
      </c>
      <c r="F179" s="93">
        <v>55.84</v>
      </c>
      <c r="G179" s="93">
        <v>55.07</v>
      </c>
      <c r="H179" s="93">
        <v>54.3</v>
      </c>
      <c r="I179" s="93">
        <v>53.53</v>
      </c>
      <c r="J179" s="93">
        <v>52.76</v>
      </c>
      <c r="K179" s="93">
        <v>52</v>
      </c>
      <c r="L179" s="93">
        <v>51.23</v>
      </c>
      <c r="M179" s="93">
        <v>50.46</v>
      </c>
      <c r="N179" s="94">
        <v>49.69</v>
      </c>
      <c r="O179" s="72"/>
      <c r="P179" s="72"/>
      <c r="Q179" s="72"/>
      <c r="R179" s="72"/>
      <c r="S179" s="72"/>
      <c r="T179" s="72"/>
      <c r="U179" s="72"/>
      <c r="V179" s="72"/>
      <c r="W179" s="39"/>
      <c r="X179" s="39"/>
      <c r="Y179" s="39"/>
      <c r="Z179" s="39"/>
      <c r="AA179" s="39"/>
      <c r="AB179" s="39"/>
      <c r="AC179" s="39"/>
      <c r="AD179" s="39"/>
      <c r="AE179" s="39"/>
    </row>
    <row r="180" spans="1:31" s="40" customFormat="1" ht="9" customHeight="1" x14ac:dyDescent="0.2">
      <c r="A180" s="38"/>
      <c r="B180" s="62">
        <v>1890</v>
      </c>
      <c r="C180" s="62">
        <v>1900</v>
      </c>
      <c r="D180" s="45">
        <v>57.76</v>
      </c>
      <c r="E180" s="45">
        <v>56.99</v>
      </c>
      <c r="F180" s="45">
        <v>56.22</v>
      </c>
      <c r="G180" s="45">
        <v>55.45</v>
      </c>
      <c r="H180" s="45">
        <v>54.68</v>
      </c>
      <c r="I180" s="45">
        <v>53.91</v>
      </c>
      <c r="J180" s="45">
        <v>53.14</v>
      </c>
      <c r="K180" s="45">
        <v>52.38</v>
      </c>
      <c r="L180" s="45">
        <v>51.61</v>
      </c>
      <c r="M180" s="45">
        <v>50.84</v>
      </c>
      <c r="N180" s="46">
        <v>50.07</v>
      </c>
      <c r="O180" s="72"/>
      <c r="P180" s="72"/>
      <c r="Q180" s="72"/>
      <c r="R180" s="72"/>
      <c r="S180" s="72"/>
      <c r="T180" s="72"/>
      <c r="U180" s="72"/>
      <c r="V180" s="72"/>
      <c r="W180" s="39"/>
      <c r="X180" s="39"/>
      <c r="Y180" s="39"/>
      <c r="Z180" s="39"/>
      <c r="AA180" s="39"/>
      <c r="AB180" s="39"/>
      <c r="AC180" s="39"/>
      <c r="AD180" s="39"/>
      <c r="AE180" s="39"/>
    </row>
    <row r="181" spans="1:31" s="40" customFormat="1" ht="9" customHeight="1" x14ac:dyDescent="0.2">
      <c r="A181" s="38"/>
      <c r="B181" s="62">
        <v>1900</v>
      </c>
      <c r="C181" s="62">
        <v>1910</v>
      </c>
      <c r="D181" s="45">
        <v>58.14</v>
      </c>
      <c r="E181" s="45">
        <v>57.37</v>
      </c>
      <c r="F181" s="45">
        <v>56.6</v>
      </c>
      <c r="G181" s="45">
        <v>55.83</v>
      </c>
      <c r="H181" s="45">
        <v>55.06</v>
      </c>
      <c r="I181" s="45">
        <v>54.29</v>
      </c>
      <c r="J181" s="45">
        <v>53.52</v>
      </c>
      <c r="K181" s="45">
        <v>52.76</v>
      </c>
      <c r="L181" s="45">
        <v>51.99</v>
      </c>
      <c r="M181" s="45">
        <v>51.22</v>
      </c>
      <c r="N181" s="46">
        <v>50.45</v>
      </c>
      <c r="O181" s="72"/>
      <c r="P181" s="72"/>
      <c r="Q181" s="72"/>
      <c r="R181" s="72"/>
      <c r="S181" s="72"/>
      <c r="T181" s="72"/>
      <c r="U181" s="72"/>
      <c r="V181" s="72"/>
      <c r="W181" s="39"/>
      <c r="X181" s="39"/>
      <c r="Y181" s="39"/>
      <c r="Z181" s="39"/>
      <c r="AA181" s="39"/>
      <c r="AB181" s="39"/>
      <c r="AC181" s="39"/>
      <c r="AD181" s="39"/>
      <c r="AE181" s="39"/>
    </row>
    <row r="182" spans="1:31" s="40" customFormat="1" ht="9" customHeight="1" x14ac:dyDescent="0.2">
      <c r="A182" s="38"/>
      <c r="B182" s="62">
        <v>1910</v>
      </c>
      <c r="C182" s="62">
        <v>1920</v>
      </c>
      <c r="D182" s="45">
        <v>58.52</v>
      </c>
      <c r="E182" s="45">
        <v>57.75</v>
      </c>
      <c r="F182" s="45">
        <v>56.98</v>
      </c>
      <c r="G182" s="45">
        <v>56.21</v>
      </c>
      <c r="H182" s="45">
        <v>55.44</v>
      </c>
      <c r="I182" s="45">
        <v>54.67</v>
      </c>
      <c r="J182" s="45">
        <v>53.9</v>
      </c>
      <c r="K182" s="45">
        <v>53.14</v>
      </c>
      <c r="L182" s="45">
        <v>52.37</v>
      </c>
      <c r="M182" s="45">
        <v>51.6</v>
      </c>
      <c r="N182" s="46">
        <v>50.83</v>
      </c>
      <c r="O182" s="72"/>
      <c r="P182" s="72"/>
      <c r="Q182" s="72"/>
      <c r="R182" s="72"/>
      <c r="S182" s="72"/>
      <c r="T182" s="72"/>
      <c r="U182" s="72"/>
      <c r="V182" s="72"/>
      <c r="W182" s="39"/>
      <c r="X182" s="39"/>
      <c r="Y182" s="39"/>
      <c r="Z182" s="39"/>
      <c r="AA182" s="39"/>
      <c r="AB182" s="39"/>
      <c r="AC182" s="39"/>
      <c r="AD182" s="39"/>
      <c r="AE182" s="39"/>
    </row>
    <row r="183" spans="1:31" s="40" customFormat="1" ht="9" customHeight="1" x14ac:dyDescent="0.2">
      <c r="A183" s="38"/>
      <c r="B183" s="99">
        <v>1920</v>
      </c>
      <c r="C183" s="99">
        <v>1930</v>
      </c>
      <c r="D183" s="93">
        <v>58.9</v>
      </c>
      <c r="E183" s="93">
        <v>58.13</v>
      </c>
      <c r="F183" s="93">
        <v>57.36</v>
      </c>
      <c r="G183" s="93">
        <v>56.59</v>
      </c>
      <c r="H183" s="93">
        <v>55.82</v>
      </c>
      <c r="I183" s="93">
        <v>55.05</v>
      </c>
      <c r="J183" s="93">
        <v>54.28</v>
      </c>
      <c r="K183" s="93">
        <v>53.52</v>
      </c>
      <c r="L183" s="93">
        <v>52.75</v>
      </c>
      <c r="M183" s="93">
        <v>51.98</v>
      </c>
      <c r="N183" s="94">
        <v>51.21</v>
      </c>
      <c r="O183" s="72"/>
      <c r="P183" s="72"/>
      <c r="Q183" s="72"/>
      <c r="R183" s="72"/>
      <c r="S183" s="72"/>
      <c r="T183" s="72"/>
      <c r="U183" s="72"/>
      <c r="V183" s="72"/>
      <c r="W183" s="39"/>
      <c r="X183" s="39"/>
      <c r="Y183" s="39"/>
      <c r="Z183" s="39"/>
      <c r="AA183" s="39"/>
      <c r="AB183" s="39"/>
      <c r="AC183" s="39"/>
      <c r="AD183" s="39"/>
      <c r="AE183" s="39"/>
    </row>
    <row r="184" spans="1:31" s="40" customFormat="1" ht="9" customHeight="1" x14ac:dyDescent="0.2">
      <c r="A184" s="38"/>
      <c r="B184" s="62">
        <v>1930</v>
      </c>
      <c r="C184" s="62">
        <v>1940</v>
      </c>
      <c r="D184" s="45">
        <v>59.28</v>
      </c>
      <c r="E184" s="45">
        <v>58.51</v>
      </c>
      <c r="F184" s="45">
        <v>57.74</v>
      </c>
      <c r="G184" s="45">
        <v>56.97</v>
      </c>
      <c r="H184" s="45">
        <v>56.2</v>
      </c>
      <c r="I184" s="45">
        <v>55.43</v>
      </c>
      <c r="J184" s="45">
        <v>54.66</v>
      </c>
      <c r="K184" s="45">
        <v>53.9</v>
      </c>
      <c r="L184" s="45">
        <v>53.13</v>
      </c>
      <c r="M184" s="45">
        <v>52.36</v>
      </c>
      <c r="N184" s="46">
        <v>51.59</v>
      </c>
      <c r="O184" s="72"/>
      <c r="P184" s="72"/>
      <c r="Q184" s="72"/>
      <c r="R184" s="72"/>
      <c r="S184" s="72"/>
      <c r="T184" s="72"/>
      <c r="U184" s="72"/>
      <c r="V184" s="72"/>
      <c r="W184" s="39"/>
      <c r="X184" s="39"/>
      <c r="Y184" s="39"/>
      <c r="Z184" s="39"/>
      <c r="AA184" s="39"/>
      <c r="AB184" s="39"/>
      <c r="AC184" s="39"/>
      <c r="AD184" s="39"/>
      <c r="AE184" s="39"/>
    </row>
    <row r="185" spans="1:31" s="40" customFormat="1" ht="9" customHeight="1" x14ac:dyDescent="0.2">
      <c r="A185" s="38"/>
      <c r="B185" s="62">
        <v>1940</v>
      </c>
      <c r="C185" s="62">
        <v>1950</v>
      </c>
      <c r="D185" s="45">
        <v>59.66</v>
      </c>
      <c r="E185" s="45">
        <v>58.89</v>
      </c>
      <c r="F185" s="45">
        <v>58.12</v>
      </c>
      <c r="G185" s="45">
        <v>57.35</v>
      </c>
      <c r="H185" s="45">
        <v>56.58</v>
      </c>
      <c r="I185" s="45">
        <v>55.81</v>
      </c>
      <c r="J185" s="45">
        <v>55.04</v>
      </c>
      <c r="K185" s="45">
        <v>54.28</v>
      </c>
      <c r="L185" s="45">
        <v>53.51</v>
      </c>
      <c r="M185" s="45">
        <v>52.74</v>
      </c>
      <c r="N185" s="46">
        <v>51.97</v>
      </c>
      <c r="O185" s="72"/>
      <c r="P185" s="72"/>
      <c r="Q185" s="72"/>
      <c r="R185" s="72"/>
      <c r="S185" s="72"/>
      <c r="T185" s="72"/>
      <c r="U185" s="72"/>
      <c r="V185" s="72"/>
      <c r="W185" s="39"/>
      <c r="X185" s="39"/>
      <c r="Y185" s="39"/>
      <c r="Z185" s="39"/>
      <c r="AA185" s="39"/>
      <c r="AB185" s="39"/>
      <c r="AC185" s="39"/>
      <c r="AD185" s="39"/>
      <c r="AE185" s="39"/>
    </row>
    <row r="186" spans="1:31" s="40" customFormat="1" ht="9" customHeight="1" x14ac:dyDescent="0.2">
      <c r="A186" s="38"/>
      <c r="B186" s="62">
        <v>1950</v>
      </c>
      <c r="C186" s="62">
        <v>1960</v>
      </c>
      <c r="D186" s="45">
        <v>60.04</v>
      </c>
      <c r="E186" s="45">
        <v>59.27</v>
      </c>
      <c r="F186" s="45">
        <v>58.5</v>
      </c>
      <c r="G186" s="45">
        <v>57.73</v>
      </c>
      <c r="H186" s="45">
        <v>56.96</v>
      </c>
      <c r="I186" s="45">
        <v>56.19</v>
      </c>
      <c r="J186" s="45">
        <v>55.42</v>
      </c>
      <c r="K186" s="45">
        <v>54.66</v>
      </c>
      <c r="L186" s="45">
        <v>53.89</v>
      </c>
      <c r="M186" s="45">
        <v>53.12</v>
      </c>
      <c r="N186" s="46">
        <v>52.35</v>
      </c>
      <c r="O186" s="72"/>
      <c r="P186" s="72"/>
      <c r="Q186" s="72"/>
      <c r="R186" s="72"/>
      <c r="S186" s="72"/>
      <c r="T186" s="72"/>
      <c r="U186" s="72"/>
      <c r="V186" s="72"/>
      <c r="W186" s="39"/>
      <c r="X186" s="39"/>
      <c r="Y186" s="39"/>
      <c r="Z186" s="39"/>
      <c r="AA186" s="39"/>
      <c r="AB186" s="39"/>
      <c r="AC186" s="39"/>
      <c r="AD186" s="39"/>
      <c r="AE186" s="39"/>
    </row>
    <row r="187" spans="1:31" s="40" customFormat="1" ht="9" customHeight="1" x14ac:dyDescent="0.2">
      <c r="A187" s="38"/>
      <c r="B187" s="99">
        <v>1960</v>
      </c>
      <c r="C187" s="99">
        <v>1970</v>
      </c>
      <c r="D187" s="93">
        <v>60.42</v>
      </c>
      <c r="E187" s="93">
        <v>59.65</v>
      </c>
      <c r="F187" s="93">
        <v>58.88</v>
      </c>
      <c r="G187" s="93">
        <v>58.11</v>
      </c>
      <c r="H187" s="93">
        <v>57.34</v>
      </c>
      <c r="I187" s="93">
        <v>56.57</v>
      </c>
      <c r="J187" s="93">
        <v>55.8</v>
      </c>
      <c r="K187" s="93">
        <v>55.04</v>
      </c>
      <c r="L187" s="93">
        <v>54.27</v>
      </c>
      <c r="M187" s="93">
        <v>53.5</v>
      </c>
      <c r="N187" s="94">
        <v>52.73</v>
      </c>
      <c r="O187" s="72"/>
      <c r="P187" s="72"/>
      <c r="Q187" s="72"/>
      <c r="R187" s="72"/>
      <c r="S187" s="72"/>
      <c r="T187" s="72"/>
      <c r="U187" s="72"/>
      <c r="V187" s="72"/>
      <c r="W187" s="39"/>
      <c r="X187" s="39"/>
      <c r="Y187" s="39"/>
      <c r="Z187" s="39"/>
      <c r="AA187" s="39"/>
      <c r="AB187" s="39"/>
      <c r="AC187" s="39"/>
      <c r="AD187" s="39"/>
      <c r="AE187" s="39"/>
    </row>
    <row r="188" spans="1:31" s="40" customFormat="1" ht="9" customHeight="1" x14ac:dyDescent="0.2">
      <c r="A188" s="38"/>
      <c r="B188" s="62">
        <v>1970</v>
      </c>
      <c r="C188" s="62">
        <v>1980</v>
      </c>
      <c r="D188" s="45">
        <v>60.8</v>
      </c>
      <c r="E188" s="45">
        <v>60.03</v>
      </c>
      <c r="F188" s="45">
        <v>59.26</v>
      </c>
      <c r="G188" s="45">
        <v>58.49</v>
      </c>
      <c r="H188" s="45">
        <v>57.72</v>
      </c>
      <c r="I188" s="45">
        <v>56.95</v>
      </c>
      <c r="J188" s="45">
        <v>56.18</v>
      </c>
      <c r="K188" s="45">
        <v>55.42</v>
      </c>
      <c r="L188" s="45">
        <v>54.65</v>
      </c>
      <c r="M188" s="45">
        <v>53.88</v>
      </c>
      <c r="N188" s="46">
        <v>53.11</v>
      </c>
      <c r="O188" s="72"/>
      <c r="P188" s="72"/>
      <c r="Q188" s="72"/>
      <c r="R188" s="72"/>
      <c r="S188" s="72"/>
      <c r="T188" s="72"/>
      <c r="U188" s="72"/>
      <c r="V188" s="72"/>
      <c r="W188" s="39"/>
      <c r="X188" s="39"/>
      <c r="Y188" s="39"/>
      <c r="Z188" s="39"/>
      <c r="AA188" s="39"/>
      <c r="AB188" s="39"/>
      <c r="AC188" s="39"/>
      <c r="AD188" s="39"/>
      <c r="AE188" s="39"/>
    </row>
    <row r="189" spans="1:31" s="40" customFormat="1" ht="9" customHeight="1" x14ac:dyDescent="0.2">
      <c r="A189" s="38"/>
      <c r="B189" s="62">
        <v>1980</v>
      </c>
      <c r="C189" s="62">
        <v>1990</v>
      </c>
      <c r="D189" s="45">
        <v>61.18</v>
      </c>
      <c r="E189" s="45">
        <v>60.41</v>
      </c>
      <c r="F189" s="45">
        <v>59.64</v>
      </c>
      <c r="G189" s="45">
        <v>58.87</v>
      </c>
      <c r="H189" s="45">
        <v>58.1</v>
      </c>
      <c r="I189" s="45">
        <v>57.33</v>
      </c>
      <c r="J189" s="45">
        <v>56.56</v>
      </c>
      <c r="K189" s="45">
        <v>55.8</v>
      </c>
      <c r="L189" s="45">
        <v>55.03</v>
      </c>
      <c r="M189" s="45">
        <v>54.26</v>
      </c>
      <c r="N189" s="46">
        <v>53.49</v>
      </c>
      <c r="O189" s="72"/>
      <c r="P189" s="72"/>
      <c r="Q189" s="72"/>
      <c r="R189" s="72"/>
      <c r="S189" s="72"/>
      <c r="T189" s="72"/>
      <c r="U189" s="72"/>
      <c r="V189" s="72"/>
      <c r="W189" s="39"/>
      <c r="X189" s="39"/>
      <c r="Y189" s="39"/>
      <c r="Z189" s="39"/>
      <c r="AA189" s="39"/>
      <c r="AB189" s="39"/>
      <c r="AC189" s="39"/>
      <c r="AD189" s="39"/>
      <c r="AE189" s="39"/>
    </row>
    <row r="190" spans="1:31" s="40" customFormat="1" ht="9" customHeight="1" x14ac:dyDescent="0.2">
      <c r="A190" s="38"/>
      <c r="B190" s="100"/>
      <c r="C190" s="100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72"/>
      <c r="P190" s="72"/>
      <c r="Q190" s="72"/>
      <c r="R190" s="72"/>
      <c r="S190" s="72"/>
      <c r="T190" s="72"/>
      <c r="U190" s="72"/>
      <c r="V190" s="72"/>
      <c r="W190" s="39"/>
      <c r="X190" s="39"/>
      <c r="Y190" s="39"/>
      <c r="Z190" s="39"/>
      <c r="AA190" s="39"/>
      <c r="AB190" s="39"/>
      <c r="AC190" s="39"/>
      <c r="AD190" s="39"/>
      <c r="AE190" s="39"/>
    </row>
    <row r="191" spans="1:31" s="40" customFormat="1" ht="9" customHeight="1" x14ac:dyDescent="0.2">
      <c r="A191" s="38"/>
      <c r="B191" s="100"/>
      <c r="C191" s="100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72"/>
      <c r="P191" s="72"/>
      <c r="Q191" s="72"/>
      <c r="R191" s="72"/>
      <c r="S191" s="72"/>
      <c r="T191" s="72"/>
      <c r="U191" s="72"/>
      <c r="V191" s="72"/>
      <c r="W191" s="39"/>
      <c r="X191" s="39"/>
      <c r="Y191" s="39"/>
      <c r="Z191" s="39"/>
      <c r="AA191" s="39"/>
      <c r="AB191" s="39"/>
      <c r="AC191" s="39"/>
      <c r="AD191" s="39"/>
      <c r="AE191" s="39"/>
    </row>
    <row r="192" spans="1:31" s="39" customFormat="1" ht="9" customHeight="1" x14ac:dyDescent="0.2">
      <c r="A192" s="47"/>
      <c r="B192" s="100"/>
      <c r="C192" s="100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72"/>
      <c r="P192" s="72"/>
      <c r="Q192" s="72"/>
      <c r="R192" s="72"/>
      <c r="S192" s="72"/>
      <c r="T192" s="72"/>
      <c r="U192" s="72"/>
      <c r="V192" s="72"/>
    </row>
    <row r="193" spans="1:22" s="39" customFormat="1" ht="18" customHeight="1" x14ac:dyDescent="0.2">
      <c r="A193" s="47"/>
      <c r="B193" s="76" t="s">
        <v>30</v>
      </c>
      <c r="C193" s="73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72"/>
      <c r="P193" s="72"/>
      <c r="Q193" s="72"/>
      <c r="R193" s="72"/>
      <c r="S193" s="72"/>
      <c r="T193" s="72"/>
      <c r="U193" s="72"/>
      <c r="V193" s="72"/>
    </row>
    <row r="194" spans="1:22" s="39" customFormat="1" ht="13.5" customHeight="1" x14ac:dyDescent="0.2">
      <c r="A194" s="47"/>
      <c r="B194" s="76" t="s">
        <v>18</v>
      </c>
      <c r="C194" s="73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72"/>
      <c r="P194" s="72"/>
      <c r="Q194" s="72"/>
      <c r="R194" s="72"/>
      <c r="S194" s="72"/>
      <c r="T194" s="72"/>
      <c r="U194" s="72"/>
      <c r="V194" s="72"/>
    </row>
    <row r="195" spans="1:22" s="39" customFormat="1" ht="16.5" customHeight="1" x14ac:dyDescent="0.2">
      <c r="A195" s="47"/>
      <c r="B195" s="76" t="s">
        <v>60</v>
      </c>
      <c r="C195" s="73"/>
      <c r="D195" s="34"/>
      <c r="E195" s="34"/>
      <c r="F195" s="77"/>
      <c r="G195" s="112">
        <f>(2200-1985) *0.038+G189</f>
        <v>67.039999999999992</v>
      </c>
      <c r="H195" s="34"/>
      <c r="I195" s="34"/>
      <c r="J195" s="34"/>
      <c r="K195" s="34"/>
      <c r="L195" s="34"/>
      <c r="M195" s="34"/>
      <c r="N195" s="34"/>
      <c r="O195" s="72"/>
      <c r="P195" s="72"/>
      <c r="Q195" s="72"/>
      <c r="R195" s="72"/>
      <c r="S195" s="72"/>
      <c r="T195" s="72"/>
      <c r="U195" s="72"/>
      <c r="V195" s="72"/>
    </row>
    <row r="196" spans="1:22" s="39" customFormat="1" ht="9" customHeight="1" x14ac:dyDescent="0.2">
      <c r="A196" s="47"/>
      <c r="B196" s="73"/>
      <c r="C196" s="73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72"/>
      <c r="P196" s="72"/>
      <c r="Q196" s="72"/>
      <c r="R196" s="72"/>
      <c r="S196" s="72"/>
      <c r="T196" s="72"/>
      <c r="U196" s="72"/>
      <c r="V196" s="72"/>
    </row>
    <row r="197" spans="1:22" s="39" customFormat="1" ht="20.25" customHeight="1" x14ac:dyDescent="0.2">
      <c r="A197" s="47"/>
      <c r="B197" s="76"/>
      <c r="C197" s="73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72"/>
      <c r="P197" s="72"/>
      <c r="Q197" s="72"/>
      <c r="R197" s="72"/>
      <c r="S197" s="72"/>
      <c r="T197" s="72"/>
      <c r="U197" s="72"/>
      <c r="V197" s="72"/>
    </row>
    <row r="198" spans="1:22" s="39" customFormat="1" ht="19.5" customHeight="1" x14ac:dyDescent="0.2">
      <c r="A198" s="47"/>
      <c r="B198" s="76"/>
      <c r="C198" s="73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72"/>
      <c r="P198" s="72"/>
      <c r="Q198" s="72"/>
      <c r="R198" s="72"/>
      <c r="S198" s="72"/>
      <c r="T198" s="72"/>
      <c r="U198" s="72"/>
      <c r="V198" s="72"/>
    </row>
    <row r="199" spans="1:22" s="39" customFormat="1" ht="9" customHeight="1" x14ac:dyDescent="0.2">
      <c r="A199" s="47"/>
      <c r="B199" s="73"/>
      <c r="C199" s="73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72"/>
      <c r="P199" s="72"/>
      <c r="Q199" s="72"/>
      <c r="R199" s="72"/>
      <c r="S199" s="72"/>
      <c r="T199" s="72"/>
      <c r="U199" s="72"/>
      <c r="V199" s="72"/>
    </row>
    <row r="200" spans="1:22" s="39" customFormat="1" ht="9" customHeight="1" x14ac:dyDescent="0.2">
      <c r="A200" s="47"/>
      <c r="B200" s="73"/>
      <c r="C200" s="73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72"/>
      <c r="P200" s="72"/>
      <c r="Q200" s="72"/>
      <c r="R200" s="72"/>
      <c r="S200" s="72"/>
      <c r="T200" s="72"/>
      <c r="U200" s="72"/>
      <c r="V200" s="72"/>
    </row>
    <row r="201" spans="1:22" s="39" customFormat="1" ht="9" customHeight="1" x14ac:dyDescent="0.2">
      <c r="A201" s="47"/>
      <c r="B201" s="73"/>
      <c r="C201" s="73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72"/>
      <c r="P201" s="72"/>
      <c r="Q201" s="72"/>
      <c r="R201" s="72"/>
      <c r="S201" s="72"/>
      <c r="T201" s="72"/>
      <c r="U201" s="72"/>
      <c r="V201" s="72"/>
    </row>
    <row r="202" spans="1:22" s="39" customFormat="1" ht="9" customHeight="1" x14ac:dyDescent="0.2">
      <c r="A202" s="47"/>
      <c r="B202" s="73"/>
      <c r="C202" s="73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72"/>
      <c r="P202" s="72"/>
      <c r="Q202" s="72"/>
      <c r="R202" s="72"/>
      <c r="S202" s="72"/>
      <c r="T202" s="72"/>
      <c r="U202" s="72"/>
      <c r="V202" s="72"/>
    </row>
    <row r="203" spans="1:22" s="39" customFormat="1" ht="9" customHeight="1" x14ac:dyDescent="0.2">
      <c r="A203" s="47"/>
      <c r="B203" s="73"/>
      <c r="C203" s="73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72"/>
      <c r="P203" s="72"/>
      <c r="Q203" s="72"/>
      <c r="R203" s="72"/>
      <c r="S203" s="72"/>
      <c r="T203" s="72"/>
      <c r="U203" s="72"/>
      <c r="V203" s="72"/>
    </row>
    <row r="204" spans="1:22" s="39" customFormat="1" ht="9" customHeight="1" x14ac:dyDescent="0.2">
      <c r="A204" s="47"/>
      <c r="B204" s="73"/>
      <c r="C204" s="73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72"/>
      <c r="P204" s="72"/>
      <c r="Q204" s="72"/>
      <c r="R204" s="72"/>
      <c r="S204" s="72"/>
      <c r="T204" s="72"/>
      <c r="U204" s="72"/>
      <c r="V204" s="72"/>
    </row>
    <row r="205" spans="1:22" s="39" customFormat="1" ht="9" customHeight="1" x14ac:dyDescent="0.2">
      <c r="A205" s="47"/>
      <c r="B205" s="73"/>
      <c r="C205" s="73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72"/>
      <c r="P205" s="72"/>
      <c r="Q205" s="72"/>
      <c r="R205" s="72"/>
      <c r="S205" s="72"/>
      <c r="T205" s="72"/>
      <c r="U205" s="72"/>
      <c r="V205" s="72"/>
    </row>
    <row r="206" spans="1:22" s="39" customFormat="1" ht="9" customHeight="1" x14ac:dyDescent="0.2">
      <c r="A206" s="47"/>
      <c r="B206" s="73"/>
      <c r="C206" s="73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72"/>
      <c r="P206" s="72"/>
      <c r="Q206" s="72"/>
      <c r="R206" s="72"/>
      <c r="S206" s="72"/>
      <c r="T206" s="72"/>
      <c r="U206" s="72"/>
      <c r="V206" s="72"/>
    </row>
    <row r="207" spans="1:22" s="39" customFormat="1" ht="9" customHeight="1" x14ac:dyDescent="0.2">
      <c r="A207" s="47"/>
      <c r="B207" s="73"/>
      <c r="C207" s="73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72"/>
      <c r="P207" s="72"/>
      <c r="Q207" s="72"/>
      <c r="R207" s="72"/>
      <c r="S207" s="72"/>
      <c r="T207" s="72"/>
      <c r="U207" s="72"/>
      <c r="V207" s="72"/>
    </row>
    <row r="208" spans="1:22" s="39" customFormat="1" ht="9" customHeight="1" x14ac:dyDescent="0.2">
      <c r="A208" s="47"/>
      <c r="B208" s="73"/>
      <c r="C208" s="73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72"/>
      <c r="P208" s="72"/>
      <c r="Q208" s="72"/>
      <c r="R208" s="72"/>
      <c r="S208" s="72"/>
      <c r="T208" s="72"/>
      <c r="U208" s="72"/>
      <c r="V208" s="72"/>
    </row>
    <row r="209" spans="1:22" s="39" customFormat="1" ht="9" customHeight="1" x14ac:dyDescent="0.2">
      <c r="A209" s="47"/>
      <c r="B209" s="73"/>
      <c r="C209" s="73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72"/>
      <c r="P209" s="72"/>
      <c r="Q209" s="72"/>
      <c r="R209" s="72"/>
      <c r="S209" s="72"/>
      <c r="T209" s="72"/>
      <c r="U209" s="72"/>
      <c r="V209" s="72"/>
    </row>
    <row r="210" spans="1:22" s="39" customFormat="1" ht="9" customHeight="1" x14ac:dyDescent="0.2">
      <c r="A210" s="47"/>
      <c r="B210" s="73"/>
      <c r="C210" s="73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72"/>
      <c r="P210" s="72"/>
      <c r="Q210" s="72"/>
      <c r="R210" s="72"/>
      <c r="S210" s="72"/>
      <c r="T210" s="72"/>
      <c r="U210" s="72"/>
      <c r="V210" s="72"/>
    </row>
    <row r="211" spans="1:22" s="39" customFormat="1" ht="9" customHeight="1" x14ac:dyDescent="0.2">
      <c r="A211" s="47"/>
      <c r="B211" s="73"/>
      <c r="C211" s="73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72"/>
      <c r="P211" s="72"/>
      <c r="Q211" s="72"/>
      <c r="R211" s="72"/>
      <c r="S211" s="72"/>
      <c r="T211" s="72"/>
      <c r="U211" s="72"/>
      <c r="V211" s="72"/>
    </row>
    <row r="212" spans="1:22" s="39" customFormat="1" ht="9" customHeight="1" x14ac:dyDescent="0.2">
      <c r="A212" s="47"/>
      <c r="B212" s="73"/>
      <c r="C212" s="73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72"/>
      <c r="P212" s="72"/>
      <c r="Q212" s="72"/>
      <c r="R212" s="72"/>
      <c r="S212" s="72"/>
      <c r="T212" s="72"/>
      <c r="U212" s="72"/>
      <c r="V212" s="72"/>
    </row>
    <row r="213" spans="1:22" s="39" customFormat="1" ht="9" customHeight="1" x14ac:dyDescent="0.2">
      <c r="A213" s="47"/>
      <c r="B213" s="73"/>
      <c r="C213" s="73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72"/>
      <c r="P213" s="72"/>
      <c r="Q213" s="72"/>
      <c r="R213" s="72"/>
      <c r="S213" s="72"/>
      <c r="T213" s="72"/>
      <c r="U213" s="72"/>
      <c r="V213" s="72"/>
    </row>
    <row r="214" spans="1:22" s="39" customFormat="1" ht="9" customHeight="1" x14ac:dyDescent="0.2">
      <c r="A214" s="47"/>
      <c r="B214" s="73"/>
      <c r="C214" s="73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72"/>
      <c r="P214" s="72"/>
      <c r="Q214" s="72"/>
      <c r="R214" s="72"/>
      <c r="S214" s="72"/>
      <c r="T214" s="72"/>
      <c r="U214" s="72"/>
      <c r="V214" s="72"/>
    </row>
    <row r="215" spans="1:22" s="39" customFormat="1" ht="9" customHeight="1" x14ac:dyDescent="0.2">
      <c r="A215" s="47"/>
      <c r="B215" s="73"/>
      <c r="C215" s="73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72"/>
      <c r="P215" s="72"/>
      <c r="Q215" s="72"/>
      <c r="R215" s="72"/>
      <c r="S215" s="72"/>
      <c r="T215" s="72"/>
      <c r="U215" s="72"/>
      <c r="V215" s="72"/>
    </row>
    <row r="216" spans="1:22" s="39" customFormat="1" ht="9" customHeight="1" x14ac:dyDescent="0.2">
      <c r="A216" s="47"/>
      <c r="B216" s="73"/>
      <c r="C216" s="73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72"/>
      <c r="P216" s="72"/>
      <c r="Q216" s="72"/>
      <c r="R216" s="72"/>
      <c r="S216" s="72"/>
      <c r="T216" s="72"/>
      <c r="U216" s="72"/>
      <c r="V216" s="72"/>
    </row>
    <row r="217" spans="1:22" s="39" customFormat="1" ht="9" customHeight="1" x14ac:dyDescent="0.2">
      <c r="A217" s="47"/>
      <c r="B217" s="73"/>
      <c r="C217" s="73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72"/>
      <c r="P217" s="72"/>
      <c r="Q217" s="72"/>
      <c r="R217" s="72"/>
      <c r="S217" s="72"/>
      <c r="T217" s="72"/>
      <c r="U217" s="72"/>
      <c r="V217" s="72"/>
    </row>
    <row r="218" spans="1:22" s="39" customFormat="1" ht="9" customHeight="1" x14ac:dyDescent="0.2">
      <c r="A218" s="47"/>
      <c r="B218" s="73"/>
      <c r="C218" s="73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72"/>
      <c r="P218" s="72"/>
      <c r="Q218" s="72"/>
      <c r="R218" s="72"/>
      <c r="S218" s="72"/>
      <c r="T218" s="72"/>
      <c r="U218" s="72"/>
      <c r="V218" s="72"/>
    </row>
    <row r="219" spans="1:22" s="39" customFormat="1" ht="9" customHeight="1" x14ac:dyDescent="0.2">
      <c r="A219" s="47"/>
      <c r="B219" s="73"/>
      <c r="C219" s="73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72"/>
      <c r="P219" s="72"/>
      <c r="Q219" s="72"/>
      <c r="R219" s="72"/>
      <c r="S219" s="72"/>
      <c r="T219" s="72"/>
      <c r="U219" s="72"/>
      <c r="V219" s="72"/>
    </row>
    <row r="220" spans="1:22" s="39" customFormat="1" ht="9" customHeight="1" x14ac:dyDescent="0.2">
      <c r="A220" s="47"/>
      <c r="B220" s="73"/>
      <c r="C220" s="73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72"/>
      <c r="P220" s="72"/>
      <c r="Q220" s="72"/>
      <c r="R220" s="72"/>
      <c r="S220" s="72"/>
      <c r="T220" s="72"/>
      <c r="U220" s="72"/>
      <c r="V220" s="72"/>
    </row>
    <row r="221" spans="1:22" s="39" customFormat="1" ht="9" customHeight="1" x14ac:dyDescent="0.2">
      <c r="A221" s="47"/>
      <c r="B221" s="73"/>
      <c r="C221" s="73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72"/>
      <c r="P221" s="72"/>
      <c r="Q221" s="72"/>
      <c r="R221" s="72"/>
      <c r="S221" s="72"/>
      <c r="T221" s="72"/>
      <c r="U221" s="72"/>
      <c r="V221" s="72"/>
    </row>
    <row r="222" spans="1:22" s="39" customFormat="1" ht="9" customHeight="1" x14ac:dyDescent="0.2">
      <c r="A222" s="47"/>
      <c r="B222" s="73"/>
      <c r="C222" s="73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72"/>
      <c r="P222" s="72"/>
      <c r="Q222" s="72"/>
      <c r="R222" s="72"/>
      <c r="S222" s="72"/>
      <c r="T222" s="72"/>
      <c r="U222" s="72"/>
      <c r="V222" s="72"/>
    </row>
    <row r="223" spans="1:22" s="39" customFormat="1" ht="9" customHeight="1" x14ac:dyDescent="0.2">
      <c r="A223" s="47"/>
      <c r="B223" s="73"/>
      <c r="C223" s="73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72"/>
      <c r="P223" s="72"/>
      <c r="Q223" s="72"/>
      <c r="R223" s="72"/>
      <c r="S223" s="72"/>
      <c r="T223" s="72"/>
      <c r="U223" s="72"/>
      <c r="V223" s="72"/>
    </row>
    <row r="224" spans="1:22" s="39" customFormat="1" ht="9" customHeight="1" x14ac:dyDescent="0.2">
      <c r="A224" s="47"/>
      <c r="B224" s="73"/>
      <c r="C224" s="73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72"/>
      <c r="P224" s="72"/>
      <c r="Q224" s="72"/>
      <c r="R224" s="72"/>
      <c r="S224" s="72"/>
      <c r="T224" s="72"/>
      <c r="U224" s="72"/>
      <c r="V224" s="72"/>
    </row>
    <row r="225" spans="1:22" s="39" customFormat="1" ht="9" customHeight="1" x14ac:dyDescent="0.2">
      <c r="A225" s="47"/>
      <c r="B225" s="73"/>
      <c r="C225" s="73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72"/>
      <c r="P225" s="72"/>
      <c r="Q225" s="72"/>
      <c r="R225" s="72"/>
      <c r="S225" s="72"/>
      <c r="T225" s="72"/>
      <c r="U225" s="72"/>
      <c r="V225" s="72"/>
    </row>
    <row r="226" spans="1:22" s="39" customFormat="1" ht="9" customHeight="1" x14ac:dyDescent="0.2">
      <c r="A226" s="47"/>
      <c r="B226" s="73"/>
      <c r="C226" s="73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72"/>
      <c r="P226" s="72"/>
      <c r="Q226" s="72"/>
      <c r="R226" s="72"/>
      <c r="S226" s="72"/>
      <c r="T226" s="72"/>
      <c r="U226" s="72"/>
      <c r="V226" s="72"/>
    </row>
    <row r="227" spans="1:22" s="39" customFormat="1" ht="9" customHeight="1" x14ac:dyDescent="0.2">
      <c r="A227" s="47"/>
      <c r="B227" s="73"/>
      <c r="C227" s="73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72"/>
      <c r="P227" s="72"/>
      <c r="Q227" s="72"/>
      <c r="R227" s="72"/>
      <c r="S227" s="72"/>
      <c r="T227" s="72"/>
      <c r="U227" s="72"/>
      <c r="V227" s="72"/>
    </row>
    <row r="228" spans="1:22" s="39" customFormat="1" ht="9" customHeight="1" x14ac:dyDescent="0.2">
      <c r="A228" s="47"/>
      <c r="B228" s="73"/>
      <c r="C228" s="73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72"/>
      <c r="P228" s="72"/>
      <c r="Q228" s="72"/>
      <c r="R228" s="72"/>
      <c r="S228" s="72"/>
      <c r="T228" s="72"/>
      <c r="U228" s="72"/>
      <c r="V228" s="72"/>
    </row>
    <row r="229" spans="1:22" s="39" customFormat="1" ht="9" customHeight="1" x14ac:dyDescent="0.2">
      <c r="A229" s="47"/>
      <c r="B229" s="73"/>
      <c r="C229" s="73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72"/>
      <c r="P229" s="72"/>
      <c r="Q229" s="72"/>
      <c r="R229" s="72"/>
      <c r="S229" s="72"/>
      <c r="T229" s="72"/>
      <c r="U229" s="72"/>
      <c r="V229" s="72"/>
    </row>
    <row r="230" spans="1:22" s="39" customFormat="1" ht="9" customHeight="1" x14ac:dyDescent="0.2">
      <c r="A230" s="47"/>
      <c r="B230" s="73"/>
      <c r="C230" s="73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72"/>
      <c r="P230" s="72"/>
      <c r="Q230" s="72"/>
      <c r="R230" s="72"/>
      <c r="S230" s="72"/>
      <c r="T230" s="72"/>
      <c r="U230" s="72"/>
      <c r="V230" s="72"/>
    </row>
    <row r="231" spans="1:22" s="39" customFormat="1" ht="9" customHeight="1" x14ac:dyDescent="0.2">
      <c r="A231" s="47"/>
      <c r="B231" s="73"/>
      <c r="C231" s="73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72"/>
      <c r="P231" s="72"/>
      <c r="Q231" s="72"/>
      <c r="R231" s="72"/>
      <c r="S231" s="72"/>
      <c r="T231" s="72"/>
      <c r="U231" s="72"/>
      <c r="V231" s="72"/>
    </row>
    <row r="232" spans="1:22" s="39" customFormat="1" ht="9" customHeight="1" x14ac:dyDescent="0.2">
      <c r="A232" s="47"/>
      <c r="B232" s="73"/>
      <c r="C232" s="73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72"/>
      <c r="P232" s="72"/>
      <c r="Q232" s="72"/>
      <c r="R232" s="72"/>
      <c r="S232" s="72"/>
      <c r="T232" s="72"/>
      <c r="U232" s="72"/>
      <c r="V232" s="72"/>
    </row>
    <row r="233" spans="1:22" s="39" customFormat="1" ht="9" customHeight="1" x14ac:dyDescent="0.2">
      <c r="A233" s="47"/>
      <c r="B233" s="73"/>
      <c r="C233" s="73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72"/>
      <c r="P233" s="72"/>
      <c r="Q233" s="72"/>
      <c r="R233" s="72"/>
      <c r="S233" s="72"/>
      <c r="T233" s="72"/>
      <c r="U233" s="72"/>
      <c r="V233" s="72"/>
    </row>
    <row r="234" spans="1:22" s="39" customFormat="1" ht="9" customHeight="1" x14ac:dyDescent="0.2">
      <c r="A234" s="47"/>
      <c r="B234" s="73"/>
      <c r="C234" s="73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72"/>
      <c r="P234" s="72"/>
      <c r="Q234" s="72"/>
      <c r="R234" s="72"/>
      <c r="S234" s="72"/>
      <c r="T234" s="72"/>
      <c r="U234" s="72"/>
      <c r="V234" s="72"/>
    </row>
    <row r="235" spans="1:22" s="39" customFormat="1" ht="9" customHeight="1" x14ac:dyDescent="0.2">
      <c r="A235" s="47"/>
      <c r="B235" s="73"/>
      <c r="C235" s="73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72"/>
      <c r="P235" s="72"/>
      <c r="Q235" s="72"/>
      <c r="R235" s="72"/>
      <c r="S235" s="72"/>
      <c r="T235" s="72"/>
      <c r="U235" s="72"/>
      <c r="V235" s="72"/>
    </row>
    <row r="236" spans="1:22" s="39" customFormat="1" ht="9" customHeight="1" x14ac:dyDescent="0.2">
      <c r="A236" s="47"/>
      <c r="B236" s="73"/>
      <c r="C236" s="73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72"/>
      <c r="P236" s="72"/>
      <c r="Q236" s="72"/>
      <c r="R236" s="72"/>
      <c r="S236" s="72"/>
      <c r="T236" s="72"/>
      <c r="U236" s="72"/>
      <c r="V236" s="72"/>
    </row>
    <row r="237" spans="1:22" s="39" customFormat="1" ht="9" customHeight="1" x14ac:dyDescent="0.2">
      <c r="A237" s="47"/>
      <c r="B237" s="73"/>
      <c r="C237" s="73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72"/>
      <c r="P237" s="72"/>
      <c r="Q237" s="72"/>
      <c r="R237" s="72"/>
      <c r="S237" s="72"/>
      <c r="T237" s="72"/>
      <c r="U237" s="72"/>
      <c r="V237" s="72"/>
    </row>
    <row r="238" spans="1:22" s="39" customFormat="1" ht="9" customHeight="1" x14ac:dyDescent="0.2">
      <c r="A238" s="47"/>
      <c r="B238" s="73"/>
      <c r="C238" s="73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72"/>
      <c r="P238" s="72"/>
      <c r="Q238" s="72"/>
      <c r="R238" s="72"/>
      <c r="S238" s="72"/>
      <c r="T238" s="72"/>
      <c r="U238" s="72"/>
      <c r="V238" s="72"/>
    </row>
    <row r="239" spans="1:22" s="39" customFormat="1" ht="9" customHeight="1" x14ac:dyDescent="0.2">
      <c r="A239" s="47"/>
      <c r="B239" s="73"/>
      <c r="C239" s="73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72"/>
      <c r="P239" s="72"/>
      <c r="Q239" s="72"/>
      <c r="R239" s="72"/>
      <c r="S239" s="72"/>
      <c r="T239" s="72"/>
      <c r="U239" s="72"/>
      <c r="V239" s="72"/>
    </row>
    <row r="240" spans="1:22" s="39" customFormat="1" ht="9" customHeight="1" x14ac:dyDescent="0.2">
      <c r="A240" s="47"/>
      <c r="B240" s="73"/>
      <c r="C240" s="73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72"/>
      <c r="P240" s="72"/>
      <c r="Q240" s="72"/>
      <c r="R240" s="72"/>
      <c r="S240" s="72"/>
      <c r="T240" s="72"/>
      <c r="U240" s="72"/>
      <c r="V240" s="72"/>
    </row>
    <row r="241" spans="1:22" s="39" customFormat="1" ht="9" customHeight="1" x14ac:dyDescent="0.2">
      <c r="A241" s="47"/>
      <c r="B241" s="73"/>
      <c r="C241" s="73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72"/>
      <c r="P241" s="72"/>
      <c r="Q241" s="72"/>
      <c r="R241" s="72"/>
      <c r="S241" s="72"/>
      <c r="T241" s="72"/>
      <c r="U241" s="72"/>
      <c r="V241" s="72"/>
    </row>
    <row r="242" spans="1:22" s="39" customFormat="1" ht="9" customHeight="1" x14ac:dyDescent="0.2">
      <c r="A242" s="47"/>
      <c r="B242" s="73"/>
      <c r="C242" s="73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72"/>
      <c r="P242" s="72"/>
      <c r="Q242" s="72"/>
      <c r="R242" s="72"/>
      <c r="S242" s="72"/>
      <c r="T242" s="72"/>
      <c r="U242" s="72"/>
      <c r="V242" s="72"/>
    </row>
    <row r="243" spans="1:22" s="39" customFormat="1" ht="9" customHeight="1" x14ac:dyDescent="0.2">
      <c r="A243" s="47"/>
      <c r="B243" s="73"/>
      <c r="C243" s="73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72"/>
      <c r="P243" s="72"/>
      <c r="Q243" s="72"/>
      <c r="R243" s="72"/>
      <c r="S243" s="72"/>
      <c r="T243" s="72"/>
      <c r="U243" s="72"/>
      <c r="V243" s="72"/>
    </row>
    <row r="244" spans="1:22" s="39" customFormat="1" ht="9" customHeight="1" x14ac:dyDescent="0.2">
      <c r="A244" s="47"/>
      <c r="B244" s="73"/>
      <c r="C244" s="73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72"/>
      <c r="P244" s="72"/>
      <c r="Q244" s="72"/>
      <c r="R244" s="72"/>
      <c r="S244" s="72"/>
      <c r="T244" s="72"/>
      <c r="U244" s="72"/>
      <c r="V244" s="72"/>
    </row>
    <row r="245" spans="1:22" s="39" customFormat="1" ht="9" customHeight="1" x14ac:dyDescent="0.2">
      <c r="A245" s="47"/>
      <c r="B245" s="73"/>
      <c r="C245" s="73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72"/>
      <c r="P245" s="72"/>
      <c r="Q245" s="72"/>
      <c r="R245" s="72"/>
      <c r="S245" s="72"/>
      <c r="T245" s="72"/>
      <c r="U245" s="72"/>
      <c r="V245" s="72"/>
    </row>
    <row r="246" spans="1:22" s="39" customFormat="1" ht="9" customHeight="1" x14ac:dyDescent="0.2">
      <c r="A246" s="47"/>
      <c r="B246" s="73"/>
      <c r="C246" s="73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72"/>
      <c r="P246" s="72"/>
      <c r="Q246" s="72"/>
      <c r="R246" s="72"/>
      <c r="S246" s="72"/>
      <c r="T246" s="72"/>
      <c r="U246" s="72"/>
      <c r="V246" s="72"/>
    </row>
    <row r="247" spans="1:22" s="39" customFormat="1" ht="9" customHeight="1" x14ac:dyDescent="0.2">
      <c r="A247" s="47"/>
      <c r="B247" s="73"/>
      <c r="C247" s="73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72"/>
      <c r="P247" s="72"/>
      <c r="Q247" s="72"/>
      <c r="R247" s="72"/>
      <c r="S247" s="72"/>
      <c r="T247" s="72"/>
      <c r="U247" s="72"/>
      <c r="V247" s="72"/>
    </row>
    <row r="248" spans="1:22" s="39" customFormat="1" ht="9" customHeight="1" x14ac:dyDescent="0.2">
      <c r="A248" s="47"/>
      <c r="B248" s="73"/>
      <c r="C248" s="73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72"/>
      <c r="P248" s="72"/>
      <c r="Q248" s="72"/>
      <c r="R248" s="72"/>
      <c r="S248" s="72"/>
      <c r="T248" s="72"/>
      <c r="U248" s="72"/>
      <c r="V248" s="72"/>
    </row>
    <row r="249" spans="1:22" s="39" customFormat="1" ht="9" customHeight="1" x14ac:dyDescent="0.2">
      <c r="A249" s="47"/>
      <c r="B249" s="73"/>
      <c r="C249" s="73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72"/>
      <c r="P249" s="72"/>
      <c r="Q249" s="72"/>
      <c r="R249" s="72"/>
      <c r="S249" s="72"/>
      <c r="T249" s="72"/>
      <c r="U249" s="72"/>
      <c r="V249" s="72"/>
    </row>
    <row r="250" spans="1:22" s="39" customFormat="1" ht="9" customHeight="1" x14ac:dyDescent="0.2">
      <c r="A250" s="47"/>
      <c r="B250" s="73"/>
      <c r="C250" s="73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72"/>
      <c r="P250" s="72"/>
      <c r="Q250" s="72"/>
      <c r="R250" s="72"/>
      <c r="S250" s="72"/>
      <c r="T250" s="72"/>
      <c r="U250" s="72"/>
      <c r="V250" s="72"/>
    </row>
    <row r="251" spans="1:22" s="39" customFormat="1" ht="9" customHeight="1" x14ac:dyDescent="0.2">
      <c r="A251" s="47"/>
      <c r="B251" s="73"/>
      <c r="C251" s="73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72"/>
      <c r="P251" s="72"/>
      <c r="Q251" s="72"/>
      <c r="R251" s="72"/>
      <c r="S251" s="72"/>
      <c r="T251" s="72"/>
      <c r="U251" s="72"/>
      <c r="V251" s="72"/>
    </row>
    <row r="252" spans="1:22" s="39" customFormat="1" ht="9" customHeight="1" x14ac:dyDescent="0.2">
      <c r="A252" s="47"/>
      <c r="B252" s="73"/>
      <c r="C252" s="73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72"/>
      <c r="P252" s="72"/>
      <c r="Q252" s="72"/>
      <c r="R252" s="72"/>
      <c r="S252" s="72"/>
      <c r="T252" s="72"/>
      <c r="U252" s="72"/>
      <c r="V252" s="72"/>
    </row>
    <row r="253" spans="1:22" s="39" customFormat="1" ht="9" customHeight="1" x14ac:dyDescent="0.2">
      <c r="A253" s="47"/>
      <c r="B253" s="73"/>
      <c r="C253" s="73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72"/>
      <c r="P253" s="72"/>
      <c r="Q253" s="72"/>
      <c r="R253" s="72"/>
      <c r="S253" s="72"/>
      <c r="T253" s="72"/>
      <c r="U253" s="72"/>
      <c r="V253" s="72"/>
    </row>
    <row r="254" spans="1:22" s="39" customFormat="1" ht="9" customHeight="1" x14ac:dyDescent="0.2">
      <c r="A254" s="47"/>
      <c r="B254" s="73"/>
      <c r="C254" s="73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72"/>
      <c r="P254" s="72"/>
      <c r="Q254" s="72"/>
      <c r="R254" s="72"/>
      <c r="S254" s="72"/>
      <c r="T254" s="72"/>
      <c r="U254" s="72"/>
      <c r="V254" s="72"/>
    </row>
    <row r="255" spans="1:22" s="39" customFormat="1" ht="9" customHeight="1" x14ac:dyDescent="0.2">
      <c r="A255" s="47"/>
      <c r="B255" s="73"/>
      <c r="C255" s="73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72"/>
      <c r="P255" s="72"/>
      <c r="Q255" s="72"/>
      <c r="R255" s="72"/>
      <c r="S255" s="72"/>
      <c r="T255" s="72"/>
      <c r="U255" s="72"/>
      <c r="V255" s="72"/>
    </row>
    <row r="256" spans="1:22" s="39" customFormat="1" ht="9" customHeight="1" x14ac:dyDescent="0.2">
      <c r="A256" s="47"/>
      <c r="B256" s="73"/>
      <c r="C256" s="73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72"/>
      <c r="P256" s="72"/>
      <c r="Q256" s="72"/>
      <c r="R256" s="72"/>
      <c r="S256" s="72"/>
      <c r="T256" s="72"/>
      <c r="U256" s="72"/>
      <c r="V256" s="72"/>
    </row>
    <row r="257" spans="1:22" s="39" customFormat="1" ht="9" customHeight="1" x14ac:dyDescent="0.2">
      <c r="A257" s="47"/>
      <c r="B257" s="73"/>
      <c r="C257" s="73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72"/>
      <c r="P257" s="72"/>
      <c r="Q257" s="72"/>
      <c r="R257" s="72"/>
      <c r="S257" s="72"/>
      <c r="T257" s="72"/>
      <c r="U257" s="72"/>
      <c r="V257" s="72"/>
    </row>
    <row r="258" spans="1:22" s="39" customFormat="1" ht="9" customHeight="1" x14ac:dyDescent="0.2">
      <c r="A258" s="47"/>
      <c r="B258" s="73"/>
      <c r="C258" s="73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72"/>
      <c r="P258" s="72"/>
      <c r="Q258" s="72"/>
      <c r="R258" s="72"/>
      <c r="S258" s="72"/>
      <c r="T258" s="72"/>
      <c r="U258" s="72"/>
      <c r="V258" s="72"/>
    </row>
    <row r="259" spans="1:22" s="39" customFormat="1" ht="9" customHeight="1" x14ac:dyDescent="0.2">
      <c r="A259" s="47"/>
      <c r="B259" s="73"/>
      <c r="C259" s="73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72"/>
      <c r="P259" s="72"/>
      <c r="Q259" s="72"/>
      <c r="R259" s="72"/>
      <c r="S259" s="72"/>
      <c r="T259" s="72"/>
      <c r="U259" s="72"/>
      <c r="V259" s="72"/>
    </row>
    <row r="260" spans="1:22" s="39" customFormat="1" ht="9" customHeight="1" x14ac:dyDescent="0.2">
      <c r="A260" s="47"/>
      <c r="B260" s="73"/>
      <c r="C260" s="73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72"/>
      <c r="P260" s="72"/>
      <c r="Q260" s="72"/>
      <c r="R260" s="72"/>
      <c r="S260" s="72"/>
      <c r="T260" s="72"/>
      <c r="U260" s="72"/>
      <c r="V260" s="72"/>
    </row>
    <row r="261" spans="1:22" s="39" customFormat="1" ht="9" customHeight="1" x14ac:dyDescent="0.2">
      <c r="A261" s="47"/>
      <c r="B261" s="73"/>
      <c r="C261" s="73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72"/>
      <c r="P261" s="72"/>
      <c r="Q261" s="72"/>
      <c r="R261" s="72"/>
      <c r="S261" s="72"/>
      <c r="T261" s="72"/>
      <c r="U261" s="72"/>
      <c r="V261" s="72"/>
    </row>
    <row r="262" spans="1:22" s="39" customFormat="1" ht="9" customHeight="1" x14ac:dyDescent="0.2">
      <c r="A262" s="47"/>
      <c r="B262" s="73"/>
      <c r="C262" s="73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72"/>
      <c r="P262" s="72"/>
      <c r="Q262" s="72"/>
      <c r="R262" s="72"/>
      <c r="S262" s="72"/>
      <c r="T262" s="72"/>
      <c r="U262" s="72"/>
      <c r="V262" s="72"/>
    </row>
    <row r="263" spans="1:22" s="39" customFormat="1" ht="9" customHeight="1" x14ac:dyDescent="0.2">
      <c r="A263" s="47"/>
      <c r="B263" s="73"/>
      <c r="C263" s="73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72"/>
      <c r="P263" s="72"/>
      <c r="Q263" s="72"/>
      <c r="R263" s="72"/>
      <c r="S263" s="72"/>
      <c r="T263" s="72"/>
      <c r="U263" s="72"/>
      <c r="V263" s="72"/>
    </row>
    <row r="264" spans="1:22" s="39" customFormat="1" ht="9" customHeight="1" x14ac:dyDescent="0.2">
      <c r="A264" s="47"/>
      <c r="B264" s="73"/>
      <c r="C264" s="73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72"/>
      <c r="P264" s="72"/>
      <c r="Q264" s="72"/>
      <c r="R264" s="72"/>
      <c r="S264" s="72"/>
      <c r="T264" s="72"/>
      <c r="U264" s="72"/>
      <c r="V264" s="72"/>
    </row>
    <row r="265" spans="1:22" s="39" customFormat="1" ht="9" customHeight="1" x14ac:dyDescent="0.2">
      <c r="A265" s="47"/>
      <c r="B265" s="73"/>
      <c r="C265" s="73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72"/>
      <c r="P265" s="72"/>
      <c r="Q265" s="72"/>
      <c r="R265" s="72"/>
      <c r="S265" s="72"/>
      <c r="T265" s="72"/>
      <c r="U265" s="72"/>
      <c r="V265" s="72"/>
    </row>
    <row r="266" spans="1:22" s="39" customFormat="1" ht="9" customHeight="1" x14ac:dyDescent="0.2">
      <c r="A266" s="47"/>
      <c r="B266" s="73"/>
      <c r="C266" s="73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72"/>
      <c r="P266" s="72"/>
      <c r="Q266" s="72"/>
      <c r="R266" s="72"/>
      <c r="S266" s="72"/>
      <c r="T266" s="72"/>
      <c r="U266" s="72"/>
      <c r="V266" s="72"/>
    </row>
    <row r="267" spans="1:22" s="39" customFormat="1" ht="9" customHeight="1" x14ac:dyDescent="0.2">
      <c r="A267" s="47"/>
      <c r="B267" s="73"/>
      <c r="C267" s="73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72"/>
      <c r="P267" s="72"/>
      <c r="Q267" s="72"/>
      <c r="R267" s="72"/>
      <c r="S267" s="72"/>
      <c r="T267" s="72"/>
      <c r="U267" s="72"/>
      <c r="V267" s="72"/>
    </row>
    <row r="268" spans="1:22" s="39" customFormat="1" ht="9" customHeight="1" x14ac:dyDescent="0.2">
      <c r="A268" s="47"/>
      <c r="B268" s="73"/>
      <c r="C268" s="73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72"/>
      <c r="P268" s="72"/>
      <c r="Q268" s="72"/>
      <c r="R268" s="72"/>
      <c r="S268" s="72"/>
      <c r="T268" s="72"/>
      <c r="U268" s="72"/>
      <c r="V268" s="72"/>
    </row>
    <row r="269" spans="1:22" s="39" customFormat="1" ht="9" customHeight="1" x14ac:dyDescent="0.2">
      <c r="A269" s="47"/>
      <c r="B269" s="73"/>
      <c r="C269" s="73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72"/>
      <c r="P269" s="72"/>
      <c r="Q269" s="72"/>
      <c r="R269" s="72"/>
      <c r="S269" s="72"/>
      <c r="T269" s="72"/>
      <c r="U269" s="72"/>
      <c r="V269" s="72"/>
    </row>
    <row r="270" spans="1:22" s="39" customFormat="1" ht="9" customHeight="1" x14ac:dyDescent="0.2">
      <c r="A270" s="47"/>
      <c r="B270" s="73"/>
      <c r="C270" s="73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72"/>
      <c r="P270" s="72"/>
      <c r="Q270" s="72"/>
      <c r="R270" s="72"/>
      <c r="S270" s="72"/>
      <c r="T270" s="72"/>
      <c r="U270" s="72"/>
      <c r="V270" s="72"/>
    </row>
    <row r="271" spans="1:22" s="39" customFormat="1" ht="9" customHeight="1" x14ac:dyDescent="0.2">
      <c r="A271" s="47"/>
      <c r="B271" s="73"/>
      <c r="C271" s="73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72"/>
      <c r="P271" s="72"/>
      <c r="Q271" s="72"/>
      <c r="R271" s="72"/>
      <c r="S271" s="72"/>
      <c r="T271" s="72"/>
      <c r="U271" s="72"/>
      <c r="V271" s="72"/>
    </row>
    <row r="272" spans="1:22" s="39" customFormat="1" ht="9" customHeight="1" x14ac:dyDescent="0.2">
      <c r="A272" s="47"/>
      <c r="B272" s="73"/>
      <c r="C272" s="73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72"/>
      <c r="P272" s="72"/>
      <c r="Q272" s="72"/>
      <c r="R272" s="72"/>
      <c r="S272" s="72"/>
      <c r="T272" s="72"/>
      <c r="U272" s="72"/>
      <c r="V272" s="72"/>
    </row>
    <row r="273" spans="1:22" s="39" customFormat="1" ht="9" customHeight="1" x14ac:dyDescent="0.2">
      <c r="A273" s="47"/>
      <c r="B273" s="73"/>
      <c r="C273" s="73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72"/>
      <c r="P273" s="72"/>
      <c r="Q273" s="72"/>
      <c r="R273" s="72"/>
      <c r="S273" s="72"/>
      <c r="T273" s="72"/>
      <c r="U273" s="72"/>
      <c r="V273" s="72"/>
    </row>
    <row r="274" spans="1:22" s="39" customFormat="1" ht="9" customHeight="1" x14ac:dyDescent="0.2">
      <c r="A274" s="47"/>
      <c r="B274" s="73"/>
      <c r="C274" s="73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72"/>
      <c r="P274" s="72"/>
      <c r="Q274" s="72"/>
      <c r="R274" s="72"/>
      <c r="S274" s="72"/>
      <c r="T274" s="72"/>
      <c r="U274" s="72"/>
      <c r="V274" s="72"/>
    </row>
    <row r="275" spans="1:22" s="39" customFormat="1" ht="9" customHeight="1" x14ac:dyDescent="0.2">
      <c r="A275" s="47"/>
      <c r="B275" s="73"/>
      <c r="C275" s="73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72"/>
      <c r="P275" s="72"/>
      <c r="Q275" s="72"/>
      <c r="R275" s="72"/>
      <c r="S275" s="72"/>
      <c r="T275" s="72"/>
      <c r="U275" s="72"/>
      <c r="V275" s="72"/>
    </row>
    <row r="276" spans="1:22" s="39" customFormat="1" ht="9" customHeight="1" x14ac:dyDescent="0.2">
      <c r="A276" s="47"/>
      <c r="B276" s="73"/>
      <c r="C276" s="73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72"/>
      <c r="P276" s="72"/>
      <c r="Q276" s="72"/>
      <c r="R276" s="72"/>
      <c r="S276" s="72"/>
      <c r="T276" s="72"/>
      <c r="U276" s="72"/>
      <c r="V276" s="72"/>
    </row>
    <row r="277" spans="1:22" s="39" customFormat="1" ht="11.25" x14ac:dyDescent="0.2">
      <c r="A277" s="47"/>
      <c r="B277" s="73"/>
      <c r="C277" s="73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72"/>
      <c r="P277" s="72"/>
      <c r="Q277" s="72"/>
      <c r="R277" s="72"/>
      <c r="S277" s="72"/>
      <c r="T277" s="72"/>
      <c r="U277" s="72"/>
      <c r="V277" s="72"/>
    </row>
    <row r="278" spans="1:22" s="39" customFormat="1" ht="11.25" x14ac:dyDescent="0.2">
      <c r="A278" s="47"/>
      <c r="B278" s="73"/>
      <c r="C278" s="73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72"/>
      <c r="P278" s="72"/>
      <c r="Q278" s="72"/>
      <c r="R278" s="72"/>
      <c r="S278" s="72"/>
      <c r="T278" s="72"/>
      <c r="U278" s="72"/>
      <c r="V278" s="72"/>
    </row>
    <row r="279" spans="1:22" s="39" customFormat="1" ht="11.25" x14ac:dyDescent="0.2">
      <c r="A279" s="47"/>
      <c r="B279" s="73"/>
      <c r="C279" s="73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72"/>
      <c r="P279" s="72"/>
      <c r="Q279" s="72"/>
      <c r="R279" s="72"/>
      <c r="S279" s="72"/>
      <c r="T279" s="72"/>
      <c r="U279" s="72"/>
      <c r="V279" s="72"/>
    </row>
    <row r="280" spans="1:22" s="39" customFormat="1" ht="11.25" x14ac:dyDescent="0.2">
      <c r="A280" s="47"/>
      <c r="B280" s="73"/>
      <c r="C280" s="73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72"/>
      <c r="P280" s="72"/>
      <c r="Q280" s="72"/>
      <c r="R280" s="72"/>
      <c r="S280" s="72"/>
      <c r="T280" s="72"/>
      <c r="U280" s="72"/>
      <c r="V280" s="72"/>
    </row>
    <row r="281" spans="1:22" s="39" customFormat="1" ht="11.25" x14ac:dyDescent="0.2">
      <c r="A281" s="47"/>
      <c r="B281" s="73"/>
      <c r="C281" s="73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72"/>
      <c r="P281" s="72"/>
      <c r="Q281" s="72"/>
      <c r="R281" s="72"/>
      <c r="S281" s="72"/>
      <c r="T281" s="72"/>
      <c r="U281" s="72"/>
      <c r="V281" s="72"/>
    </row>
    <row r="282" spans="1:22" s="39" customFormat="1" ht="11.25" x14ac:dyDescent="0.2">
      <c r="A282" s="47"/>
      <c r="B282" s="73"/>
      <c r="C282" s="73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72"/>
      <c r="P282" s="72"/>
      <c r="Q282" s="72"/>
      <c r="R282" s="72"/>
      <c r="S282" s="72"/>
      <c r="T282" s="72"/>
      <c r="U282" s="72"/>
      <c r="V282" s="72"/>
    </row>
    <row r="283" spans="1:22" s="39" customFormat="1" ht="11.25" x14ac:dyDescent="0.2">
      <c r="A283" s="47"/>
      <c r="B283" s="73"/>
      <c r="C283" s="73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72"/>
      <c r="P283" s="72"/>
      <c r="Q283" s="72"/>
      <c r="R283" s="72"/>
      <c r="S283" s="72"/>
      <c r="T283" s="72"/>
      <c r="U283" s="72"/>
      <c r="V283" s="72"/>
    </row>
    <row r="284" spans="1:22" s="39" customFormat="1" ht="11.25" x14ac:dyDescent="0.2">
      <c r="A284" s="47"/>
      <c r="B284" s="73"/>
      <c r="C284" s="73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72"/>
      <c r="P284" s="72"/>
      <c r="Q284" s="72"/>
      <c r="R284" s="72"/>
      <c r="S284" s="72"/>
      <c r="T284" s="72"/>
      <c r="U284" s="72"/>
      <c r="V284" s="72"/>
    </row>
    <row r="285" spans="1:22" s="39" customFormat="1" ht="11.25" x14ac:dyDescent="0.2">
      <c r="A285" s="47"/>
      <c r="B285" s="73"/>
      <c r="C285" s="73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72"/>
      <c r="P285" s="72"/>
      <c r="Q285" s="72"/>
      <c r="R285" s="72"/>
      <c r="S285" s="72"/>
      <c r="T285" s="72"/>
      <c r="U285" s="72"/>
      <c r="V285" s="72"/>
    </row>
    <row r="286" spans="1:22" s="39" customFormat="1" ht="11.25" x14ac:dyDescent="0.2">
      <c r="A286" s="47"/>
      <c r="B286" s="73"/>
      <c r="C286" s="73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72"/>
      <c r="P286" s="72"/>
      <c r="Q286" s="72"/>
      <c r="R286" s="72"/>
      <c r="S286" s="72"/>
      <c r="T286" s="72"/>
      <c r="U286" s="72"/>
      <c r="V286" s="72"/>
    </row>
    <row r="287" spans="1:22" s="39" customFormat="1" ht="11.25" x14ac:dyDescent="0.2">
      <c r="A287" s="47"/>
      <c r="B287" s="73"/>
      <c r="C287" s="73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72"/>
      <c r="P287" s="72"/>
      <c r="Q287" s="72"/>
      <c r="R287" s="72"/>
      <c r="S287" s="72"/>
      <c r="T287" s="72"/>
      <c r="U287" s="72"/>
      <c r="V287" s="72"/>
    </row>
    <row r="288" spans="1:22" s="39" customFormat="1" ht="11.25" x14ac:dyDescent="0.2">
      <c r="A288" s="47"/>
      <c r="B288" s="73"/>
      <c r="C288" s="73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72"/>
      <c r="P288" s="72"/>
      <c r="Q288" s="72"/>
      <c r="R288" s="72"/>
      <c r="S288" s="72"/>
      <c r="T288" s="72"/>
      <c r="U288" s="72"/>
      <c r="V288" s="72"/>
    </row>
    <row r="289" spans="1:22" s="39" customFormat="1" ht="11.25" x14ac:dyDescent="0.2">
      <c r="A289" s="47"/>
      <c r="B289" s="73"/>
      <c r="C289" s="73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72"/>
      <c r="P289" s="72"/>
      <c r="Q289" s="72"/>
      <c r="R289" s="72"/>
      <c r="S289" s="72"/>
      <c r="T289" s="72"/>
      <c r="U289" s="72"/>
      <c r="V289" s="72"/>
    </row>
    <row r="290" spans="1:22" s="39" customFormat="1" ht="11.25" x14ac:dyDescent="0.2">
      <c r="A290" s="47"/>
      <c r="B290" s="73"/>
      <c r="C290" s="73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72"/>
      <c r="P290" s="72"/>
      <c r="Q290" s="72"/>
      <c r="R290" s="72"/>
      <c r="S290" s="72"/>
      <c r="T290" s="72"/>
      <c r="U290" s="72"/>
      <c r="V290" s="72"/>
    </row>
    <row r="291" spans="1:22" s="39" customFormat="1" ht="11.25" x14ac:dyDescent="0.2">
      <c r="A291" s="47"/>
      <c r="B291" s="73"/>
      <c r="C291" s="73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72"/>
      <c r="P291" s="72"/>
      <c r="Q291" s="72"/>
      <c r="R291" s="72"/>
      <c r="S291" s="72"/>
      <c r="T291" s="72"/>
      <c r="U291" s="72"/>
      <c r="V291" s="72"/>
    </row>
    <row r="292" spans="1:22" s="39" customFormat="1" ht="11.25" x14ac:dyDescent="0.2">
      <c r="A292" s="47"/>
      <c r="B292" s="73"/>
      <c r="C292" s="73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72"/>
      <c r="P292" s="72"/>
      <c r="Q292" s="72"/>
      <c r="R292" s="72"/>
      <c r="S292" s="72"/>
      <c r="T292" s="72"/>
      <c r="U292" s="72"/>
      <c r="V292" s="72"/>
    </row>
    <row r="293" spans="1:22" s="39" customFormat="1" ht="11.25" x14ac:dyDescent="0.2">
      <c r="A293" s="47"/>
      <c r="B293" s="73"/>
      <c r="C293" s="73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72"/>
      <c r="P293" s="72"/>
      <c r="Q293" s="72"/>
      <c r="R293" s="72"/>
      <c r="S293" s="72"/>
      <c r="T293" s="72"/>
      <c r="U293" s="72"/>
      <c r="V293" s="72"/>
    </row>
    <row r="294" spans="1:22" s="39" customFormat="1" ht="11.25" x14ac:dyDescent="0.2">
      <c r="A294" s="47"/>
      <c r="B294" s="73"/>
      <c r="C294" s="73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72"/>
      <c r="P294" s="72"/>
      <c r="Q294" s="72"/>
      <c r="R294" s="72"/>
      <c r="S294" s="72"/>
      <c r="T294" s="72"/>
      <c r="U294" s="72"/>
      <c r="V294" s="72"/>
    </row>
    <row r="295" spans="1:22" s="39" customFormat="1" ht="11.25" x14ac:dyDescent="0.2">
      <c r="A295" s="47"/>
      <c r="B295" s="73"/>
      <c r="C295" s="73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72"/>
      <c r="P295" s="72"/>
      <c r="Q295" s="72"/>
      <c r="R295" s="72"/>
      <c r="S295" s="72"/>
      <c r="T295" s="72"/>
      <c r="U295" s="72"/>
      <c r="V295" s="72"/>
    </row>
    <row r="296" spans="1:22" s="39" customFormat="1" ht="11.25" x14ac:dyDescent="0.2">
      <c r="A296" s="47"/>
      <c r="B296" s="73"/>
      <c r="C296" s="73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72"/>
      <c r="P296" s="72"/>
      <c r="Q296" s="72"/>
      <c r="R296" s="72"/>
      <c r="S296" s="72"/>
      <c r="T296" s="72"/>
      <c r="U296" s="72"/>
      <c r="V296" s="72"/>
    </row>
    <row r="297" spans="1:22" s="39" customFormat="1" ht="11.25" x14ac:dyDescent="0.2">
      <c r="A297" s="47"/>
      <c r="B297" s="73"/>
      <c r="C297" s="73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72"/>
      <c r="P297" s="72"/>
      <c r="Q297" s="72"/>
      <c r="R297" s="72"/>
      <c r="S297" s="72"/>
      <c r="T297" s="72"/>
      <c r="U297" s="72"/>
      <c r="V297" s="72"/>
    </row>
    <row r="298" spans="1:22" s="39" customFormat="1" ht="11.25" x14ac:dyDescent="0.2">
      <c r="A298" s="47"/>
      <c r="B298" s="73"/>
      <c r="C298" s="73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72"/>
      <c r="P298" s="72"/>
      <c r="Q298" s="72"/>
      <c r="R298" s="72"/>
      <c r="S298" s="72"/>
      <c r="T298" s="72"/>
      <c r="U298" s="72"/>
      <c r="V298" s="72"/>
    </row>
    <row r="299" spans="1:22" s="39" customFormat="1" ht="11.25" x14ac:dyDescent="0.2">
      <c r="A299" s="47"/>
      <c r="B299" s="73"/>
      <c r="C299" s="73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72"/>
      <c r="P299" s="72"/>
      <c r="Q299" s="72"/>
      <c r="R299" s="72"/>
      <c r="S299" s="72"/>
      <c r="T299" s="72"/>
      <c r="U299" s="72"/>
      <c r="V299" s="72"/>
    </row>
    <row r="300" spans="1:22" s="39" customFormat="1" ht="11.25" x14ac:dyDescent="0.2">
      <c r="A300" s="47"/>
      <c r="B300" s="73"/>
      <c r="C300" s="73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72"/>
      <c r="P300" s="72"/>
      <c r="Q300" s="72"/>
      <c r="R300" s="72"/>
      <c r="S300" s="72"/>
      <c r="T300" s="72"/>
      <c r="U300" s="72"/>
      <c r="V300" s="72"/>
    </row>
    <row r="301" spans="1:22" s="39" customFormat="1" ht="11.25" x14ac:dyDescent="0.2">
      <c r="A301" s="47"/>
      <c r="B301" s="73"/>
      <c r="C301" s="73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72"/>
      <c r="P301" s="72"/>
      <c r="Q301" s="72"/>
      <c r="R301" s="72"/>
      <c r="S301" s="72"/>
      <c r="T301" s="72"/>
      <c r="U301" s="72"/>
      <c r="V301" s="72"/>
    </row>
    <row r="302" spans="1:22" s="39" customFormat="1" ht="11.25" x14ac:dyDescent="0.2">
      <c r="A302" s="47"/>
      <c r="B302" s="73"/>
      <c r="C302" s="73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72"/>
      <c r="P302" s="72"/>
      <c r="Q302" s="72"/>
      <c r="R302" s="72"/>
      <c r="S302" s="72"/>
      <c r="T302" s="72"/>
      <c r="U302" s="72"/>
      <c r="V302" s="72"/>
    </row>
    <row r="303" spans="1:22" s="39" customFormat="1" ht="11.25" x14ac:dyDescent="0.2">
      <c r="A303" s="47"/>
      <c r="B303" s="73"/>
      <c r="C303" s="73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72"/>
      <c r="P303" s="72"/>
      <c r="Q303" s="72"/>
      <c r="R303" s="72"/>
      <c r="S303" s="72"/>
      <c r="T303" s="72"/>
      <c r="U303" s="72"/>
      <c r="V303" s="72"/>
    </row>
    <row r="304" spans="1:22" s="39" customFormat="1" ht="11.25" x14ac:dyDescent="0.2">
      <c r="A304" s="47"/>
      <c r="B304" s="73"/>
      <c r="C304" s="73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72"/>
      <c r="P304" s="72"/>
      <c r="Q304" s="72"/>
      <c r="R304" s="72"/>
      <c r="S304" s="72"/>
      <c r="T304" s="72"/>
      <c r="U304" s="72"/>
      <c r="V304" s="72"/>
    </row>
    <row r="305" spans="1:22" s="39" customFormat="1" ht="11.25" x14ac:dyDescent="0.2">
      <c r="A305" s="47"/>
      <c r="B305" s="73"/>
      <c r="C305" s="73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72"/>
      <c r="P305" s="72"/>
      <c r="Q305" s="72"/>
      <c r="R305" s="72"/>
      <c r="S305" s="72"/>
      <c r="T305" s="72"/>
      <c r="U305" s="72"/>
      <c r="V305" s="72"/>
    </row>
    <row r="306" spans="1:22" s="39" customFormat="1" ht="11.25" x14ac:dyDescent="0.2">
      <c r="A306" s="47"/>
      <c r="B306" s="73"/>
      <c r="C306" s="73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72"/>
      <c r="P306" s="72"/>
      <c r="Q306" s="72"/>
      <c r="R306" s="72"/>
      <c r="S306" s="72"/>
      <c r="T306" s="72"/>
      <c r="U306" s="72"/>
      <c r="V306" s="72"/>
    </row>
    <row r="307" spans="1:22" s="39" customFormat="1" ht="11.25" x14ac:dyDescent="0.2">
      <c r="A307" s="47"/>
      <c r="B307" s="73"/>
      <c r="C307" s="73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72"/>
      <c r="P307" s="72"/>
      <c r="Q307" s="72"/>
      <c r="R307" s="72"/>
      <c r="S307" s="72"/>
      <c r="T307" s="72"/>
      <c r="U307" s="72"/>
      <c r="V307" s="72"/>
    </row>
    <row r="308" spans="1:22" s="39" customFormat="1" ht="11.25" x14ac:dyDescent="0.2">
      <c r="A308" s="47"/>
      <c r="B308" s="73"/>
      <c r="C308" s="73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72"/>
      <c r="P308" s="72"/>
      <c r="Q308" s="72"/>
      <c r="R308" s="72"/>
      <c r="S308" s="72"/>
      <c r="T308" s="72"/>
      <c r="U308" s="72"/>
      <c r="V308" s="72"/>
    </row>
    <row r="309" spans="1:22" s="39" customFormat="1" ht="11.25" x14ac:dyDescent="0.2">
      <c r="A309" s="47"/>
      <c r="B309" s="73"/>
      <c r="C309" s="73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72"/>
      <c r="P309" s="72"/>
      <c r="Q309" s="72"/>
      <c r="R309" s="72"/>
      <c r="S309" s="72"/>
      <c r="T309" s="72"/>
      <c r="U309" s="72"/>
      <c r="V309" s="72"/>
    </row>
    <row r="310" spans="1:22" s="39" customFormat="1" ht="11.25" x14ac:dyDescent="0.2">
      <c r="A310" s="47"/>
      <c r="B310" s="73"/>
      <c r="C310" s="73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72"/>
      <c r="P310" s="72"/>
      <c r="Q310" s="72"/>
      <c r="R310" s="72"/>
      <c r="S310" s="72"/>
      <c r="T310" s="72"/>
      <c r="U310" s="72"/>
      <c r="V310" s="72"/>
    </row>
    <row r="311" spans="1:22" s="39" customFormat="1" ht="11.25" x14ac:dyDescent="0.2">
      <c r="A311" s="47"/>
      <c r="B311" s="73"/>
      <c r="C311" s="73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72"/>
      <c r="P311" s="72"/>
      <c r="Q311" s="72"/>
      <c r="R311" s="72"/>
      <c r="S311" s="72"/>
      <c r="T311" s="72"/>
      <c r="U311" s="72"/>
      <c r="V311" s="72"/>
    </row>
    <row r="312" spans="1:22" s="39" customFormat="1" ht="11.25" x14ac:dyDescent="0.2">
      <c r="A312" s="47"/>
      <c r="B312" s="73"/>
      <c r="C312" s="73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72"/>
      <c r="P312" s="72"/>
      <c r="Q312" s="72"/>
      <c r="R312" s="72"/>
      <c r="S312" s="72"/>
      <c r="T312" s="72"/>
      <c r="U312" s="72"/>
      <c r="V312" s="72"/>
    </row>
    <row r="313" spans="1:22" s="39" customFormat="1" ht="11.25" x14ac:dyDescent="0.2">
      <c r="A313" s="47"/>
      <c r="B313" s="73"/>
      <c r="C313" s="73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72"/>
      <c r="P313" s="72"/>
      <c r="Q313" s="72"/>
      <c r="R313" s="72"/>
      <c r="S313" s="72"/>
      <c r="T313" s="72"/>
      <c r="U313" s="72"/>
      <c r="V313" s="72"/>
    </row>
    <row r="314" spans="1:22" s="39" customFormat="1" ht="11.25" x14ac:dyDescent="0.2">
      <c r="A314" s="47"/>
      <c r="B314" s="73"/>
      <c r="C314" s="73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72"/>
      <c r="P314" s="72"/>
      <c r="Q314" s="72"/>
      <c r="R314" s="72"/>
      <c r="S314" s="72"/>
      <c r="T314" s="72"/>
      <c r="U314" s="72"/>
      <c r="V314" s="72"/>
    </row>
    <row r="315" spans="1:22" s="39" customFormat="1" ht="11.25" x14ac:dyDescent="0.2">
      <c r="A315" s="47"/>
      <c r="B315" s="73"/>
      <c r="C315" s="73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72"/>
      <c r="P315" s="72"/>
      <c r="Q315" s="72"/>
      <c r="R315" s="72"/>
      <c r="S315" s="72"/>
      <c r="T315" s="72"/>
      <c r="U315" s="72"/>
      <c r="V315" s="72"/>
    </row>
    <row r="316" spans="1:22" s="39" customFormat="1" ht="11.25" x14ac:dyDescent="0.2">
      <c r="A316" s="47"/>
      <c r="B316" s="73"/>
      <c r="C316" s="73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72"/>
      <c r="P316" s="72"/>
      <c r="Q316" s="72"/>
      <c r="R316" s="72"/>
      <c r="S316" s="72"/>
      <c r="T316" s="72"/>
      <c r="U316" s="72"/>
      <c r="V316" s="72"/>
    </row>
    <row r="317" spans="1:22" s="39" customFormat="1" ht="11.25" x14ac:dyDescent="0.2">
      <c r="A317" s="47"/>
      <c r="B317" s="73"/>
      <c r="C317" s="73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72"/>
      <c r="P317" s="72"/>
      <c r="Q317" s="72"/>
      <c r="R317" s="72"/>
      <c r="S317" s="72"/>
      <c r="T317" s="72"/>
      <c r="U317" s="72"/>
      <c r="V317" s="72"/>
    </row>
    <row r="318" spans="1:22" s="39" customFormat="1" ht="11.25" x14ac:dyDescent="0.2">
      <c r="A318" s="47"/>
      <c r="B318" s="73"/>
      <c r="C318" s="73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72"/>
      <c r="P318" s="72"/>
      <c r="Q318" s="72"/>
      <c r="R318" s="72"/>
      <c r="S318" s="72"/>
      <c r="T318" s="72"/>
      <c r="U318" s="72"/>
      <c r="V318" s="72"/>
    </row>
    <row r="319" spans="1:22" s="39" customFormat="1" ht="11.25" x14ac:dyDescent="0.2">
      <c r="A319" s="47"/>
      <c r="B319" s="73"/>
      <c r="C319" s="73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72"/>
      <c r="P319" s="72"/>
      <c r="Q319" s="72"/>
      <c r="R319" s="72"/>
      <c r="S319" s="72"/>
      <c r="T319" s="72"/>
      <c r="U319" s="72"/>
      <c r="V319" s="72"/>
    </row>
    <row r="320" spans="1:22" s="39" customFormat="1" ht="11.25" x14ac:dyDescent="0.2">
      <c r="A320" s="47"/>
      <c r="B320" s="73"/>
      <c r="C320" s="73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72"/>
      <c r="P320" s="72"/>
      <c r="Q320" s="72"/>
      <c r="R320" s="72"/>
      <c r="S320" s="72"/>
      <c r="T320" s="72"/>
      <c r="U320" s="72"/>
      <c r="V320" s="72"/>
    </row>
    <row r="321" spans="1:22" s="39" customFormat="1" ht="11.25" x14ac:dyDescent="0.2">
      <c r="A321" s="47"/>
      <c r="B321" s="73"/>
      <c r="C321" s="73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72"/>
      <c r="P321" s="72"/>
      <c r="Q321" s="72"/>
      <c r="R321" s="72"/>
      <c r="S321" s="72"/>
      <c r="T321" s="72"/>
      <c r="U321" s="72"/>
      <c r="V321" s="72"/>
    </row>
    <row r="322" spans="1:22" s="39" customFormat="1" ht="11.25" x14ac:dyDescent="0.2">
      <c r="A322" s="47"/>
      <c r="B322" s="73"/>
      <c r="C322" s="73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72"/>
      <c r="P322" s="72"/>
      <c r="Q322" s="72"/>
      <c r="R322" s="72"/>
      <c r="S322" s="72"/>
      <c r="T322" s="72"/>
      <c r="U322" s="72"/>
      <c r="V322" s="72"/>
    </row>
    <row r="323" spans="1:22" s="39" customFormat="1" ht="11.25" x14ac:dyDescent="0.2">
      <c r="A323" s="47"/>
      <c r="B323" s="73"/>
      <c r="C323" s="73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72"/>
      <c r="P323" s="72"/>
      <c r="Q323" s="72"/>
      <c r="R323" s="72"/>
      <c r="S323" s="72"/>
      <c r="T323" s="72"/>
      <c r="U323" s="72"/>
      <c r="V323" s="72"/>
    </row>
    <row r="324" spans="1:22" s="39" customFormat="1" ht="11.25" x14ac:dyDescent="0.2">
      <c r="A324" s="47"/>
      <c r="B324" s="73"/>
      <c r="C324" s="73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72"/>
      <c r="P324" s="72"/>
      <c r="Q324" s="72"/>
      <c r="R324" s="72"/>
      <c r="S324" s="72"/>
      <c r="T324" s="72"/>
      <c r="U324" s="72"/>
      <c r="V324" s="72"/>
    </row>
    <row r="325" spans="1:22" s="39" customFormat="1" ht="11.25" x14ac:dyDescent="0.2">
      <c r="A325" s="47"/>
      <c r="B325" s="73"/>
      <c r="C325" s="73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72"/>
      <c r="P325" s="72"/>
      <c r="Q325" s="72"/>
      <c r="R325" s="72"/>
      <c r="S325" s="72"/>
      <c r="T325" s="72"/>
      <c r="U325" s="72"/>
      <c r="V325" s="72"/>
    </row>
    <row r="326" spans="1:22" s="39" customFormat="1" ht="11.25" x14ac:dyDescent="0.2">
      <c r="A326" s="47"/>
      <c r="B326" s="73"/>
      <c r="C326" s="73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72"/>
      <c r="P326" s="72"/>
      <c r="Q326" s="72"/>
      <c r="R326" s="72"/>
      <c r="S326" s="72"/>
      <c r="T326" s="72"/>
      <c r="U326" s="72"/>
      <c r="V326" s="72"/>
    </row>
    <row r="327" spans="1:22" s="39" customFormat="1" ht="11.25" x14ac:dyDescent="0.2">
      <c r="A327" s="47"/>
      <c r="B327" s="73"/>
      <c r="C327" s="73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72"/>
      <c r="P327" s="72"/>
      <c r="Q327" s="72"/>
      <c r="R327" s="72"/>
      <c r="S327" s="72"/>
      <c r="T327" s="72"/>
      <c r="U327" s="72"/>
      <c r="V327" s="72"/>
    </row>
    <row r="328" spans="1:22" s="39" customFormat="1" ht="11.25" x14ac:dyDescent="0.2">
      <c r="A328" s="47"/>
      <c r="B328" s="73"/>
      <c r="C328" s="73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72"/>
      <c r="P328" s="72"/>
      <c r="Q328" s="72"/>
      <c r="R328" s="72"/>
      <c r="S328" s="72"/>
      <c r="T328" s="72"/>
      <c r="U328" s="72"/>
      <c r="V328" s="72"/>
    </row>
    <row r="329" spans="1:22" s="39" customFormat="1" ht="11.25" x14ac:dyDescent="0.2">
      <c r="A329" s="47"/>
      <c r="B329" s="73"/>
      <c r="C329" s="73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72"/>
      <c r="P329" s="72"/>
      <c r="Q329" s="72"/>
      <c r="R329" s="72"/>
      <c r="S329" s="72"/>
      <c r="T329" s="72"/>
      <c r="U329" s="72"/>
      <c r="V329" s="72"/>
    </row>
    <row r="330" spans="1:22" s="39" customFormat="1" ht="11.25" x14ac:dyDescent="0.2">
      <c r="A330" s="47"/>
      <c r="B330" s="73"/>
      <c r="C330" s="73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72"/>
      <c r="P330" s="72"/>
      <c r="Q330" s="72"/>
      <c r="R330" s="72"/>
      <c r="S330" s="72"/>
      <c r="T330" s="72"/>
      <c r="U330" s="72"/>
      <c r="V330" s="72"/>
    </row>
    <row r="331" spans="1:22" s="39" customFormat="1" ht="11.25" x14ac:dyDescent="0.2">
      <c r="A331" s="47"/>
      <c r="B331" s="73"/>
      <c r="C331" s="73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72"/>
      <c r="P331" s="72"/>
      <c r="Q331" s="72"/>
      <c r="R331" s="72"/>
      <c r="S331" s="72"/>
      <c r="T331" s="72"/>
      <c r="U331" s="72"/>
      <c r="V331" s="72"/>
    </row>
    <row r="332" spans="1:22" s="39" customFormat="1" ht="11.25" x14ac:dyDescent="0.2">
      <c r="A332" s="47"/>
      <c r="B332" s="73"/>
      <c r="C332" s="73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72"/>
      <c r="P332" s="72"/>
      <c r="Q332" s="72"/>
      <c r="R332" s="72"/>
      <c r="S332" s="72"/>
      <c r="T332" s="72"/>
      <c r="U332" s="72"/>
      <c r="V332" s="72"/>
    </row>
    <row r="333" spans="1:22" s="39" customFormat="1" ht="11.25" x14ac:dyDescent="0.2">
      <c r="A333" s="47"/>
      <c r="B333" s="73"/>
      <c r="C333" s="73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72"/>
      <c r="P333" s="72"/>
      <c r="Q333" s="72"/>
      <c r="R333" s="72"/>
      <c r="S333" s="72"/>
      <c r="T333" s="72"/>
      <c r="U333" s="72"/>
      <c r="V333" s="72"/>
    </row>
    <row r="334" spans="1:22" s="39" customFormat="1" ht="11.25" x14ac:dyDescent="0.2">
      <c r="A334" s="47"/>
      <c r="B334" s="73"/>
      <c r="C334" s="73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72"/>
      <c r="P334" s="72"/>
      <c r="Q334" s="72"/>
      <c r="R334" s="72"/>
      <c r="S334" s="72"/>
      <c r="T334" s="72"/>
      <c r="U334" s="72"/>
      <c r="V334" s="72"/>
    </row>
    <row r="335" spans="1:22" s="39" customFormat="1" ht="11.25" x14ac:dyDescent="0.2">
      <c r="A335" s="47"/>
      <c r="B335" s="73"/>
      <c r="C335" s="73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72"/>
      <c r="P335" s="72"/>
      <c r="Q335" s="72"/>
      <c r="R335" s="72"/>
      <c r="S335" s="72"/>
      <c r="T335" s="72"/>
      <c r="U335" s="72"/>
      <c r="V335" s="72"/>
    </row>
    <row r="336" spans="1:22" s="39" customFormat="1" ht="11.25" x14ac:dyDescent="0.2">
      <c r="A336" s="47"/>
      <c r="B336" s="73"/>
      <c r="C336" s="73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72"/>
      <c r="P336" s="72"/>
      <c r="Q336" s="72"/>
      <c r="R336" s="72"/>
      <c r="S336" s="72"/>
      <c r="T336" s="72"/>
      <c r="U336" s="72"/>
      <c r="V336" s="72"/>
    </row>
    <row r="337" spans="1:22" s="39" customFormat="1" ht="11.25" x14ac:dyDescent="0.2">
      <c r="A337" s="47"/>
      <c r="B337" s="73"/>
      <c r="C337" s="73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72"/>
      <c r="P337" s="72"/>
      <c r="Q337" s="72"/>
      <c r="R337" s="72"/>
      <c r="S337" s="72"/>
      <c r="T337" s="72"/>
      <c r="U337" s="72"/>
      <c r="V337" s="72"/>
    </row>
    <row r="338" spans="1:22" s="39" customFormat="1" ht="11.25" x14ac:dyDescent="0.2">
      <c r="A338" s="47"/>
      <c r="B338" s="73"/>
      <c r="C338" s="73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72"/>
      <c r="P338" s="72"/>
      <c r="Q338" s="72"/>
      <c r="R338" s="72"/>
      <c r="S338" s="72"/>
      <c r="T338" s="72"/>
      <c r="U338" s="72"/>
      <c r="V338" s="72"/>
    </row>
    <row r="339" spans="1:22" s="39" customFormat="1" ht="11.25" x14ac:dyDescent="0.2">
      <c r="A339" s="47"/>
      <c r="B339" s="73"/>
      <c r="C339" s="73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72"/>
      <c r="P339" s="72"/>
      <c r="Q339" s="72"/>
      <c r="R339" s="72"/>
      <c r="S339" s="72"/>
      <c r="T339" s="72"/>
      <c r="U339" s="72"/>
      <c r="V339" s="72"/>
    </row>
    <row r="340" spans="1:22" s="39" customFormat="1" ht="11.25" x14ac:dyDescent="0.2">
      <c r="A340" s="47"/>
      <c r="B340" s="73"/>
      <c r="C340" s="73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72"/>
      <c r="P340" s="72"/>
      <c r="Q340" s="72"/>
      <c r="R340" s="72"/>
      <c r="S340" s="72"/>
      <c r="T340" s="72"/>
      <c r="U340" s="72"/>
      <c r="V340" s="72"/>
    </row>
    <row r="341" spans="1:22" s="39" customFormat="1" ht="11.25" x14ac:dyDescent="0.2">
      <c r="A341" s="47"/>
      <c r="B341" s="73"/>
      <c r="C341" s="73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72"/>
      <c r="P341" s="72"/>
      <c r="Q341" s="72"/>
      <c r="R341" s="72"/>
      <c r="S341" s="72"/>
      <c r="T341" s="72"/>
      <c r="U341" s="72"/>
      <c r="V341" s="72"/>
    </row>
    <row r="342" spans="1:22" s="39" customFormat="1" ht="11.25" x14ac:dyDescent="0.2">
      <c r="A342" s="47"/>
      <c r="B342" s="73"/>
      <c r="C342" s="73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72"/>
      <c r="P342" s="72"/>
      <c r="Q342" s="72"/>
      <c r="R342" s="72"/>
      <c r="S342" s="72"/>
      <c r="T342" s="72"/>
      <c r="U342" s="72"/>
      <c r="V342" s="72"/>
    </row>
    <row r="343" spans="1:22" s="39" customFormat="1" ht="11.25" x14ac:dyDescent="0.2">
      <c r="A343" s="47"/>
      <c r="B343" s="73"/>
      <c r="C343" s="73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72"/>
      <c r="P343" s="72"/>
      <c r="Q343" s="72"/>
      <c r="R343" s="72"/>
      <c r="S343" s="72"/>
      <c r="T343" s="72"/>
      <c r="U343" s="72"/>
      <c r="V343" s="72"/>
    </row>
    <row r="344" spans="1:22" s="39" customFormat="1" ht="11.25" x14ac:dyDescent="0.2">
      <c r="A344" s="47"/>
      <c r="B344" s="73"/>
      <c r="C344" s="73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72"/>
      <c r="P344" s="72"/>
      <c r="Q344" s="72"/>
      <c r="R344" s="72"/>
      <c r="S344" s="72"/>
      <c r="T344" s="72"/>
      <c r="U344" s="72"/>
      <c r="V344" s="72"/>
    </row>
    <row r="345" spans="1:22" s="39" customFormat="1" ht="11.25" x14ac:dyDescent="0.2">
      <c r="A345" s="47"/>
      <c r="B345" s="73"/>
      <c r="C345" s="73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72"/>
      <c r="P345" s="72"/>
      <c r="Q345" s="72"/>
      <c r="R345" s="72"/>
      <c r="S345" s="72"/>
      <c r="T345" s="72"/>
      <c r="U345" s="72"/>
      <c r="V345" s="72"/>
    </row>
    <row r="346" spans="1:22" s="39" customFormat="1" ht="11.25" x14ac:dyDescent="0.2">
      <c r="A346" s="47"/>
      <c r="B346" s="73"/>
      <c r="C346" s="73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72"/>
      <c r="P346" s="72"/>
      <c r="Q346" s="72"/>
      <c r="R346" s="72"/>
      <c r="S346" s="72"/>
      <c r="T346" s="72"/>
      <c r="U346" s="72"/>
      <c r="V346" s="72"/>
    </row>
    <row r="347" spans="1:22" s="39" customFormat="1" ht="11.25" x14ac:dyDescent="0.2">
      <c r="A347" s="47"/>
      <c r="B347" s="73"/>
      <c r="C347" s="73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72"/>
      <c r="P347" s="72"/>
      <c r="Q347" s="72"/>
      <c r="R347" s="72"/>
      <c r="S347" s="72"/>
      <c r="T347" s="72"/>
      <c r="U347" s="72"/>
      <c r="V347" s="72"/>
    </row>
    <row r="348" spans="1:22" s="39" customFormat="1" ht="11.25" x14ac:dyDescent="0.2">
      <c r="A348" s="47"/>
      <c r="B348" s="73"/>
      <c r="C348" s="73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72"/>
      <c r="P348" s="72"/>
      <c r="Q348" s="72"/>
      <c r="R348" s="72"/>
      <c r="S348" s="72"/>
      <c r="T348" s="72"/>
      <c r="U348" s="72"/>
      <c r="V348" s="72"/>
    </row>
    <row r="349" spans="1:22" s="39" customFormat="1" ht="11.25" x14ac:dyDescent="0.2">
      <c r="A349" s="47"/>
      <c r="B349" s="73"/>
      <c r="C349" s="73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72"/>
      <c r="P349" s="72"/>
      <c r="Q349" s="72"/>
      <c r="R349" s="72"/>
      <c r="S349" s="72"/>
      <c r="T349" s="72"/>
      <c r="U349" s="72"/>
      <c r="V349" s="72"/>
    </row>
    <row r="350" spans="1:22" s="39" customFormat="1" ht="11.25" x14ac:dyDescent="0.2">
      <c r="A350" s="47"/>
      <c r="B350" s="73"/>
      <c r="C350" s="73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72"/>
      <c r="P350" s="72"/>
      <c r="Q350" s="72"/>
      <c r="R350" s="72"/>
      <c r="S350" s="72"/>
      <c r="T350" s="72"/>
      <c r="U350" s="72"/>
      <c r="V350" s="72"/>
    </row>
    <row r="351" spans="1:22" s="39" customFormat="1" ht="11.25" x14ac:dyDescent="0.2">
      <c r="A351" s="47"/>
      <c r="B351" s="73"/>
      <c r="C351" s="73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72"/>
      <c r="P351" s="72"/>
      <c r="Q351" s="72"/>
      <c r="R351" s="72"/>
      <c r="S351" s="72"/>
      <c r="T351" s="72"/>
      <c r="U351" s="72"/>
      <c r="V351" s="72"/>
    </row>
    <row r="352" spans="1:22" s="8" customFormat="1" x14ac:dyDescent="0.25">
      <c r="A352" s="47"/>
      <c r="B352" s="73"/>
      <c r="C352" s="73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71"/>
      <c r="P352" s="71"/>
      <c r="Q352" s="71"/>
      <c r="R352" s="71"/>
      <c r="S352" s="71"/>
      <c r="T352" s="71"/>
      <c r="U352" s="71"/>
      <c r="V352" s="71"/>
    </row>
    <row r="353" spans="1:22" s="8" customFormat="1" x14ac:dyDescent="0.25">
      <c r="A353" s="47"/>
      <c r="B353" s="73"/>
      <c r="C353" s="73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71"/>
      <c r="P353" s="71"/>
      <c r="Q353" s="71"/>
      <c r="R353" s="71"/>
      <c r="S353" s="71"/>
      <c r="T353" s="71"/>
      <c r="U353" s="71"/>
      <c r="V353" s="71"/>
    </row>
    <row r="354" spans="1:22" s="8" customFormat="1" x14ac:dyDescent="0.25">
      <c r="A354" s="47"/>
      <c r="B354" s="73"/>
      <c r="C354" s="73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71"/>
      <c r="P354" s="71"/>
      <c r="Q354" s="71"/>
      <c r="R354" s="71"/>
      <c r="S354" s="71"/>
      <c r="T354" s="71"/>
      <c r="U354" s="71"/>
      <c r="V354" s="71"/>
    </row>
    <row r="355" spans="1:22" s="8" customFormat="1" x14ac:dyDescent="0.25">
      <c r="A355" s="47"/>
      <c r="B355" s="73"/>
      <c r="C355" s="73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71"/>
      <c r="P355" s="71"/>
      <c r="Q355" s="71"/>
      <c r="R355" s="71"/>
      <c r="S355" s="71"/>
      <c r="T355" s="71"/>
      <c r="U355" s="71"/>
      <c r="V355" s="71"/>
    </row>
    <row r="356" spans="1:22" s="8" customFormat="1" x14ac:dyDescent="0.25">
      <c r="A356" s="47"/>
      <c r="B356" s="73"/>
      <c r="C356" s="73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71"/>
      <c r="P356" s="71"/>
      <c r="Q356" s="71"/>
      <c r="R356" s="71"/>
      <c r="S356" s="71"/>
      <c r="T356" s="71"/>
      <c r="U356" s="71"/>
      <c r="V356" s="71"/>
    </row>
    <row r="357" spans="1:22" s="8" customFormat="1" x14ac:dyDescent="0.25">
      <c r="A357" s="47"/>
      <c r="B357" s="73"/>
      <c r="C357" s="73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71"/>
      <c r="P357" s="71"/>
      <c r="Q357" s="71"/>
      <c r="R357" s="71"/>
      <c r="S357" s="71"/>
      <c r="T357" s="71"/>
      <c r="U357" s="71"/>
      <c r="V357" s="71"/>
    </row>
    <row r="358" spans="1:22" s="8" customFormat="1" x14ac:dyDescent="0.25">
      <c r="A358" s="47"/>
      <c r="B358" s="73"/>
      <c r="C358" s="73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71"/>
      <c r="P358" s="71"/>
      <c r="Q358" s="71"/>
      <c r="R358" s="71"/>
      <c r="S358" s="71"/>
      <c r="T358" s="71"/>
      <c r="U358" s="71"/>
      <c r="V358" s="71"/>
    </row>
    <row r="359" spans="1:22" s="8" customFormat="1" x14ac:dyDescent="0.25">
      <c r="A359" s="47"/>
      <c r="B359" s="73"/>
      <c r="C359" s="73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71"/>
      <c r="P359" s="71"/>
      <c r="Q359" s="71"/>
      <c r="R359" s="71"/>
      <c r="S359" s="71"/>
      <c r="T359" s="71"/>
      <c r="U359" s="71"/>
      <c r="V359" s="71"/>
    </row>
    <row r="360" spans="1:22" s="8" customFormat="1" x14ac:dyDescent="0.25">
      <c r="A360" s="47"/>
      <c r="B360" s="73"/>
      <c r="C360" s="73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71"/>
      <c r="P360" s="71"/>
      <c r="Q360" s="71"/>
      <c r="R360" s="71"/>
      <c r="S360" s="71"/>
      <c r="T360" s="71"/>
      <c r="U360" s="71"/>
      <c r="V360" s="71"/>
    </row>
    <row r="361" spans="1:22" s="8" customFormat="1" x14ac:dyDescent="0.25">
      <c r="A361" s="47"/>
      <c r="B361" s="73"/>
      <c r="C361" s="73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71"/>
      <c r="P361" s="71"/>
      <c r="Q361" s="71"/>
      <c r="R361" s="71"/>
      <c r="S361" s="71"/>
      <c r="T361" s="71"/>
      <c r="U361" s="71"/>
      <c r="V361" s="71"/>
    </row>
    <row r="362" spans="1:22" s="8" customFormat="1" x14ac:dyDescent="0.25">
      <c r="A362" s="47"/>
      <c r="B362" s="73"/>
      <c r="C362" s="73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71"/>
      <c r="P362" s="71"/>
      <c r="Q362" s="71"/>
      <c r="R362" s="71"/>
      <c r="S362" s="71"/>
      <c r="T362" s="71"/>
      <c r="U362" s="71"/>
      <c r="V362" s="71"/>
    </row>
    <row r="363" spans="1:22" s="8" customFormat="1" x14ac:dyDescent="0.25">
      <c r="A363" s="47"/>
      <c r="B363" s="73"/>
      <c r="C363" s="73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71"/>
      <c r="P363" s="71"/>
      <c r="Q363" s="71"/>
      <c r="R363" s="71"/>
      <c r="S363" s="71"/>
      <c r="T363" s="71"/>
      <c r="U363" s="71"/>
      <c r="V363" s="71"/>
    </row>
    <row r="364" spans="1:22" s="8" customFormat="1" x14ac:dyDescent="0.25">
      <c r="A364" s="47"/>
      <c r="B364" s="73"/>
      <c r="C364" s="73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71"/>
      <c r="P364" s="71"/>
      <c r="Q364" s="71"/>
      <c r="R364" s="71"/>
      <c r="S364" s="71"/>
      <c r="T364" s="71"/>
      <c r="U364" s="71"/>
      <c r="V364" s="71"/>
    </row>
    <row r="365" spans="1:22" s="8" customFormat="1" x14ac:dyDescent="0.25">
      <c r="A365" s="47"/>
      <c r="B365" s="73"/>
      <c r="C365" s="73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71"/>
      <c r="P365" s="71"/>
      <c r="Q365" s="71"/>
      <c r="R365" s="71"/>
      <c r="S365" s="71"/>
      <c r="T365" s="71"/>
      <c r="U365" s="71"/>
      <c r="V365" s="71"/>
    </row>
    <row r="366" spans="1:22" s="8" customFormat="1" x14ac:dyDescent="0.25">
      <c r="A366" s="47"/>
      <c r="B366" s="73"/>
      <c r="C366" s="73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71"/>
      <c r="P366" s="71"/>
      <c r="Q366" s="71"/>
      <c r="R366" s="71"/>
      <c r="S366" s="71"/>
      <c r="T366" s="71"/>
      <c r="U366" s="71"/>
      <c r="V366" s="71"/>
    </row>
    <row r="367" spans="1:22" s="8" customFormat="1" x14ac:dyDescent="0.25">
      <c r="A367" s="47"/>
      <c r="B367" s="73"/>
      <c r="C367" s="73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71"/>
      <c r="P367" s="71"/>
      <c r="Q367" s="71"/>
      <c r="R367" s="71"/>
      <c r="S367" s="71"/>
      <c r="T367" s="71"/>
      <c r="U367" s="71"/>
      <c r="V367" s="71"/>
    </row>
    <row r="368" spans="1:22" s="8" customFormat="1" x14ac:dyDescent="0.25">
      <c r="A368" s="47"/>
      <c r="B368" s="73"/>
      <c r="C368" s="73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71"/>
      <c r="P368" s="71"/>
      <c r="Q368" s="71"/>
      <c r="R368" s="71"/>
      <c r="S368" s="71"/>
      <c r="T368" s="71"/>
      <c r="U368" s="71"/>
      <c r="V368" s="71"/>
    </row>
    <row r="369" spans="1:22" s="8" customFormat="1" x14ac:dyDescent="0.25">
      <c r="A369" s="47"/>
      <c r="B369" s="73"/>
      <c r="C369" s="73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71"/>
      <c r="P369" s="71"/>
      <c r="Q369" s="71"/>
      <c r="R369" s="71"/>
      <c r="S369" s="71"/>
      <c r="T369" s="71"/>
      <c r="U369" s="71"/>
      <c r="V369" s="71"/>
    </row>
    <row r="370" spans="1:22" s="8" customFormat="1" x14ac:dyDescent="0.25">
      <c r="A370" s="47"/>
      <c r="B370" s="73"/>
      <c r="C370" s="73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71"/>
      <c r="P370" s="71"/>
      <c r="Q370" s="71"/>
      <c r="R370" s="71"/>
      <c r="S370" s="71"/>
      <c r="T370" s="71"/>
      <c r="U370" s="71"/>
      <c r="V370" s="71"/>
    </row>
    <row r="371" spans="1:22" s="8" customFormat="1" x14ac:dyDescent="0.25">
      <c r="A371" s="47"/>
      <c r="B371" s="73"/>
      <c r="C371" s="73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71"/>
      <c r="P371" s="71"/>
      <c r="Q371" s="71"/>
      <c r="R371" s="71"/>
      <c r="S371" s="71"/>
      <c r="T371" s="71"/>
      <c r="U371" s="71"/>
      <c r="V371" s="71"/>
    </row>
    <row r="372" spans="1:22" s="8" customFormat="1" x14ac:dyDescent="0.25">
      <c r="A372" s="47"/>
      <c r="B372" s="73"/>
      <c r="C372" s="73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71"/>
      <c r="P372" s="71"/>
      <c r="Q372" s="71"/>
      <c r="R372" s="71"/>
      <c r="S372" s="71"/>
      <c r="T372" s="71"/>
      <c r="U372" s="71"/>
      <c r="V372" s="71"/>
    </row>
    <row r="373" spans="1:22" s="8" customFormat="1" x14ac:dyDescent="0.25">
      <c r="A373" s="47"/>
      <c r="B373" s="73"/>
      <c r="C373" s="73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71"/>
      <c r="P373" s="71"/>
      <c r="Q373" s="71"/>
      <c r="R373" s="71"/>
      <c r="S373" s="71"/>
      <c r="T373" s="71"/>
      <c r="U373" s="71"/>
      <c r="V373" s="71"/>
    </row>
    <row r="374" spans="1:22" s="8" customFormat="1" x14ac:dyDescent="0.25">
      <c r="A374" s="47"/>
      <c r="B374" s="73"/>
      <c r="C374" s="73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71"/>
      <c r="P374" s="71"/>
      <c r="Q374" s="71"/>
      <c r="R374" s="71"/>
      <c r="S374" s="71"/>
      <c r="T374" s="71"/>
      <c r="U374" s="71"/>
      <c r="V374" s="71"/>
    </row>
    <row r="375" spans="1:22" s="8" customFormat="1" x14ac:dyDescent="0.25">
      <c r="A375" s="47"/>
      <c r="B375" s="73"/>
      <c r="C375" s="73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71"/>
      <c r="P375" s="71"/>
      <c r="Q375" s="71"/>
      <c r="R375" s="71"/>
      <c r="S375" s="71"/>
      <c r="T375" s="71"/>
      <c r="U375" s="71"/>
      <c r="V375" s="71"/>
    </row>
    <row r="376" spans="1:22" s="8" customFormat="1" x14ac:dyDescent="0.25">
      <c r="A376" s="47"/>
      <c r="B376" s="73"/>
      <c r="C376" s="73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71"/>
      <c r="P376" s="71"/>
      <c r="Q376" s="71"/>
      <c r="R376" s="71"/>
      <c r="S376" s="71"/>
      <c r="T376" s="71"/>
      <c r="U376" s="71"/>
      <c r="V376" s="71"/>
    </row>
    <row r="377" spans="1:22" s="8" customFormat="1" x14ac:dyDescent="0.25">
      <c r="A377" s="47"/>
      <c r="B377" s="73"/>
      <c r="C377" s="73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71"/>
      <c r="P377" s="71"/>
      <c r="Q377" s="71"/>
      <c r="R377" s="71"/>
      <c r="S377" s="71"/>
      <c r="T377" s="71"/>
      <c r="U377" s="71"/>
      <c r="V377" s="71"/>
    </row>
    <row r="378" spans="1:22" s="8" customFormat="1" x14ac:dyDescent="0.25">
      <c r="A378" s="47"/>
      <c r="B378" s="73"/>
      <c r="C378" s="73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71"/>
      <c r="P378" s="71"/>
      <c r="Q378" s="71"/>
      <c r="R378" s="71"/>
      <c r="S378" s="71"/>
      <c r="T378" s="71"/>
      <c r="U378" s="71"/>
      <c r="V378" s="71"/>
    </row>
    <row r="379" spans="1:22" s="8" customFormat="1" x14ac:dyDescent="0.25">
      <c r="A379" s="47"/>
      <c r="B379" s="73"/>
      <c r="C379" s="73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71"/>
      <c r="P379" s="71"/>
      <c r="Q379" s="71"/>
      <c r="R379" s="71"/>
      <c r="S379" s="71"/>
      <c r="T379" s="71"/>
      <c r="U379" s="71"/>
      <c r="V379" s="71"/>
    </row>
    <row r="380" spans="1:22" s="8" customFormat="1" x14ac:dyDescent="0.25">
      <c r="A380" s="47"/>
      <c r="B380" s="73"/>
      <c r="C380" s="73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71"/>
      <c r="P380" s="71"/>
      <c r="Q380" s="71"/>
      <c r="R380" s="71"/>
      <c r="S380" s="71"/>
      <c r="T380" s="71"/>
      <c r="U380" s="71"/>
      <c r="V380" s="71"/>
    </row>
    <row r="381" spans="1:22" s="8" customFormat="1" x14ac:dyDescent="0.25">
      <c r="A381" s="47"/>
      <c r="B381" s="73"/>
      <c r="C381" s="73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71"/>
      <c r="P381" s="71"/>
      <c r="Q381" s="71"/>
      <c r="R381" s="71"/>
      <c r="S381" s="71"/>
      <c r="T381" s="71"/>
      <c r="U381" s="71"/>
      <c r="V381" s="71"/>
    </row>
    <row r="382" spans="1:22" s="8" customFormat="1" x14ac:dyDescent="0.25">
      <c r="A382" s="47"/>
      <c r="B382" s="73"/>
      <c r="C382" s="73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71"/>
      <c r="P382" s="71"/>
      <c r="Q382" s="71"/>
      <c r="R382" s="71"/>
      <c r="S382" s="71"/>
      <c r="T382" s="71"/>
      <c r="U382" s="71"/>
      <c r="V382" s="71"/>
    </row>
    <row r="383" spans="1:22" s="8" customFormat="1" x14ac:dyDescent="0.25">
      <c r="A383" s="47"/>
      <c r="B383" s="73"/>
      <c r="C383" s="73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71"/>
      <c r="P383" s="71"/>
      <c r="Q383" s="71"/>
      <c r="R383" s="71"/>
      <c r="S383" s="71"/>
      <c r="T383" s="71"/>
      <c r="U383" s="71"/>
      <c r="V383" s="71"/>
    </row>
    <row r="384" spans="1:22" s="8" customFormat="1" x14ac:dyDescent="0.25">
      <c r="A384" s="47"/>
      <c r="B384" s="73"/>
      <c r="C384" s="73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71"/>
      <c r="P384" s="71"/>
      <c r="Q384" s="71"/>
      <c r="R384" s="71"/>
      <c r="S384" s="71"/>
      <c r="T384" s="71"/>
      <c r="U384" s="71"/>
      <c r="V384" s="71"/>
    </row>
    <row r="385" spans="1:22" s="8" customFormat="1" x14ac:dyDescent="0.25">
      <c r="A385" s="47"/>
      <c r="B385" s="73"/>
      <c r="C385" s="73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71"/>
      <c r="P385" s="71"/>
      <c r="Q385" s="71"/>
      <c r="R385" s="71"/>
      <c r="S385" s="71"/>
      <c r="T385" s="71"/>
      <c r="U385" s="71"/>
      <c r="V385" s="71"/>
    </row>
    <row r="386" spans="1:22" s="8" customFormat="1" x14ac:dyDescent="0.25">
      <c r="A386" s="47"/>
      <c r="B386" s="73"/>
      <c r="C386" s="73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71"/>
      <c r="P386" s="71"/>
      <c r="Q386" s="71"/>
      <c r="R386" s="71"/>
      <c r="S386" s="71"/>
      <c r="T386" s="71"/>
      <c r="U386" s="71"/>
      <c r="V386" s="71"/>
    </row>
    <row r="387" spans="1:22" s="8" customFormat="1" x14ac:dyDescent="0.25">
      <c r="A387" s="47"/>
      <c r="B387" s="73"/>
      <c r="C387" s="73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71"/>
      <c r="P387" s="71"/>
      <c r="Q387" s="71"/>
      <c r="R387" s="71"/>
      <c r="S387" s="71"/>
      <c r="T387" s="71"/>
      <c r="U387" s="71"/>
      <c r="V387" s="71"/>
    </row>
    <row r="388" spans="1:22" s="8" customFormat="1" x14ac:dyDescent="0.25">
      <c r="A388" s="47"/>
      <c r="B388" s="73"/>
      <c r="C388" s="73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71"/>
      <c r="P388" s="71"/>
      <c r="Q388" s="71"/>
      <c r="R388" s="71"/>
      <c r="S388" s="71"/>
      <c r="T388" s="71"/>
      <c r="U388" s="71"/>
      <c r="V388" s="71"/>
    </row>
    <row r="389" spans="1:22" s="8" customFormat="1" x14ac:dyDescent="0.25">
      <c r="A389" s="47"/>
      <c r="B389" s="73"/>
      <c r="C389" s="73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71"/>
      <c r="P389" s="71"/>
      <c r="Q389" s="71"/>
      <c r="R389" s="71"/>
      <c r="S389" s="71"/>
      <c r="T389" s="71"/>
      <c r="U389" s="71"/>
      <c r="V389" s="71"/>
    </row>
    <row r="390" spans="1:22" s="8" customFormat="1" x14ac:dyDescent="0.25">
      <c r="A390" s="47"/>
      <c r="B390" s="73"/>
      <c r="C390" s="73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71"/>
      <c r="P390" s="71"/>
      <c r="Q390" s="71"/>
      <c r="R390" s="71"/>
      <c r="S390" s="71"/>
      <c r="T390" s="71"/>
      <c r="U390" s="71"/>
      <c r="V390" s="71"/>
    </row>
    <row r="391" spans="1:22" s="8" customFormat="1" x14ac:dyDescent="0.25">
      <c r="A391" s="47"/>
      <c r="B391" s="73"/>
      <c r="C391" s="73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71"/>
      <c r="P391" s="71"/>
      <c r="Q391" s="71"/>
      <c r="R391" s="71"/>
      <c r="S391" s="71"/>
      <c r="T391" s="71"/>
      <c r="U391" s="71"/>
      <c r="V391" s="71"/>
    </row>
    <row r="392" spans="1:22" s="8" customFormat="1" x14ac:dyDescent="0.25">
      <c r="A392" s="47"/>
      <c r="B392" s="73"/>
      <c r="C392" s="73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71"/>
      <c r="P392" s="71"/>
      <c r="Q392" s="71"/>
      <c r="R392" s="71"/>
      <c r="S392" s="71"/>
      <c r="T392" s="71"/>
      <c r="U392" s="71"/>
      <c r="V392" s="71"/>
    </row>
    <row r="393" spans="1:22" s="8" customFormat="1" x14ac:dyDescent="0.25">
      <c r="A393" s="47"/>
      <c r="B393" s="73"/>
      <c r="C393" s="73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71"/>
      <c r="P393" s="71"/>
      <c r="Q393" s="71"/>
      <c r="R393" s="71"/>
      <c r="S393" s="71"/>
      <c r="T393" s="71"/>
      <c r="U393" s="71"/>
      <c r="V393" s="71"/>
    </row>
    <row r="394" spans="1:22" s="8" customFormat="1" x14ac:dyDescent="0.25">
      <c r="A394" s="47"/>
      <c r="B394" s="73"/>
      <c r="C394" s="73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71"/>
      <c r="P394" s="71"/>
      <c r="Q394" s="71"/>
      <c r="R394" s="71"/>
      <c r="S394" s="71"/>
      <c r="T394" s="71"/>
      <c r="U394" s="71"/>
      <c r="V394" s="71"/>
    </row>
    <row r="395" spans="1:22" s="8" customFormat="1" x14ac:dyDescent="0.25">
      <c r="A395" s="47"/>
      <c r="B395" s="73"/>
      <c r="C395" s="73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71"/>
      <c r="P395" s="71"/>
      <c r="Q395" s="71"/>
      <c r="R395" s="71"/>
      <c r="S395" s="71"/>
      <c r="T395" s="71"/>
      <c r="U395" s="71"/>
      <c r="V395" s="71"/>
    </row>
    <row r="396" spans="1:22" s="8" customFormat="1" x14ac:dyDescent="0.25">
      <c r="A396" s="47"/>
      <c r="B396" s="73"/>
      <c r="C396" s="73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71"/>
      <c r="P396" s="71"/>
      <c r="Q396" s="71"/>
      <c r="R396" s="71"/>
      <c r="S396" s="71"/>
      <c r="T396" s="71"/>
      <c r="U396" s="71"/>
      <c r="V396" s="71"/>
    </row>
    <row r="397" spans="1:22" s="8" customFormat="1" x14ac:dyDescent="0.25">
      <c r="A397" s="47"/>
      <c r="B397" s="73"/>
      <c r="C397" s="73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71"/>
      <c r="P397" s="71"/>
      <c r="Q397" s="71"/>
      <c r="R397" s="71"/>
      <c r="S397" s="71"/>
      <c r="T397" s="71"/>
      <c r="U397" s="71"/>
      <c r="V397" s="71"/>
    </row>
    <row r="398" spans="1:22" s="8" customFormat="1" x14ac:dyDescent="0.25">
      <c r="A398" s="47"/>
      <c r="B398" s="73"/>
      <c r="C398" s="73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71"/>
      <c r="P398" s="71"/>
      <c r="Q398" s="71"/>
      <c r="R398" s="71"/>
      <c r="S398" s="71"/>
      <c r="T398" s="71"/>
      <c r="U398" s="71"/>
      <c r="V398" s="71"/>
    </row>
    <row r="399" spans="1:22" s="8" customFormat="1" x14ac:dyDescent="0.25">
      <c r="A399" s="47"/>
      <c r="B399" s="73"/>
      <c r="C399" s="73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71"/>
      <c r="P399" s="71"/>
      <c r="Q399" s="71"/>
      <c r="R399" s="71"/>
      <c r="S399" s="71"/>
      <c r="T399" s="71"/>
      <c r="U399" s="71"/>
      <c r="V399" s="71"/>
    </row>
    <row r="400" spans="1:22" s="8" customFormat="1" x14ac:dyDescent="0.25">
      <c r="A400" s="47"/>
      <c r="B400" s="73"/>
      <c r="C400" s="73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71"/>
      <c r="P400" s="71"/>
      <c r="Q400" s="71"/>
      <c r="R400" s="71"/>
      <c r="S400" s="71"/>
      <c r="T400" s="71"/>
      <c r="U400" s="71"/>
      <c r="V400" s="71"/>
    </row>
    <row r="401" spans="1:22" s="8" customFormat="1" x14ac:dyDescent="0.25">
      <c r="A401" s="47"/>
      <c r="B401" s="73"/>
      <c r="C401" s="73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71"/>
      <c r="P401" s="71"/>
      <c r="Q401" s="71"/>
      <c r="R401" s="71"/>
      <c r="S401" s="71"/>
      <c r="T401" s="71"/>
      <c r="U401" s="71"/>
      <c r="V401" s="71"/>
    </row>
    <row r="402" spans="1:22" s="8" customFormat="1" x14ac:dyDescent="0.25">
      <c r="A402" s="47"/>
      <c r="B402" s="73"/>
      <c r="C402" s="73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71"/>
      <c r="P402" s="71"/>
      <c r="Q402" s="71"/>
      <c r="R402" s="71"/>
      <c r="S402" s="71"/>
      <c r="T402" s="71"/>
      <c r="U402" s="71"/>
      <c r="V402" s="71"/>
    </row>
    <row r="403" spans="1:22" s="8" customFormat="1" x14ac:dyDescent="0.25">
      <c r="A403" s="47"/>
      <c r="B403" s="73"/>
      <c r="C403" s="73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71"/>
      <c r="P403" s="71"/>
      <c r="Q403" s="71"/>
      <c r="R403" s="71"/>
      <c r="S403" s="71"/>
      <c r="T403" s="71"/>
      <c r="U403" s="71"/>
      <c r="V403" s="71"/>
    </row>
    <row r="404" spans="1:22" s="8" customFormat="1" x14ac:dyDescent="0.25">
      <c r="A404" s="47"/>
      <c r="B404" s="73"/>
      <c r="C404" s="73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71"/>
      <c r="P404" s="71"/>
      <c r="Q404" s="71"/>
      <c r="R404" s="71"/>
      <c r="S404" s="71"/>
      <c r="T404" s="71"/>
      <c r="U404" s="71"/>
      <c r="V404" s="71"/>
    </row>
    <row r="405" spans="1:22" s="8" customFormat="1" x14ac:dyDescent="0.25">
      <c r="A405" s="47"/>
      <c r="B405" s="73"/>
      <c r="C405" s="73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71"/>
      <c r="P405" s="71"/>
      <c r="Q405" s="71"/>
      <c r="R405" s="71"/>
      <c r="S405" s="71"/>
      <c r="T405" s="71"/>
      <c r="U405" s="71"/>
      <c r="V405" s="71"/>
    </row>
    <row r="406" spans="1:22" s="8" customFormat="1" x14ac:dyDescent="0.25">
      <c r="A406" s="47"/>
      <c r="B406" s="73"/>
      <c r="C406" s="73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71"/>
      <c r="P406" s="71"/>
      <c r="Q406" s="71"/>
      <c r="R406" s="71"/>
      <c r="S406" s="71"/>
      <c r="T406" s="71"/>
      <c r="U406" s="71"/>
      <c r="V406" s="71"/>
    </row>
    <row r="407" spans="1:22" s="8" customFormat="1" x14ac:dyDescent="0.25">
      <c r="A407" s="47"/>
      <c r="B407" s="73"/>
      <c r="C407" s="73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71"/>
      <c r="P407" s="71"/>
      <c r="Q407" s="71"/>
      <c r="R407" s="71"/>
      <c r="S407" s="71"/>
      <c r="T407" s="71"/>
      <c r="U407" s="71"/>
      <c r="V407" s="71"/>
    </row>
    <row r="408" spans="1:22" s="8" customFormat="1" x14ac:dyDescent="0.25">
      <c r="A408" s="47"/>
      <c r="B408" s="74"/>
      <c r="C408" s="7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71"/>
      <c r="P408" s="71"/>
      <c r="Q408" s="71"/>
      <c r="R408" s="71"/>
      <c r="S408" s="71"/>
      <c r="T408" s="71"/>
      <c r="U408" s="71"/>
      <c r="V408" s="71"/>
    </row>
    <row r="409" spans="1:22" s="8" customFormat="1" x14ac:dyDescent="0.25">
      <c r="A409" s="47"/>
      <c r="B409" s="74"/>
      <c r="C409" s="7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71"/>
      <c r="P409" s="71"/>
      <c r="Q409" s="71"/>
      <c r="R409" s="71"/>
      <c r="S409" s="71"/>
      <c r="T409" s="71"/>
      <c r="U409" s="71"/>
      <c r="V409" s="71"/>
    </row>
    <row r="410" spans="1:22" s="8" customFormat="1" x14ac:dyDescent="0.25">
      <c r="A410" s="47"/>
      <c r="B410" s="74"/>
      <c r="C410" s="7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71"/>
      <c r="P410" s="71"/>
      <c r="Q410" s="71"/>
      <c r="R410" s="71"/>
      <c r="S410" s="71"/>
      <c r="T410" s="71"/>
      <c r="U410" s="71"/>
      <c r="V410" s="71"/>
    </row>
    <row r="411" spans="1:22" s="8" customFormat="1" x14ac:dyDescent="0.25">
      <c r="A411" s="47"/>
      <c r="B411" s="74"/>
      <c r="C411" s="7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71"/>
      <c r="P411" s="71"/>
      <c r="Q411" s="71"/>
      <c r="R411" s="71"/>
      <c r="S411" s="71"/>
      <c r="T411" s="71"/>
      <c r="U411" s="71"/>
      <c r="V411" s="71"/>
    </row>
    <row r="412" spans="1:22" s="8" customFormat="1" x14ac:dyDescent="0.25">
      <c r="A412" s="47"/>
      <c r="B412" s="74"/>
      <c r="C412" s="7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71"/>
      <c r="P412" s="71"/>
      <c r="Q412" s="71"/>
      <c r="R412" s="71"/>
      <c r="S412" s="71"/>
      <c r="T412" s="71"/>
      <c r="U412" s="71"/>
      <c r="V412" s="71"/>
    </row>
    <row r="413" spans="1:22" s="8" customFormat="1" x14ac:dyDescent="0.25">
      <c r="A413" s="47"/>
      <c r="B413" s="74"/>
      <c r="C413" s="7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71"/>
      <c r="P413" s="71"/>
      <c r="Q413" s="71"/>
      <c r="R413" s="71"/>
      <c r="S413" s="71"/>
      <c r="T413" s="71"/>
      <c r="U413" s="71"/>
      <c r="V413" s="71"/>
    </row>
    <row r="414" spans="1:22" s="8" customFormat="1" x14ac:dyDescent="0.25">
      <c r="A414" s="47"/>
      <c r="B414" s="74"/>
      <c r="C414" s="7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71"/>
      <c r="P414" s="71"/>
      <c r="Q414" s="71"/>
      <c r="R414" s="71"/>
      <c r="S414" s="71"/>
      <c r="T414" s="71"/>
      <c r="U414" s="71"/>
      <c r="V414" s="71"/>
    </row>
    <row r="415" spans="1:22" s="8" customFormat="1" x14ac:dyDescent="0.25">
      <c r="A415" s="47"/>
      <c r="B415" s="74"/>
      <c r="C415" s="7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71"/>
      <c r="P415" s="71"/>
      <c r="Q415" s="71"/>
      <c r="R415" s="71"/>
      <c r="S415" s="71"/>
      <c r="T415" s="71"/>
      <c r="U415" s="71"/>
      <c r="V415" s="71"/>
    </row>
    <row r="416" spans="1:22" s="8" customFormat="1" x14ac:dyDescent="0.25">
      <c r="A416" s="47"/>
      <c r="B416" s="74"/>
      <c r="C416" s="7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71"/>
      <c r="P416" s="71"/>
      <c r="Q416" s="71"/>
      <c r="R416" s="71"/>
      <c r="S416" s="71"/>
      <c r="T416" s="71"/>
      <c r="U416" s="71"/>
      <c r="V416" s="71"/>
    </row>
    <row r="417" spans="1:22" s="8" customFormat="1" x14ac:dyDescent="0.25">
      <c r="A417" s="47"/>
      <c r="B417" s="74"/>
      <c r="C417" s="7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71"/>
      <c r="P417" s="71"/>
      <c r="Q417" s="71"/>
      <c r="R417" s="71"/>
      <c r="S417" s="71"/>
      <c r="T417" s="71"/>
      <c r="U417" s="71"/>
      <c r="V417" s="71"/>
    </row>
    <row r="418" spans="1:22" s="8" customFormat="1" x14ac:dyDescent="0.25">
      <c r="A418" s="47"/>
      <c r="B418" s="74"/>
      <c r="C418" s="7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71"/>
      <c r="P418" s="71"/>
      <c r="Q418" s="71"/>
      <c r="R418" s="71"/>
      <c r="S418" s="71"/>
      <c r="T418" s="71"/>
      <c r="U418" s="71"/>
      <c r="V418" s="71"/>
    </row>
    <row r="419" spans="1:22" s="8" customFormat="1" x14ac:dyDescent="0.25">
      <c r="A419" s="47"/>
      <c r="B419" s="74"/>
      <c r="C419" s="7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71"/>
      <c r="P419" s="71"/>
      <c r="Q419" s="71"/>
      <c r="R419" s="71"/>
      <c r="S419" s="71"/>
      <c r="T419" s="71"/>
      <c r="U419" s="71"/>
      <c r="V419" s="71"/>
    </row>
    <row r="420" spans="1:22" s="8" customFormat="1" x14ac:dyDescent="0.25">
      <c r="A420" s="47"/>
      <c r="B420" s="74"/>
      <c r="C420" s="7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71"/>
      <c r="P420" s="71"/>
      <c r="Q420" s="71"/>
      <c r="R420" s="71"/>
      <c r="S420" s="71"/>
      <c r="T420" s="71"/>
      <c r="U420" s="71"/>
      <c r="V420" s="71"/>
    </row>
    <row r="421" spans="1:22" s="8" customFormat="1" x14ac:dyDescent="0.25">
      <c r="A421" s="47"/>
      <c r="B421" s="74"/>
      <c r="C421" s="7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71"/>
      <c r="P421" s="71"/>
      <c r="Q421" s="71"/>
      <c r="R421" s="71"/>
      <c r="S421" s="71"/>
      <c r="T421" s="71"/>
      <c r="U421" s="71"/>
      <c r="V421" s="71"/>
    </row>
    <row r="422" spans="1:22" s="8" customFormat="1" x14ac:dyDescent="0.25">
      <c r="A422" s="47"/>
      <c r="B422" s="74"/>
      <c r="C422" s="7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71"/>
      <c r="P422" s="71"/>
      <c r="Q422" s="71"/>
      <c r="R422" s="71"/>
      <c r="S422" s="71"/>
      <c r="T422" s="71"/>
      <c r="U422" s="71"/>
      <c r="V422" s="71"/>
    </row>
    <row r="423" spans="1:22" x14ac:dyDescent="0.25">
      <c r="A423" s="38"/>
      <c r="B423" s="32"/>
      <c r="C423" s="32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4"/>
    </row>
    <row r="424" spans="1:22" x14ac:dyDescent="0.25">
      <c r="A424" s="38"/>
      <c r="B424" s="32"/>
      <c r="C424" s="32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4"/>
    </row>
    <row r="425" spans="1:22" x14ac:dyDescent="0.25">
      <c r="B425" s="35"/>
      <c r="C425" s="35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7"/>
    </row>
    <row r="426" spans="1:22" x14ac:dyDescent="0.25">
      <c r="B426" s="32"/>
      <c r="C426" s="32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4"/>
    </row>
    <row r="427" spans="1:22" x14ac:dyDescent="0.25">
      <c r="B427" s="31"/>
      <c r="C427" s="31"/>
    </row>
    <row r="428" spans="1:22" x14ac:dyDescent="0.25">
      <c r="B428" s="31"/>
      <c r="C428" s="31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7AC90-09C3-4DFF-921F-74A8D703C1D3}">
  <dimension ref="A1:AE441"/>
  <sheetViews>
    <sheetView showGridLines="0" zoomScaleNormal="100" zoomScaleSheetLayoutView="99" workbookViewId="0"/>
  </sheetViews>
  <sheetFormatPr defaultRowHeight="15" x14ac:dyDescent="0.25"/>
  <cols>
    <col min="1" max="1" width="3.5703125" style="26" customWidth="1"/>
    <col min="2" max="11" width="8.7109375" style="6" customWidth="1"/>
    <col min="12" max="13" width="8.7109375" style="28" customWidth="1"/>
    <col min="14" max="14" width="8.7109375" style="8" customWidth="1"/>
    <col min="15" max="31" width="9.140625" style="8"/>
  </cols>
  <sheetData>
    <row r="1" spans="1:31" s="8" customFormat="1" ht="8.4499999999999993" customHeight="1" x14ac:dyDescent="0.25">
      <c r="A1" s="25"/>
      <c r="B1" s="7"/>
      <c r="C1" s="7"/>
      <c r="D1" s="7"/>
      <c r="E1" s="7"/>
      <c r="F1" s="7"/>
      <c r="G1" s="7"/>
      <c r="H1" s="7"/>
      <c r="I1" s="7"/>
      <c r="J1" s="7"/>
      <c r="K1" s="7"/>
    </row>
    <row r="2" spans="1:31" x14ac:dyDescent="0.25">
      <c r="B2" s="133" t="s">
        <v>36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31" s="3" customFormat="1" x14ac:dyDescent="0.25">
      <c r="A3" s="27"/>
      <c r="B3" s="135" t="s">
        <v>37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3" customFormat="1" ht="18.75" customHeight="1" x14ac:dyDescent="0.25">
      <c r="A4" s="69"/>
      <c r="B4" s="144" t="s">
        <v>12</v>
      </c>
      <c r="C4" s="145"/>
      <c r="D4" s="143" t="s">
        <v>25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4" customFormat="1" x14ac:dyDescent="0.25">
      <c r="A5" s="67"/>
      <c r="B5" s="146"/>
      <c r="C5" s="136"/>
      <c r="D5" s="136" t="s">
        <v>13</v>
      </c>
      <c r="E5" s="137"/>
      <c r="F5" s="137"/>
      <c r="G5" s="137"/>
      <c r="H5" s="137"/>
      <c r="I5" s="137"/>
      <c r="J5" s="137"/>
      <c r="K5" s="137"/>
      <c r="L5" s="137"/>
      <c r="M5" s="137"/>
      <c r="N5" s="1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4" customFormat="1" ht="25.5" customHeight="1" x14ac:dyDescent="0.25">
      <c r="A6" s="18"/>
      <c r="B6" s="139" t="s">
        <v>0</v>
      </c>
      <c r="C6" s="139" t="s">
        <v>1</v>
      </c>
      <c r="D6" s="63" t="s">
        <v>11</v>
      </c>
      <c r="E6" s="64" t="s">
        <v>4</v>
      </c>
      <c r="F6" s="64" t="s">
        <v>14</v>
      </c>
      <c r="G6" s="64" t="s">
        <v>15</v>
      </c>
      <c r="H6" s="65" t="s">
        <v>5</v>
      </c>
      <c r="I6" s="65" t="s">
        <v>6</v>
      </c>
      <c r="J6" s="65" t="s">
        <v>7</v>
      </c>
      <c r="K6" s="65" t="s">
        <v>8</v>
      </c>
      <c r="L6" s="65" t="s">
        <v>9</v>
      </c>
      <c r="M6" s="65" t="s">
        <v>10</v>
      </c>
      <c r="N6" s="68" t="s">
        <v>3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x14ac:dyDescent="0.25">
      <c r="A7" s="15"/>
      <c r="B7" s="140"/>
      <c r="C7" s="140"/>
      <c r="D7" s="141" t="s">
        <v>2</v>
      </c>
      <c r="E7" s="141"/>
      <c r="F7" s="141"/>
      <c r="G7" s="141"/>
      <c r="H7" s="141"/>
      <c r="I7" s="141"/>
      <c r="J7" s="141"/>
      <c r="K7" s="141"/>
      <c r="L7" s="141"/>
      <c r="M7" s="141"/>
      <c r="N7" s="142"/>
    </row>
    <row r="8" spans="1:31" s="39" customFormat="1" ht="9" customHeight="1" x14ac:dyDescent="0.2">
      <c r="A8" s="48"/>
      <c r="B8" s="62">
        <v>0</v>
      </c>
      <c r="C8" s="62">
        <f>B9</f>
        <v>760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6">
        <v>0</v>
      </c>
    </row>
    <row r="9" spans="1:31" s="41" customFormat="1" ht="9" customHeight="1" x14ac:dyDescent="0.2">
      <c r="A9" s="48"/>
      <c r="B9" s="62">
        <v>760</v>
      </c>
      <c r="C9" s="62">
        <v>770</v>
      </c>
      <c r="D9" s="45">
        <v>0.56999999999999995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6">
        <v>0</v>
      </c>
    </row>
    <row r="10" spans="1:31" s="41" customFormat="1" ht="9" customHeight="1" x14ac:dyDescent="0.2">
      <c r="A10" s="48"/>
      <c r="B10" s="62">
        <v>770</v>
      </c>
      <c r="C10" s="62">
        <v>780</v>
      </c>
      <c r="D10" s="45">
        <v>0.95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6">
        <v>0</v>
      </c>
    </row>
    <row r="11" spans="1:31" s="50" customFormat="1" ht="9" customHeight="1" x14ac:dyDescent="0.2">
      <c r="A11" s="49"/>
      <c r="B11" s="99">
        <v>780</v>
      </c>
      <c r="C11" s="99">
        <v>790</v>
      </c>
      <c r="D11" s="93">
        <v>1.33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4">
        <v>0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pans="1:31" s="42" customFormat="1" ht="9" customHeight="1" x14ac:dyDescent="0.2">
      <c r="A12" s="51"/>
      <c r="B12" s="62">
        <v>790</v>
      </c>
      <c r="C12" s="62">
        <v>800</v>
      </c>
      <c r="D12" s="45">
        <v>1.71</v>
      </c>
      <c r="E12" s="45">
        <v>0.17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6">
        <v>0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pans="1:31" s="42" customFormat="1" ht="9" customHeight="1" x14ac:dyDescent="0.2">
      <c r="A13" s="51"/>
      <c r="B13" s="62">
        <v>800</v>
      </c>
      <c r="C13" s="62">
        <v>810</v>
      </c>
      <c r="D13" s="45">
        <v>2.09</v>
      </c>
      <c r="E13" s="45">
        <v>0.55000000000000004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6">
        <v>0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pans="1:31" s="42" customFormat="1" ht="9" customHeight="1" x14ac:dyDescent="0.2">
      <c r="A14" s="51"/>
      <c r="B14" s="62">
        <v>810</v>
      </c>
      <c r="C14" s="62">
        <v>820</v>
      </c>
      <c r="D14" s="45">
        <v>2.4700000000000002</v>
      </c>
      <c r="E14" s="45">
        <v>0.93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6">
        <v>0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s="42" customFormat="1" ht="9" customHeight="1" x14ac:dyDescent="0.2">
      <c r="A15" s="51"/>
      <c r="B15" s="99">
        <v>820</v>
      </c>
      <c r="C15" s="99">
        <v>830</v>
      </c>
      <c r="D15" s="93">
        <v>2.85</v>
      </c>
      <c r="E15" s="93">
        <v>1.31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4">
        <v>0</v>
      </c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pans="1:31" s="42" customFormat="1" ht="9" customHeight="1" x14ac:dyDescent="0.2">
      <c r="A16" s="51"/>
      <c r="B16" s="62">
        <v>830</v>
      </c>
      <c r="C16" s="62">
        <v>840</v>
      </c>
      <c r="D16" s="45">
        <v>3.23</v>
      </c>
      <c r="E16" s="45">
        <v>1.69</v>
      </c>
      <c r="F16" s="45">
        <v>0.15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6">
        <v>0</v>
      </c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pans="1:31" s="42" customFormat="1" ht="9" customHeight="1" x14ac:dyDescent="0.2">
      <c r="A17" s="51"/>
      <c r="B17" s="62">
        <v>840</v>
      </c>
      <c r="C17" s="62">
        <v>850</v>
      </c>
      <c r="D17" s="45">
        <v>3.61</v>
      </c>
      <c r="E17" s="45">
        <v>2.0699999999999998</v>
      </c>
      <c r="F17" s="45">
        <v>0.53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6">
        <v>0</v>
      </c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pans="1:31" s="42" customFormat="1" ht="9" customHeight="1" x14ac:dyDescent="0.2">
      <c r="A18" s="51"/>
      <c r="B18" s="62">
        <v>850</v>
      </c>
      <c r="C18" s="62">
        <v>860</v>
      </c>
      <c r="D18" s="45">
        <v>3.99</v>
      </c>
      <c r="E18" s="45">
        <v>2.4500000000000002</v>
      </c>
      <c r="F18" s="45">
        <v>0.91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6">
        <v>0</v>
      </c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pans="1:31" s="42" customFormat="1" ht="9" customHeight="1" x14ac:dyDescent="0.2">
      <c r="A19" s="51"/>
      <c r="B19" s="99">
        <v>860</v>
      </c>
      <c r="C19" s="99">
        <v>870</v>
      </c>
      <c r="D19" s="93">
        <v>4.37</v>
      </c>
      <c r="E19" s="93">
        <v>2.83</v>
      </c>
      <c r="F19" s="93">
        <v>1.29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4">
        <v>0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s="42" customFormat="1" ht="9" customHeight="1" x14ac:dyDescent="0.2">
      <c r="A20" s="51"/>
      <c r="B20" s="62">
        <v>870</v>
      </c>
      <c r="C20" s="62">
        <v>880</v>
      </c>
      <c r="D20" s="45">
        <v>4.75</v>
      </c>
      <c r="E20" s="45">
        <v>3.21</v>
      </c>
      <c r="F20" s="45">
        <v>1.67</v>
      </c>
      <c r="G20" s="45">
        <v>0.13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6">
        <v>0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pans="1:31" s="42" customFormat="1" ht="9" customHeight="1" x14ac:dyDescent="0.2">
      <c r="A21" s="51"/>
      <c r="B21" s="62">
        <v>880</v>
      </c>
      <c r="C21" s="62">
        <v>890</v>
      </c>
      <c r="D21" s="45">
        <v>5.13</v>
      </c>
      <c r="E21" s="45">
        <v>3.59</v>
      </c>
      <c r="F21" s="45">
        <v>2.0499999999999998</v>
      </c>
      <c r="G21" s="45">
        <v>0.51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6">
        <v>0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s="42" customFormat="1" ht="9" customHeight="1" x14ac:dyDescent="0.2">
      <c r="A22" s="51"/>
      <c r="B22" s="62">
        <v>890</v>
      </c>
      <c r="C22" s="62">
        <v>900</v>
      </c>
      <c r="D22" s="45">
        <v>5.51</v>
      </c>
      <c r="E22" s="45">
        <v>3.97</v>
      </c>
      <c r="F22" s="45">
        <v>2.4300000000000002</v>
      </c>
      <c r="G22" s="45">
        <v>0.89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6">
        <v>0</v>
      </c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pans="1:31" s="42" customFormat="1" ht="9" customHeight="1" x14ac:dyDescent="0.2">
      <c r="A23" s="51"/>
      <c r="B23" s="99">
        <v>900</v>
      </c>
      <c r="C23" s="99">
        <v>910</v>
      </c>
      <c r="D23" s="93">
        <v>5.89</v>
      </c>
      <c r="E23" s="93">
        <v>4.3499999999999996</v>
      </c>
      <c r="F23" s="93">
        <v>2.81</v>
      </c>
      <c r="G23" s="93">
        <v>1.27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4">
        <v>0</v>
      </c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s="42" customFormat="1" ht="9" customHeight="1" x14ac:dyDescent="0.2">
      <c r="A24" s="51"/>
      <c r="B24" s="62">
        <v>910</v>
      </c>
      <c r="C24" s="62">
        <v>920</v>
      </c>
      <c r="D24" s="45">
        <v>6.27</v>
      </c>
      <c r="E24" s="45">
        <v>4.7300000000000004</v>
      </c>
      <c r="F24" s="45">
        <v>3.19</v>
      </c>
      <c r="G24" s="45">
        <v>1.65</v>
      </c>
      <c r="H24" s="45">
        <v>0.12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6">
        <v>0</v>
      </c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s="42" customFormat="1" ht="9" customHeight="1" x14ac:dyDescent="0.2">
      <c r="A25" s="51"/>
      <c r="B25" s="62">
        <v>920</v>
      </c>
      <c r="C25" s="62">
        <v>930</v>
      </c>
      <c r="D25" s="45">
        <v>6.65</v>
      </c>
      <c r="E25" s="45">
        <v>5.1100000000000003</v>
      </c>
      <c r="F25" s="45">
        <v>3.57</v>
      </c>
      <c r="G25" s="45">
        <v>2.0299999999999998</v>
      </c>
      <c r="H25" s="45">
        <v>0.5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6">
        <v>0</v>
      </c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pans="1:31" s="42" customFormat="1" ht="9" customHeight="1" x14ac:dyDescent="0.2">
      <c r="A26" s="51"/>
      <c r="B26" s="62">
        <v>930</v>
      </c>
      <c r="C26" s="62">
        <v>940</v>
      </c>
      <c r="D26" s="45">
        <v>7.03</v>
      </c>
      <c r="E26" s="45">
        <v>5.49</v>
      </c>
      <c r="F26" s="45">
        <v>3.95</v>
      </c>
      <c r="G26" s="45">
        <v>2.41</v>
      </c>
      <c r="H26" s="45">
        <v>0.88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6">
        <v>0</v>
      </c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pans="1:31" s="42" customFormat="1" ht="9" customHeight="1" x14ac:dyDescent="0.2">
      <c r="A27" s="51"/>
      <c r="B27" s="99">
        <v>940</v>
      </c>
      <c r="C27" s="99">
        <v>950</v>
      </c>
      <c r="D27" s="93">
        <v>7.41</v>
      </c>
      <c r="E27" s="93">
        <v>5.87</v>
      </c>
      <c r="F27" s="93">
        <v>4.33</v>
      </c>
      <c r="G27" s="93">
        <v>2.79</v>
      </c>
      <c r="H27" s="93">
        <v>1.26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4">
        <v>0</v>
      </c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pans="1:31" s="42" customFormat="1" ht="9" customHeight="1" x14ac:dyDescent="0.2">
      <c r="A28" s="51"/>
      <c r="B28" s="62">
        <v>950</v>
      </c>
      <c r="C28" s="62">
        <v>960</v>
      </c>
      <c r="D28" s="45">
        <v>7.79</v>
      </c>
      <c r="E28" s="45">
        <v>6.25</v>
      </c>
      <c r="F28" s="45">
        <v>4.71</v>
      </c>
      <c r="G28" s="45">
        <v>3.17</v>
      </c>
      <c r="H28" s="45">
        <v>1.64</v>
      </c>
      <c r="I28" s="45">
        <v>0.1</v>
      </c>
      <c r="J28" s="45">
        <v>0</v>
      </c>
      <c r="K28" s="45">
        <v>0</v>
      </c>
      <c r="L28" s="45">
        <v>0</v>
      </c>
      <c r="M28" s="45">
        <v>0</v>
      </c>
      <c r="N28" s="46">
        <v>0</v>
      </c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s="42" customFormat="1" ht="9" customHeight="1" x14ac:dyDescent="0.2">
      <c r="A29" s="51"/>
      <c r="B29" s="62">
        <v>960</v>
      </c>
      <c r="C29" s="62">
        <v>970</v>
      </c>
      <c r="D29" s="45">
        <v>8.17</v>
      </c>
      <c r="E29" s="45">
        <v>6.63</v>
      </c>
      <c r="F29" s="45">
        <v>5.09</v>
      </c>
      <c r="G29" s="45">
        <v>3.55</v>
      </c>
      <c r="H29" s="45">
        <v>2.02</v>
      </c>
      <c r="I29" s="45">
        <v>0.48</v>
      </c>
      <c r="J29" s="45">
        <v>0</v>
      </c>
      <c r="K29" s="45">
        <v>0</v>
      </c>
      <c r="L29" s="45">
        <v>0</v>
      </c>
      <c r="M29" s="45">
        <v>0</v>
      </c>
      <c r="N29" s="46">
        <v>0</v>
      </c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s="42" customFormat="1" ht="9" customHeight="1" x14ac:dyDescent="0.2">
      <c r="A30" s="51"/>
      <c r="B30" s="62">
        <v>970</v>
      </c>
      <c r="C30" s="62">
        <v>980</v>
      </c>
      <c r="D30" s="45">
        <v>8.5500000000000007</v>
      </c>
      <c r="E30" s="45">
        <v>7.01</v>
      </c>
      <c r="F30" s="45">
        <v>5.47</v>
      </c>
      <c r="G30" s="45">
        <v>3.93</v>
      </c>
      <c r="H30" s="45">
        <v>2.4</v>
      </c>
      <c r="I30" s="45">
        <v>0.86</v>
      </c>
      <c r="J30" s="45">
        <v>0</v>
      </c>
      <c r="K30" s="45">
        <v>0</v>
      </c>
      <c r="L30" s="45">
        <v>0</v>
      </c>
      <c r="M30" s="45">
        <v>0</v>
      </c>
      <c r="N30" s="46">
        <v>0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pans="1:31" s="42" customFormat="1" ht="9" customHeight="1" x14ac:dyDescent="0.2">
      <c r="A31" s="51"/>
      <c r="B31" s="99">
        <v>980</v>
      </c>
      <c r="C31" s="99">
        <v>990</v>
      </c>
      <c r="D31" s="93">
        <v>8.93</v>
      </c>
      <c r="E31" s="93">
        <v>7.39</v>
      </c>
      <c r="F31" s="93">
        <v>5.85</v>
      </c>
      <c r="G31" s="93">
        <v>4.3099999999999996</v>
      </c>
      <c r="H31" s="93">
        <v>2.78</v>
      </c>
      <c r="I31" s="93">
        <v>1.24</v>
      </c>
      <c r="J31" s="93">
        <v>0</v>
      </c>
      <c r="K31" s="93">
        <v>0</v>
      </c>
      <c r="L31" s="93">
        <v>0</v>
      </c>
      <c r="M31" s="93">
        <v>0</v>
      </c>
      <c r="N31" s="94">
        <v>0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s="42" customFormat="1" ht="9" customHeight="1" x14ac:dyDescent="0.2">
      <c r="A32" s="51"/>
      <c r="B32" s="62">
        <v>990</v>
      </c>
      <c r="C32" s="62">
        <v>1000</v>
      </c>
      <c r="D32" s="45">
        <v>9.31</v>
      </c>
      <c r="E32" s="45">
        <v>7.77</v>
      </c>
      <c r="F32" s="45">
        <v>6.23</v>
      </c>
      <c r="G32" s="45">
        <v>4.6900000000000004</v>
      </c>
      <c r="H32" s="45">
        <v>3.16</v>
      </c>
      <c r="I32" s="45">
        <v>1.62</v>
      </c>
      <c r="J32" s="45">
        <v>0.08</v>
      </c>
      <c r="K32" s="45">
        <v>0</v>
      </c>
      <c r="L32" s="45">
        <v>0</v>
      </c>
      <c r="M32" s="45">
        <v>0</v>
      </c>
      <c r="N32" s="46">
        <v>0</v>
      </c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s="42" customFormat="1" ht="9" customHeight="1" x14ac:dyDescent="0.2">
      <c r="A33" s="51"/>
      <c r="B33" s="62">
        <v>1000</v>
      </c>
      <c r="C33" s="62">
        <v>1010</v>
      </c>
      <c r="D33" s="45">
        <v>9.69</v>
      </c>
      <c r="E33" s="45">
        <v>8.15</v>
      </c>
      <c r="F33" s="45">
        <v>6.61</v>
      </c>
      <c r="G33" s="45">
        <v>5.07</v>
      </c>
      <c r="H33" s="45">
        <v>3.54</v>
      </c>
      <c r="I33" s="45">
        <v>2</v>
      </c>
      <c r="J33" s="45">
        <v>0.46</v>
      </c>
      <c r="K33" s="45">
        <v>0</v>
      </c>
      <c r="L33" s="45">
        <v>0</v>
      </c>
      <c r="M33" s="45">
        <v>0</v>
      </c>
      <c r="N33" s="46">
        <v>0</v>
      </c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s="42" customFormat="1" ht="9" customHeight="1" x14ac:dyDescent="0.2">
      <c r="A34" s="51"/>
      <c r="B34" s="62">
        <v>1010</v>
      </c>
      <c r="C34" s="62">
        <v>1020</v>
      </c>
      <c r="D34" s="45">
        <v>10.07</v>
      </c>
      <c r="E34" s="45">
        <v>8.5299999999999994</v>
      </c>
      <c r="F34" s="45">
        <v>6.99</v>
      </c>
      <c r="G34" s="45">
        <v>5.45</v>
      </c>
      <c r="H34" s="45">
        <v>3.92</v>
      </c>
      <c r="I34" s="45">
        <v>2.38</v>
      </c>
      <c r="J34" s="45">
        <v>0.84</v>
      </c>
      <c r="K34" s="45">
        <v>0</v>
      </c>
      <c r="L34" s="45">
        <v>0</v>
      </c>
      <c r="M34" s="45">
        <v>0</v>
      </c>
      <c r="N34" s="46">
        <v>0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s="42" customFormat="1" ht="9" customHeight="1" x14ac:dyDescent="0.2">
      <c r="A35" s="51"/>
      <c r="B35" s="99">
        <v>1020</v>
      </c>
      <c r="C35" s="99">
        <v>1030</v>
      </c>
      <c r="D35" s="93">
        <v>10.45</v>
      </c>
      <c r="E35" s="93">
        <v>8.91</v>
      </c>
      <c r="F35" s="93">
        <v>7.37</v>
      </c>
      <c r="G35" s="93">
        <v>5.83</v>
      </c>
      <c r="H35" s="93">
        <v>4.3</v>
      </c>
      <c r="I35" s="93">
        <v>2.76</v>
      </c>
      <c r="J35" s="93">
        <v>1.22</v>
      </c>
      <c r="K35" s="93">
        <v>0</v>
      </c>
      <c r="L35" s="93">
        <v>0</v>
      </c>
      <c r="M35" s="93">
        <v>0</v>
      </c>
      <c r="N35" s="94">
        <v>0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pans="1:31" s="42" customFormat="1" ht="9" customHeight="1" x14ac:dyDescent="0.2">
      <c r="A36" s="51"/>
      <c r="B36" s="62">
        <v>1030</v>
      </c>
      <c r="C36" s="62">
        <v>1040</v>
      </c>
      <c r="D36" s="45">
        <v>10.83</v>
      </c>
      <c r="E36" s="45">
        <v>9.2899999999999991</v>
      </c>
      <c r="F36" s="45">
        <v>7.75</v>
      </c>
      <c r="G36" s="45">
        <v>6.21</v>
      </c>
      <c r="H36" s="45">
        <v>4.68</v>
      </c>
      <c r="I36" s="45">
        <v>3.14</v>
      </c>
      <c r="J36" s="45">
        <v>1.6</v>
      </c>
      <c r="K36" s="45">
        <v>0.06</v>
      </c>
      <c r="L36" s="45">
        <v>0</v>
      </c>
      <c r="M36" s="45">
        <v>0</v>
      </c>
      <c r="N36" s="46">
        <v>0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s="42" customFormat="1" ht="9" customHeight="1" x14ac:dyDescent="0.2">
      <c r="A37" s="51"/>
      <c r="B37" s="62">
        <v>1040</v>
      </c>
      <c r="C37" s="62">
        <v>1050</v>
      </c>
      <c r="D37" s="45">
        <v>11.21</v>
      </c>
      <c r="E37" s="45">
        <v>9.67</v>
      </c>
      <c r="F37" s="45">
        <v>8.1300000000000008</v>
      </c>
      <c r="G37" s="45">
        <v>6.59</v>
      </c>
      <c r="H37" s="45">
        <v>5.0599999999999996</v>
      </c>
      <c r="I37" s="45">
        <v>3.52</v>
      </c>
      <c r="J37" s="45">
        <v>1.98</v>
      </c>
      <c r="K37" s="45">
        <v>0.44</v>
      </c>
      <c r="L37" s="45">
        <v>0</v>
      </c>
      <c r="M37" s="45">
        <v>0</v>
      </c>
      <c r="N37" s="46">
        <v>0</v>
      </c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pans="1:31" s="42" customFormat="1" ht="9" customHeight="1" x14ac:dyDescent="0.2">
      <c r="A38" s="51"/>
      <c r="B38" s="62">
        <v>1050</v>
      </c>
      <c r="C38" s="62">
        <v>1060</v>
      </c>
      <c r="D38" s="45">
        <v>11.59</v>
      </c>
      <c r="E38" s="45">
        <v>10.050000000000001</v>
      </c>
      <c r="F38" s="45">
        <v>8.51</v>
      </c>
      <c r="G38" s="45">
        <v>6.97</v>
      </c>
      <c r="H38" s="45">
        <v>5.44</v>
      </c>
      <c r="I38" s="45">
        <v>3.9</v>
      </c>
      <c r="J38" s="45">
        <v>2.36</v>
      </c>
      <c r="K38" s="45">
        <v>0.82</v>
      </c>
      <c r="L38" s="45">
        <v>0</v>
      </c>
      <c r="M38" s="45">
        <v>0</v>
      </c>
      <c r="N38" s="46">
        <v>0</v>
      </c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pans="1:31" s="42" customFormat="1" ht="9" customHeight="1" x14ac:dyDescent="0.2">
      <c r="A39" s="51"/>
      <c r="B39" s="99">
        <v>1060</v>
      </c>
      <c r="C39" s="99">
        <v>1070</v>
      </c>
      <c r="D39" s="93">
        <v>11.97</v>
      </c>
      <c r="E39" s="93">
        <v>10.43</v>
      </c>
      <c r="F39" s="93">
        <v>8.89</v>
      </c>
      <c r="G39" s="93">
        <v>7.35</v>
      </c>
      <c r="H39" s="93">
        <v>5.82</v>
      </c>
      <c r="I39" s="93">
        <v>4.28</v>
      </c>
      <c r="J39" s="93">
        <v>2.74</v>
      </c>
      <c r="K39" s="93">
        <v>1.2</v>
      </c>
      <c r="L39" s="93">
        <v>0</v>
      </c>
      <c r="M39" s="93">
        <v>0</v>
      </c>
      <c r="N39" s="94">
        <v>0</v>
      </c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s="42" customFormat="1" ht="9" customHeight="1" x14ac:dyDescent="0.2">
      <c r="A40" s="51"/>
      <c r="B40" s="62">
        <v>1070</v>
      </c>
      <c r="C40" s="62">
        <v>1080</v>
      </c>
      <c r="D40" s="45">
        <v>12.35</v>
      </c>
      <c r="E40" s="45">
        <v>10.81</v>
      </c>
      <c r="F40" s="45">
        <v>9.27</v>
      </c>
      <c r="G40" s="45">
        <v>7.73</v>
      </c>
      <c r="H40" s="45">
        <v>6.2</v>
      </c>
      <c r="I40" s="45">
        <v>4.66</v>
      </c>
      <c r="J40" s="45">
        <v>3.12</v>
      </c>
      <c r="K40" s="45">
        <v>1.58</v>
      </c>
      <c r="L40" s="45">
        <v>0.04</v>
      </c>
      <c r="M40" s="45">
        <v>0</v>
      </c>
      <c r="N40" s="46">
        <v>0</v>
      </c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pans="1:31" s="42" customFormat="1" ht="9" customHeight="1" x14ac:dyDescent="0.2">
      <c r="A41" s="51"/>
      <c r="B41" s="62">
        <v>1080</v>
      </c>
      <c r="C41" s="62">
        <v>1090</v>
      </c>
      <c r="D41" s="45">
        <v>12.73</v>
      </c>
      <c r="E41" s="45">
        <v>11.19</v>
      </c>
      <c r="F41" s="45">
        <v>9.65</v>
      </c>
      <c r="G41" s="45">
        <v>8.11</v>
      </c>
      <c r="H41" s="45">
        <v>6.58</v>
      </c>
      <c r="I41" s="45">
        <v>5.04</v>
      </c>
      <c r="J41" s="45">
        <v>3.5</v>
      </c>
      <c r="K41" s="45">
        <v>1.96</v>
      </c>
      <c r="L41" s="45">
        <v>0.42</v>
      </c>
      <c r="M41" s="45">
        <v>0</v>
      </c>
      <c r="N41" s="46">
        <v>0</v>
      </c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pans="1:31" s="42" customFormat="1" ht="9" customHeight="1" x14ac:dyDescent="0.2">
      <c r="A42" s="51"/>
      <c r="B42" s="62">
        <v>1090</v>
      </c>
      <c r="C42" s="62">
        <v>1100</v>
      </c>
      <c r="D42" s="45">
        <v>13.11</v>
      </c>
      <c r="E42" s="45">
        <v>11.57</v>
      </c>
      <c r="F42" s="45">
        <v>10.029999999999999</v>
      </c>
      <c r="G42" s="45">
        <v>8.49</v>
      </c>
      <c r="H42" s="45">
        <v>6.96</v>
      </c>
      <c r="I42" s="45">
        <v>5.42</v>
      </c>
      <c r="J42" s="45">
        <v>3.88</v>
      </c>
      <c r="K42" s="45">
        <v>2.34</v>
      </c>
      <c r="L42" s="45">
        <v>0.8</v>
      </c>
      <c r="M42" s="45">
        <v>0</v>
      </c>
      <c r="N42" s="46">
        <v>0</v>
      </c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pans="1:31" s="42" customFormat="1" ht="9" customHeight="1" x14ac:dyDescent="0.2">
      <c r="A43" s="51"/>
      <c r="B43" s="99">
        <v>1100</v>
      </c>
      <c r="C43" s="99">
        <v>1110</v>
      </c>
      <c r="D43" s="93">
        <v>13.49</v>
      </c>
      <c r="E43" s="93">
        <v>11.95</v>
      </c>
      <c r="F43" s="93">
        <v>10.41</v>
      </c>
      <c r="G43" s="93">
        <v>8.8699999999999992</v>
      </c>
      <c r="H43" s="93">
        <v>7.34</v>
      </c>
      <c r="I43" s="93">
        <v>5.8</v>
      </c>
      <c r="J43" s="93">
        <v>4.26</v>
      </c>
      <c r="K43" s="93">
        <v>2.72</v>
      </c>
      <c r="L43" s="93">
        <v>1.18</v>
      </c>
      <c r="M43" s="93">
        <v>0</v>
      </c>
      <c r="N43" s="94">
        <v>0</v>
      </c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pans="1:31" s="42" customFormat="1" ht="9" customHeight="1" x14ac:dyDescent="0.2">
      <c r="A44" s="51"/>
      <c r="B44" s="62">
        <v>1110</v>
      </c>
      <c r="C44" s="62">
        <v>1120</v>
      </c>
      <c r="D44" s="45">
        <v>13.87</v>
      </c>
      <c r="E44" s="45">
        <v>12.33</v>
      </c>
      <c r="F44" s="45">
        <v>10.79</v>
      </c>
      <c r="G44" s="45">
        <v>9.25</v>
      </c>
      <c r="H44" s="45">
        <v>7.72</v>
      </c>
      <c r="I44" s="45">
        <v>6.18</v>
      </c>
      <c r="J44" s="45">
        <v>4.6399999999999997</v>
      </c>
      <c r="K44" s="45">
        <v>3.1</v>
      </c>
      <c r="L44" s="45">
        <v>1.56</v>
      </c>
      <c r="M44" s="45">
        <v>0.02</v>
      </c>
      <c r="N44" s="46">
        <v>0</v>
      </c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pans="1:31" s="42" customFormat="1" ht="9" customHeight="1" x14ac:dyDescent="0.2">
      <c r="A45" s="51"/>
      <c r="B45" s="62">
        <v>1120</v>
      </c>
      <c r="C45" s="62">
        <v>1130</v>
      </c>
      <c r="D45" s="45">
        <v>14.25</v>
      </c>
      <c r="E45" s="45">
        <v>12.71</v>
      </c>
      <c r="F45" s="45">
        <v>11.17</v>
      </c>
      <c r="G45" s="45">
        <v>9.6300000000000008</v>
      </c>
      <c r="H45" s="45">
        <v>8.1</v>
      </c>
      <c r="I45" s="45">
        <v>6.56</v>
      </c>
      <c r="J45" s="45">
        <v>5.0199999999999996</v>
      </c>
      <c r="K45" s="45">
        <v>3.48</v>
      </c>
      <c r="L45" s="45">
        <v>1.94</v>
      </c>
      <c r="M45" s="45">
        <v>0.4</v>
      </c>
      <c r="N45" s="46">
        <v>0</v>
      </c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pans="1:31" s="42" customFormat="1" ht="9" customHeight="1" x14ac:dyDescent="0.2">
      <c r="A46" s="51"/>
      <c r="B46" s="62">
        <v>1130</v>
      </c>
      <c r="C46" s="62">
        <v>1140</v>
      </c>
      <c r="D46" s="45">
        <v>14.63</v>
      </c>
      <c r="E46" s="45">
        <v>13.09</v>
      </c>
      <c r="F46" s="45">
        <v>11.55</v>
      </c>
      <c r="G46" s="45">
        <v>10.01</v>
      </c>
      <c r="H46" s="45">
        <v>8.48</v>
      </c>
      <c r="I46" s="45">
        <v>6.94</v>
      </c>
      <c r="J46" s="45">
        <v>5.4</v>
      </c>
      <c r="K46" s="45">
        <v>3.86</v>
      </c>
      <c r="L46" s="45">
        <v>2.3199999999999998</v>
      </c>
      <c r="M46" s="45">
        <v>0.78</v>
      </c>
      <c r="N46" s="46">
        <v>0</v>
      </c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pans="1:31" s="42" customFormat="1" ht="9" customHeight="1" x14ac:dyDescent="0.2">
      <c r="A47" s="51"/>
      <c r="B47" s="99">
        <v>1140</v>
      </c>
      <c r="C47" s="99">
        <v>1150</v>
      </c>
      <c r="D47" s="93">
        <v>15.01</v>
      </c>
      <c r="E47" s="93">
        <v>13.47</v>
      </c>
      <c r="F47" s="93">
        <v>11.93</v>
      </c>
      <c r="G47" s="93">
        <v>10.39</v>
      </c>
      <c r="H47" s="93">
        <v>8.86</v>
      </c>
      <c r="I47" s="93">
        <v>7.32</v>
      </c>
      <c r="J47" s="93">
        <v>5.78</v>
      </c>
      <c r="K47" s="93">
        <v>4.24</v>
      </c>
      <c r="L47" s="93">
        <v>2.7</v>
      </c>
      <c r="M47" s="93">
        <v>1.1599999999999999</v>
      </c>
      <c r="N47" s="94">
        <v>0</v>
      </c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pans="1:31" s="42" customFormat="1" ht="9" customHeight="1" x14ac:dyDescent="0.2">
      <c r="A48" s="51"/>
      <c r="B48" s="62">
        <v>1150</v>
      </c>
      <c r="C48" s="62">
        <v>1160</v>
      </c>
      <c r="D48" s="45">
        <v>15.39</v>
      </c>
      <c r="E48" s="45">
        <v>13.85</v>
      </c>
      <c r="F48" s="45">
        <v>12.31</v>
      </c>
      <c r="G48" s="45">
        <v>10.77</v>
      </c>
      <c r="H48" s="45">
        <v>9.24</v>
      </c>
      <c r="I48" s="45">
        <v>7.7</v>
      </c>
      <c r="J48" s="45">
        <v>6.16</v>
      </c>
      <c r="K48" s="45">
        <v>4.62</v>
      </c>
      <c r="L48" s="45">
        <v>3.08</v>
      </c>
      <c r="M48" s="45">
        <v>1.54</v>
      </c>
      <c r="N48" s="46">
        <v>0.01</v>
      </c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pans="1:31" s="42" customFormat="1" ht="9" customHeight="1" x14ac:dyDescent="0.2">
      <c r="A49" s="51"/>
      <c r="B49" s="62">
        <v>1160</v>
      </c>
      <c r="C49" s="62">
        <v>1170</v>
      </c>
      <c r="D49" s="45">
        <v>15.77</v>
      </c>
      <c r="E49" s="45">
        <v>14.23</v>
      </c>
      <c r="F49" s="45">
        <v>12.69</v>
      </c>
      <c r="G49" s="45">
        <v>11.15</v>
      </c>
      <c r="H49" s="45">
        <v>9.6199999999999992</v>
      </c>
      <c r="I49" s="45">
        <v>8.08</v>
      </c>
      <c r="J49" s="45">
        <v>6.54</v>
      </c>
      <c r="K49" s="45">
        <v>5</v>
      </c>
      <c r="L49" s="45">
        <v>3.46</v>
      </c>
      <c r="M49" s="45">
        <v>1.92</v>
      </c>
      <c r="N49" s="46">
        <v>0.39</v>
      </c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pans="1:31" s="42" customFormat="1" ht="9" customHeight="1" x14ac:dyDescent="0.2">
      <c r="A50" s="51"/>
      <c r="B50" s="62">
        <v>1170</v>
      </c>
      <c r="C50" s="62">
        <v>1180</v>
      </c>
      <c r="D50" s="45">
        <v>16.149999999999999</v>
      </c>
      <c r="E50" s="45">
        <v>14.61</v>
      </c>
      <c r="F50" s="45">
        <v>13.07</v>
      </c>
      <c r="G50" s="45">
        <v>11.53</v>
      </c>
      <c r="H50" s="45">
        <v>10</v>
      </c>
      <c r="I50" s="45">
        <v>8.4600000000000009</v>
      </c>
      <c r="J50" s="45">
        <v>6.92</v>
      </c>
      <c r="K50" s="45">
        <v>5.38</v>
      </c>
      <c r="L50" s="45">
        <v>3.84</v>
      </c>
      <c r="M50" s="45">
        <v>2.2999999999999998</v>
      </c>
      <c r="N50" s="46">
        <v>0.77</v>
      </c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pans="1:31" s="42" customFormat="1" ht="9" customHeight="1" x14ac:dyDescent="0.2">
      <c r="A51" s="51"/>
      <c r="B51" s="99">
        <v>1180</v>
      </c>
      <c r="C51" s="99">
        <v>1190</v>
      </c>
      <c r="D51" s="93">
        <v>16.53</v>
      </c>
      <c r="E51" s="93">
        <v>14.99</v>
      </c>
      <c r="F51" s="93">
        <v>13.45</v>
      </c>
      <c r="G51" s="93">
        <v>11.91</v>
      </c>
      <c r="H51" s="93">
        <v>10.38</v>
      </c>
      <c r="I51" s="93">
        <v>8.84</v>
      </c>
      <c r="J51" s="93">
        <v>7.3</v>
      </c>
      <c r="K51" s="93">
        <v>5.76</v>
      </c>
      <c r="L51" s="93">
        <v>4.22</v>
      </c>
      <c r="M51" s="93">
        <v>2.68</v>
      </c>
      <c r="N51" s="94">
        <v>1.1499999999999999</v>
      </c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pans="1:31" s="42" customFormat="1" ht="9" customHeight="1" x14ac:dyDescent="0.2">
      <c r="A52" s="51"/>
      <c r="B52" s="62">
        <v>1190</v>
      </c>
      <c r="C52" s="62">
        <v>1200</v>
      </c>
      <c r="D52" s="45">
        <v>16.91</v>
      </c>
      <c r="E52" s="45">
        <v>15.37</v>
      </c>
      <c r="F52" s="45">
        <v>13.83</v>
      </c>
      <c r="G52" s="45">
        <v>12.29</v>
      </c>
      <c r="H52" s="45">
        <v>10.76</v>
      </c>
      <c r="I52" s="45">
        <v>9.2200000000000006</v>
      </c>
      <c r="J52" s="45">
        <v>7.68</v>
      </c>
      <c r="K52" s="45">
        <v>6.14</v>
      </c>
      <c r="L52" s="45">
        <v>4.5999999999999996</v>
      </c>
      <c r="M52" s="45">
        <v>3.06</v>
      </c>
      <c r="N52" s="46">
        <v>1.53</v>
      </c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pans="1:31" s="42" customFormat="1" ht="9" customHeight="1" x14ac:dyDescent="0.2">
      <c r="A53" s="51"/>
      <c r="B53" s="62">
        <v>1200</v>
      </c>
      <c r="C53" s="62">
        <v>1220</v>
      </c>
      <c r="D53" s="45">
        <v>17.48</v>
      </c>
      <c r="E53" s="45">
        <v>15.94</v>
      </c>
      <c r="F53" s="45">
        <v>14.4</v>
      </c>
      <c r="G53" s="45">
        <v>12.86</v>
      </c>
      <c r="H53" s="45">
        <v>11.33</v>
      </c>
      <c r="I53" s="45">
        <v>9.7899999999999991</v>
      </c>
      <c r="J53" s="45">
        <v>8.25</v>
      </c>
      <c r="K53" s="45">
        <v>6.71</v>
      </c>
      <c r="L53" s="45">
        <v>5.17</v>
      </c>
      <c r="M53" s="45">
        <v>3.63</v>
      </c>
      <c r="N53" s="46">
        <v>2.1</v>
      </c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pans="1:31" s="42" customFormat="1" ht="9" customHeight="1" x14ac:dyDescent="0.2">
      <c r="A54" s="51"/>
      <c r="B54" s="62">
        <v>1220</v>
      </c>
      <c r="C54" s="62">
        <v>1240</v>
      </c>
      <c r="D54" s="45">
        <v>18.239999999999998</v>
      </c>
      <c r="E54" s="45">
        <v>16.7</v>
      </c>
      <c r="F54" s="45">
        <v>15.16</v>
      </c>
      <c r="G54" s="45">
        <v>13.62</v>
      </c>
      <c r="H54" s="45">
        <v>12.09</v>
      </c>
      <c r="I54" s="45">
        <v>10.55</v>
      </c>
      <c r="J54" s="45">
        <v>9.01</v>
      </c>
      <c r="K54" s="45">
        <v>7.47</v>
      </c>
      <c r="L54" s="45">
        <v>5.93</v>
      </c>
      <c r="M54" s="45">
        <v>4.3899999999999997</v>
      </c>
      <c r="N54" s="46">
        <v>2.86</v>
      </c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pans="1:31" s="42" customFormat="1" ht="9" customHeight="1" x14ac:dyDescent="0.2">
      <c r="A55" s="51"/>
      <c r="B55" s="99">
        <v>1240</v>
      </c>
      <c r="C55" s="99">
        <v>1260</v>
      </c>
      <c r="D55" s="93">
        <v>19</v>
      </c>
      <c r="E55" s="93">
        <v>17.46</v>
      </c>
      <c r="F55" s="93">
        <v>15.92</v>
      </c>
      <c r="G55" s="93">
        <v>14.38</v>
      </c>
      <c r="H55" s="93">
        <v>12.85</v>
      </c>
      <c r="I55" s="93">
        <v>11.31</v>
      </c>
      <c r="J55" s="93">
        <v>9.77</v>
      </c>
      <c r="K55" s="93">
        <v>8.23</v>
      </c>
      <c r="L55" s="93">
        <v>6.69</v>
      </c>
      <c r="M55" s="93">
        <v>5.15</v>
      </c>
      <c r="N55" s="94">
        <v>3.62</v>
      </c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pans="1:31" s="42" customFormat="1" ht="9" customHeight="1" x14ac:dyDescent="0.2">
      <c r="A56" s="51"/>
      <c r="B56" s="62">
        <v>1260</v>
      </c>
      <c r="C56" s="62">
        <v>1280</v>
      </c>
      <c r="D56" s="45">
        <v>19.760000000000002</v>
      </c>
      <c r="E56" s="45">
        <v>18.22</v>
      </c>
      <c r="F56" s="45">
        <v>16.68</v>
      </c>
      <c r="G56" s="45">
        <v>15.14</v>
      </c>
      <c r="H56" s="45">
        <v>13.61</v>
      </c>
      <c r="I56" s="45">
        <v>12.07</v>
      </c>
      <c r="J56" s="45">
        <v>10.53</v>
      </c>
      <c r="K56" s="45">
        <v>8.99</v>
      </c>
      <c r="L56" s="45">
        <v>7.45</v>
      </c>
      <c r="M56" s="45">
        <v>5.91</v>
      </c>
      <c r="N56" s="46">
        <v>4.38</v>
      </c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pans="1:31" s="42" customFormat="1" ht="9" customHeight="1" x14ac:dyDescent="0.2">
      <c r="A57" s="51"/>
      <c r="B57" s="62">
        <v>1280</v>
      </c>
      <c r="C57" s="62">
        <v>1300</v>
      </c>
      <c r="D57" s="45">
        <v>20.52</v>
      </c>
      <c r="E57" s="45">
        <v>18.98</v>
      </c>
      <c r="F57" s="45">
        <v>17.440000000000001</v>
      </c>
      <c r="G57" s="45">
        <v>15.9</v>
      </c>
      <c r="H57" s="45">
        <v>14.37</v>
      </c>
      <c r="I57" s="45">
        <v>12.83</v>
      </c>
      <c r="J57" s="45">
        <v>11.29</v>
      </c>
      <c r="K57" s="45">
        <v>9.75</v>
      </c>
      <c r="L57" s="45">
        <v>8.2100000000000009</v>
      </c>
      <c r="M57" s="45">
        <v>6.67</v>
      </c>
      <c r="N57" s="46">
        <v>5.14</v>
      </c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pans="1:31" s="42" customFormat="1" ht="9" customHeight="1" x14ac:dyDescent="0.2">
      <c r="A58" s="51"/>
      <c r="B58" s="62">
        <v>1300</v>
      </c>
      <c r="C58" s="62">
        <v>1320</v>
      </c>
      <c r="D58" s="45">
        <v>21.28</v>
      </c>
      <c r="E58" s="45">
        <v>19.739999999999998</v>
      </c>
      <c r="F58" s="45">
        <v>18.2</v>
      </c>
      <c r="G58" s="45">
        <v>16.66</v>
      </c>
      <c r="H58" s="45">
        <v>15.13</v>
      </c>
      <c r="I58" s="45">
        <v>13.59</v>
      </c>
      <c r="J58" s="45">
        <v>12.05</v>
      </c>
      <c r="K58" s="45">
        <v>10.51</v>
      </c>
      <c r="L58" s="45">
        <v>8.9700000000000006</v>
      </c>
      <c r="M58" s="45">
        <v>7.43</v>
      </c>
      <c r="N58" s="46">
        <v>5.9</v>
      </c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pans="1:31" s="42" customFormat="1" ht="9" customHeight="1" x14ac:dyDescent="0.2">
      <c r="A59" s="51"/>
      <c r="B59" s="99">
        <v>1320</v>
      </c>
      <c r="C59" s="99">
        <v>1340</v>
      </c>
      <c r="D59" s="93">
        <v>22.04</v>
      </c>
      <c r="E59" s="93">
        <v>20.5</v>
      </c>
      <c r="F59" s="93">
        <v>18.96</v>
      </c>
      <c r="G59" s="93">
        <v>17.420000000000002</v>
      </c>
      <c r="H59" s="93">
        <v>15.89</v>
      </c>
      <c r="I59" s="93">
        <v>14.35</v>
      </c>
      <c r="J59" s="93">
        <v>12.81</v>
      </c>
      <c r="K59" s="93">
        <v>11.27</v>
      </c>
      <c r="L59" s="93">
        <v>9.73</v>
      </c>
      <c r="M59" s="93">
        <v>8.19</v>
      </c>
      <c r="N59" s="94">
        <v>6.66</v>
      </c>
      <c r="O59" s="41"/>
      <c r="P59" s="41"/>
      <c r="Q59" s="54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pans="1:31" s="42" customFormat="1" ht="9" customHeight="1" x14ac:dyDescent="0.2">
      <c r="A60" s="51"/>
      <c r="B60" s="62">
        <v>1340</v>
      </c>
      <c r="C60" s="62">
        <v>1360</v>
      </c>
      <c r="D60" s="45">
        <v>22.8</v>
      </c>
      <c r="E60" s="45">
        <v>21.26</v>
      </c>
      <c r="F60" s="45">
        <v>19.72</v>
      </c>
      <c r="G60" s="45">
        <v>18.18</v>
      </c>
      <c r="H60" s="45">
        <v>16.649999999999999</v>
      </c>
      <c r="I60" s="45">
        <v>15.11</v>
      </c>
      <c r="J60" s="45">
        <v>13.57</v>
      </c>
      <c r="K60" s="45">
        <v>12.03</v>
      </c>
      <c r="L60" s="45">
        <v>10.49</v>
      </c>
      <c r="M60" s="45">
        <v>8.9499999999999993</v>
      </c>
      <c r="N60" s="46">
        <v>7.42</v>
      </c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pans="1:31" s="42" customFormat="1" ht="9" customHeight="1" x14ac:dyDescent="0.2">
      <c r="A61" s="51"/>
      <c r="B61" s="62">
        <v>1360</v>
      </c>
      <c r="C61" s="62">
        <v>1380</v>
      </c>
      <c r="D61" s="45">
        <v>23.56</v>
      </c>
      <c r="E61" s="45">
        <v>22.02</v>
      </c>
      <c r="F61" s="45">
        <v>20.48</v>
      </c>
      <c r="G61" s="45">
        <v>18.940000000000001</v>
      </c>
      <c r="H61" s="45">
        <v>17.41</v>
      </c>
      <c r="I61" s="45">
        <v>15.87</v>
      </c>
      <c r="J61" s="45">
        <v>14.33</v>
      </c>
      <c r="K61" s="45">
        <v>12.79</v>
      </c>
      <c r="L61" s="45">
        <v>11.25</v>
      </c>
      <c r="M61" s="45">
        <v>9.7100000000000009</v>
      </c>
      <c r="N61" s="46">
        <v>8.18</v>
      </c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pans="1:31" s="42" customFormat="1" ht="9" customHeight="1" x14ac:dyDescent="0.2">
      <c r="A62" s="51"/>
      <c r="B62" s="62">
        <v>1380</v>
      </c>
      <c r="C62" s="62">
        <v>1400</v>
      </c>
      <c r="D62" s="45">
        <v>24.32</v>
      </c>
      <c r="E62" s="45">
        <v>22.78</v>
      </c>
      <c r="F62" s="45">
        <v>21.24</v>
      </c>
      <c r="G62" s="45">
        <v>19.7</v>
      </c>
      <c r="H62" s="45">
        <v>18.170000000000002</v>
      </c>
      <c r="I62" s="45">
        <v>16.63</v>
      </c>
      <c r="J62" s="45">
        <v>15.09</v>
      </c>
      <c r="K62" s="45">
        <v>13.55</v>
      </c>
      <c r="L62" s="45">
        <v>12.01</v>
      </c>
      <c r="M62" s="45">
        <v>10.47</v>
      </c>
      <c r="N62" s="46">
        <v>8.94</v>
      </c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pans="1:31" s="42" customFormat="1" ht="9" customHeight="1" x14ac:dyDescent="0.2">
      <c r="A63" s="51"/>
      <c r="B63" s="99">
        <v>1400</v>
      </c>
      <c r="C63" s="99">
        <v>1420</v>
      </c>
      <c r="D63" s="93">
        <v>25.08</v>
      </c>
      <c r="E63" s="93">
        <v>23.54</v>
      </c>
      <c r="F63" s="93">
        <v>22</v>
      </c>
      <c r="G63" s="93">
        <v>20.46</v>
      </c>
      <c r="H63" s="93">
        <v>18.93</v>
      </c>
      <c r="I63" s="93">
        <v>17.39</v>
      </c>
      <c r="J63" s="93">
        <v>15.85</v>
      </c>
      <c r="K63" s="93">
        <v>14.31</v>
      </c>
      <c r="L63" s="93">
        <v>12.77</v>
      </c>
      <c r="M63" s="93">
        <v>11.23</v>
      </c>
      <c r="N63" s="94">
        <v>9.6999999999999993</v>
      </c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pans="1:31" s="42" customFormat="1" ht="9" customHeight="1" x14ac:dyDescent="0.2">
      <c r="A64" s="51"/>
      <c r="B64" s="62">
        <v>1420</v>
      </c>
      <c r="C64" s="62">
        <v>1440</v>
      </c>
      <c r="D64" s="45">
        <v>25.84</v>
      </c>
      <c r="E64" s="45">
        <v>24.3</v>
      </c>
      <c r="F64" s="45">
        <v>22.76</v>
      </c>
      <c r="G64" s="45">
        <v>21.22</v>
      </c>
      <c r="H64" s="45">
        <v>19.690000000000001</v>
      </c>
      <c r="I64" s="45">
        <v>18.149999999999999</v>
      </c>
      <c r="J64" s="45">
        <v>16.61</v>
      </c>
      <c r="K64" s="45">
        <v>15.07</v>
      </c>
      <c r="L64" s="45">
        <v>13.53</v>
      </c>
      <c r="M64" s="45">
        <v>11.99</v>
      </c>
      <c r="N64" s="46">
        <v>10.46</v>
      </c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pans="1:31" s="42" customFormat="1" ht="9" customHeight="1" x14ac:dyDescent="0.2">
      <c r="A65" s="51"/>
      <c r="B65" s="62">
        <v>1440</v>
      </c>
      <c r="C65" s="62">
        <v>1460</v>
      </c>
      <c r="D65" s="45">
        <v>26.6</v>
      </c>
      <c r="E65" s="45">
        <v>25.06</v>
      </c>
      <c r="F65" s="45">
        <v>23.52</v>
      </c>
      <c r="G65" s="45">
        <v>21.98</v>
      </c>
      <c r="H65" s="45">
        <v>20.45</v>
      </c>
      <c r="I65" s="45">
        <v>18.91</v>
      </c>
      <c r="J65" s="45">
        <v>17.37</v>
      </c>
      <c r="K65" s="45">
        <v>15.83</v>
      </c>
      <c r="L65" s="45">
        <v>14.29</v>
      </c>
      <c r="M65" s="45">
        <v>12.75</v>
      </c>
      <c r="N65" s="46">
        <v>11.22</v>
      </c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pans="1:31" s="42" customFormat="1" ht="9" customHeight="1" x14ac:dyDescent="0.2">
      <c r="A66" s="51"/>
      <c r="B66" s="62">
        <v>1460</v>
      </c>
      <c r="C66" s="62">
        <v>1480</v>
      </c>
      <c r="D66" s="45">
        <v>27.36</v>
      </c>
      <c r="E66" s="45">
        <v>25.82</v>
      </c>
      <c r="F66" s="45">
        <v>24.28</v>
      </c>
      <c r="G66" s="45">
        <v>22.74</v>
      </c>
      <c r="H66" s="45">
        <v>21.21</v>
      </c>
      <c r="I66" s="45">
        <v>19.670000000000002</v>
      </c>
      <c r="J66" s="45">
        <v>18.13</v>
      </c>
      <c r="K66" s="45">
        <v>16.59</v>
      </c>
      <c r="L66" s="45">
        <v>15.05</v>
      </c>
      <c r="M66" s="45">
        <v>13.51</v>
      </c>
      <c r="N66" s="46">
        <v>11.98</v>
      </c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pans="1:31" s="42" customFormat="1" ht="9" customHeight="1" x14ac:dyDescent="0.2">
      <c r="A67" s="51"/>
      <c r="B67" s="99">
        <v>1480</v>
      </c>
      <c r="C67" s="99">
        <v>1500</v>
      </c>
      <c r="D67" s="93">
        <v>28.12</v>
      </c>
      <c r="E67" s="93">
        <v>26.58</v>
      </c>
      <c r="F67" s="93">
        <v>25.04</v>
      </c>
      <c r="G67" s="93">
        <v>23.5</v>
      </c>
      <c r="H67" s="93">
        <v>21.97</v>
      </c>
      <c r="I67" s="93">
        <v>20.43</v>
      </c>
      <c r="J67" s="93">
        <v>18.89</v>
      </c>
      <c r="K67" s="93">
        <v>17.350000000000001</v>
      </c>
      <c r="L67" s="93">
        <v>15.81</v>
      </c>
      <c r="M67" s="93">
        <v>14.27</v>
      </c>
      <c r="N67" s="94">
        <v>12.74</v>
      </c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pans="1:31" s="42" customFormat="1" ht="9" customHeight="1" x14ac:dyDescent="0.2">
      <c r="A68" s="51"/>
      <c r="B68" s="62">
        <v>1500</v>
      </c>
      <c r="C68" s="62">
        <v>1520</v>
      </c>
      <c r="D68" s="45">
        <v>28.88</v>
      </c>
      <c r="E68" s="45">
        <v>27.34</v>
      </c>
      <c r="F68" s="45">
        <v>25.8</v>
      </c>
      <c r="G68" s="45">
        <v>24.26</v>
      </c>
      <c r="H68" s="45">
        <v>22.73</v>
      </c>
      <c r="I68" s="45">
        <v>21.19</v>
      </c>
      <c r="J68" s="45">
        <v>19.649999999999999</v>
      </c>
      <c r="K68" s="45">
        <v>18.11</v>
      </c>
      <c r="L68" s="45">
        <v>16.57</v>
      </c>
      <c r="M68" s="45">
        <v>15.03</v>
      </c>
      <c r="N68" s="46">
        <v>13.5</v>
      </c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pans="1:31" s="42" customFormat="1" ht="9" customHeight="1" x14ac:dyDescent="0.2">
      <c r="A69" s="51"/>
      <c r="B69" s="62">
        <v>1520</v>
      </c>
      <c r="C69" s="62">
        <v>1540</v>
      </c>
      <c r="D69" s="45">
        <v>29.64</v>
      </c>
      <c r="E69" s="45">
        <v>28.1</v>
      </c>
      <c r="F69" s="45">
        <v>26.56</v>
      </c>
      <c r="G69" s="45">
        <v>25.02</v>
      </c>
      <c r="H69" s="45">
        <v>23.49</v>
      </c>
      <c r="I69" s="45">
        <v>21.95</v>
      </c>
      <c r="J69" s="45">
        <v>20.41</v>
      </c>
      <c r="K69" s="45">
        <v>18.87</v>
      </c>
      <c r="L69" s="45">
        <v>17.329999999999998</v>
      </c>
      <c r="M69" s="45">
        <v>15.79</v>
      </c>
      <c r="N69" s="46">
        <v>14.26</v>
      </c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pans="1:31" s="42" customFormat="1" ht="9" customHeight="1" x14ac:dyDescent="0.2">
      <c r="A70" s="51"/>
      <c r="B70" s="62">
        <v>1540</v>
      </c>
      <c r="C70" s="62">
        <v>1560</v>
      </c>
      <c r="D70" s="45">
        <v>30.4</v>
      </c>
      <c r="E70" s="45">
        <v>28.86</v>
      </c>
      <c r="F70" s="45">
        <v>27.32</v>
      </c>
      <c r="G70" s="45">
        <v>25.78</v>
      </c>
      <c r="H70" s="45">
        <v>24.25</v>
      </c>
      <c r="I70" s="45">
        <v>22.71</v>
      </c>
      <c r="J70" s="45">
        <v>21.17</v>
      </c>
      <c r="K70" s="45">
        <v>19.63</v>
      </c>
      <c r="L70" s="45">
        <v>18.09</v>
      </c>
      <c r="M70" s="45">
        <v>16.55</v>
      </c>
      <c r="N70" s="46">
        <v>15.02</v>
      </c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pans="1:31" s="42" customFormat="1" ht="9" customHeight="1" x14ac:dyDescent="0.2">
      <c r="A71" s="51"/>
      <c r="B71" s="99">
        <v>1560</v>
      </c>
      <c r="C71" s="99">
        <v>1580</v>
      </c>
      <c r="D71" s="93">
        <v>31.16</v>
      </c>
      <c r="E71" s="93">
        <v>29.62</v>
      </c>
      <c r="F71" s="93">
        <v>28.08</v>
      </c>
      <c r="G71" s="93">
        <v>26.54</v>
      </c>
      <c r="H71" s="93">
        <v>25.01</v>
      </c>
      <c r="I71" s="93">
        <v>23.47</v>
      </c>
      <c r="J71" s="93">
        <v>21.93</v>
      </c>
      <c r="K71" s="93">
        <v>20.39</v>
      </c>
      <c r="L71" s="93">
        <v>18.850000000000001</v>
      </c>
      <c r="M71" s="93">
        <v>17.309999999999999</v>
      </c>
      <c r="N71" s="94">
        <v>15.78</v>
      </c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pans="1:31" s="42" customFormat="1" ht="9" customHeight="1" x14ac:dyDescent="0.2">
      <c r="A72" s="51"/>
      <c r="B72" s="62">
        <v>1580</v>
      </c>
      <c r="C72" s="62">
        <v>1600</v>
      </c>
      <c r="D72" s="45">
        <v>31.92</v>
      </c>
      <c r="E72" s="45">
        <v>30.38</v>
      </c>
      <c r="F72" s="45">
        <v>28.84</v>
      </c>
      <c r="G72" s="45">
        <v>27.3</v>
      </c>
      <c r="H72" s="45">
        <v>25.77</v>
      </c>
      <c r="I72" s="45">
        <v>24.23</v>
      </c>
      <c r="J72" s="45">
        <v>22.69</v>
      </c>
      <c r="K72" s="45">
        <v>21.15</v>
      </c>
      <c r="L72" s="45">
        <v>19.61</v>
      </c>
      <c r="M72" s="45">
        <v>18.07</v>
      </c>
      <c r="N72" s="46">
        <v>16.54</v>
      </c>
      <c r="O72" s="41"/>
      <c r="P72" s="43"/>
      <c r="Q72" s="43"/>
      <c r="R72" s="43"/>
      <c r="S72" s="43"/>
      <c r="T72" s="43"/>
      <c r="U72" s="43"/>
      <c r="V72" s="43"/>
      <c r="W72" s="41"/>
      <c r="X72" s="41"/>
      <c r="Y72" s="41"/>
      <c r="Z72" s="41"/>
      <c r="AA72" s="41"/>
      <c r="AB72" s="41"/>
      <c r="AC72" s="41"/>
      <c r="AD72" s="41"/>
      <c r="AE72" s="41"/>
    </row>
    <row r="73" spans="1:31" s="42" customFormat="1" ht="9" customHeight="1" x14ac:dyDescent="0.2">
      <c r="A73" s="51"/>
      <c r="B73" s="62">
        <v>1600</v>
      </c>
      <c r="C73" s="62">
        <v>1620</v>
      </c>
      <c r="D73" s="45">
        <v>32.68</v>
      </c>
      <c r="E73" s="45">
        <v>31.14</v>
      </c>
      <c r="F73" s="45">
        <v>29.6</v>
      </c>
      <c r="G73" s="45">
        <v>28.06</v>
      </c>
      <c r="H73" s="45">
        <v>26.53</v>
      </c>
      <c r="I73" s="45">
        <v>24.99</v>
      </c>
      <c r="J73" s="45">
        <v>23.45</v>
      </c>
      <c r="K73" s="45">
        <v>21.91</v>
      </c>
      <c r="L73" s="45">
        <v>20.37</v>
      </c>
      <c r="M73" s="45">
        <v>18.829999999999998</v>
      </c>
      <c r="N73" s="46">
        <v>17.3</v>
      </c>
      <c r="O73" s="41"/>
      <c r="P73" s="43"/>
      <c r="Q73" s="43"/>
      <c r="R73" s="43"/>
      <c r="S73" s="43"/>
      <c r="T73" s="43"/>
      <c r="U73" s="43"/>
      <c r="V73" s="43"/>
      <c r="W73" s="41"/>
      <c r="X73" s="41"/>
      <c r="Y73" s="41"/>
      <c r="Z73" s="41"/>
      <c r="AA73" s="41"/>
      <c r="AB73" s="41"/>
      <c r="AC73" s="41"/>
      <c r="AD73" s="41"/>
      <c r="AE73" s="41"/>
    </row>
    <row r="74" spans="1:31" s="42" customFormat="1" ht="9" customHeight="1" x14ac:dyDescent="0.2">
      <c r="A74" s="51"/>
      <c r="B74" s="62">
        <v>1620</v>
      </c>
      <c r="C74" s="62">
        <v>1640</v>
      </c>
      <c r="D74" s="45">
        <v>33.44</v>
      </c>
      <c r="E74" s="45">
        <v>31.9</v>
      </c>
      <c r="F74" s="45">
        <v>30.36</v>
      </c>
      <c r="G74" s="45">
        <v>28.82</v>
      </c>
      <c r="H74" s="45">
        <v>27.29</v>
      </c>
      <c r="I74" s="45">
        <v>25.75</v>
      </c>
      <c r="J74" s="45">
        <v>24.21</v>
      </c>
      <c r="K74" s="45">
        <v>22.67</v>
      </c>
      <c r="L74" s="45">
        <v>21.13</v>
      </c>
      <c r="M74" s="45">
        <v>19.59</v>
      </c>
      <c r="N74" s="46">
        <v>18.059999999999999</v>
      </c>
      <c r="O74" s="41"/>
      <c r="P74" s="43"/>
      <c r="Q74" s="43"/>
      <c r="R74" s="43"/>
      <c r="S74" s="43"/>
      <c r="T74" s="43"/>
      <c r="U74" s="43"/>
      <c r="V74" s="43"/>
      <c r="W74" s="41"/>
      <c r="X74" s="41"/>
      <c r="Y74" s="41"/>
      <c r="Z74" s="41"/>
      <c r="AA74" s="41"/>
      <c r="AB74" s="41"/>
      <c r="AC74" s="41"/>
      <c r="AD74" s="41"/>
      <c r="AE74" s="41"/>
    </row>
    <row r="75" spans="1:31" s="42" customFormat="1" ht="9" customHeight="1" x14ac:dyDescent="0.2">
      <c r="A75" s="51"/>
      <c r="B75" s="99">
        <v>1640</v>
      </c>
      <c r="C75" s="99">
        <v>1660</v>
      </c>
      <c r="D75" s="93">
        <v>34.200000000000003</v>
      </c>
      <c r="E75" s="93">
        <v>32.659999999999997</v>
      </c>
      <c r="F75" s="93">
        <v>31.12</v>
      </c>
      <c r="G75" s="93">
        <v>29.58</v>
      </c>
      <c r="H75" s="93">
        <v>28.05</v>
      </c>
      <c r="I75" s="93">
        <v>26.51</v>
      </c>
      <c r="J75" s="93">
        <v>24.97</v>
      </c>
      <c r="K75" s="93">
        <v>23.43</v>
      </c>
      <c r="L75" s="93">
        <v>21.89</v>
      </c>
      <c r="M75" s="93">
        <v>20.350000000000001</v>
      </c>
      <c r="N75" s="94">
        <v>18.82</v>
      </c>
      <c r="O75" s="41"/>
      <c r="P75" s="43"/>
      <c r="Q75" s="43"/>
      <c r="R75" s="43"/>
      <c r="S75" s="43"/>
      <c r="T75" s="43"/>
      <c r="U75" s="43"/>
      <c r="V75" s="43"/>
      <c r="W75" s="41"/>
      <c r="X75" s="41"/>
      <c r="Y75" s="41"/>
      <c r="Z75" s="41"/>
      <c r="AA75" s="41"/>
      <c r="AB75" s="41"/>
      <c r="AC75" s="41"/>
      <c r="AD75" s="41"/>
      <c r="AE75" s="41"/>
    </row>
    <row r="76" spans="1:31" s="42" customFormat="1" ht="9" customHeight="1" x14ac:dyDescent="0.2">
      <c r="A76" s="51"/>
      <c r="B76" s="62">
        <v>1660</v>
      </c>
      <c r="C76" s="62">
        <v>1680</v>
      </c>
      <c r="D76" s="45">
        <v>34.96</v>
      </c>
      <c r="E76" s="45">
        <v>33.42</v>
      </c>
      <c r="F76" s="45">
        <v>31.88</v>
      </c>
      <c r="G76" s="45">
        <v>30.34</v>
      </c>
      <c r="H76" s="45">
        <v>28.81</v>
      </c>
      <c r="I76" s="45">
        <v>27.27</v>
      </c>
      <c r="J76" s="45">
        <v>25.73</v>
      </c>
      <c r="K76" s="45">
        <v>24.19</v>
      </c>
      <c r="L76" s="45">
        <v>22.65</v>
      </c>
      <c r="M76" s="45">
        <v>21.11</v>
      </c>
      <c r="N76" s="46">
        <v>19.579999999999998</v>
      </c>
      <c r="O76" s="41"/>
      <c r="P76" s="43"/>
      <c r="Q76" s="43"/>
      <c r="R76" s="43"/>
      <c r="S76" s="43"/>
      <c r="T76" s="43"/>
      <c r="U76" s="43"/>
      <c r="V76" s="43"/>
      <c r="W76" s="41"/>
      <c r="X76" s="41"/>
      <c r="Y76" s="41"/>
      <c r="Z76" s="41"/>
      <c r="AA76" s="41"/>
      <c r="AB76" s="41"/>
      <c r="AC76" s="41"/>
      <c r="AD76" s="41"/>
      <c r="AE76" s="41"/>
    </row>
    <row r="77" spans="1:31" s="42" customFormat="1" ht="9" customHeight="1" x14ac:dyDescent="0.2">
      <c r="A77" s="51"/>
      <c r="B77" s="62">
        <v>1680</v>
      </c>
      <c r="C77" s="62">
        <v>1700</v>
      </c>
      <c r="D77" s="45">
        <v>35.72</v>
      </c>
      <c r="E77" s="45">
        <v>34.18</v>
      </c>
      <c r="F77" s="45">
        <v>32.64</v>
      </c>
      <c r="G77" s="45">
        <v>31.1</v>
      </c>
      <c r="H77" s="45">
        <v>29.57</v>
      </c>
      <c r="I77" s="45">
        <v>28.03</v>
      </c>
      <c r="J77" s="45">
        <v>26.49</v>
      </c>
      <c r="K77" s="45">
        <v>24.95</v>
      </c>
      <c r="L77" s="45">
        <v>23.41</v>
      </c>
      <c r="M77" s="45">
        <v>21.87</v>
      </c>
      <c r="N77" s="46">
        <v>20.34</v>
      </c>
      <c r="O77" s="41"/>
      <c r="P77" s="43"/>
      <c r="Q77" s="43"/>
      <c r="R77" s="43"/>
      <c r="S77" s="43"/>
      <c r="T77" s="43"/>
      <c r="U77" s="43"/>
      <c r="V77" s="43"/>
      <c r="W77" s="41"/>
      <c r="X77" s="41"/>
      <c r="Y77" s="41"/>
      <c r="Z77" s="41"/>
      <c r="AA77" s="41"/>
      <c r="AB77" s="41"/>
      <c r="AC77" s="41"/>
      <c r="AD77" s="41"/>
      <c r="AE77" s="41"/>
    </row>
    <row r="78" spans="1:31" s="42" customFormat="1" ht="9" customHeight="1" x14ac:dyDescent="0.2">
      <c r="A78" s="51"/>
      <c r="B78" s="62">
        <v>1700</v>
      </c>
      <c r="C78" s="62">
        <v>1720</v>
      </c>
      <c r="D78" s="45">
        <v>36.479999999999997</v>
      </c>
      <c r="E78" s="45">
        <v>34.94</v>
      </c>
      <c r="F78" s="45">
        <v>33.4</v>
      </c>
      <c r="G78" s="45">
        <v>31.86</v>
      </c>
      <c r="H78" s="45">
        <v>30.33</v>
      </c>
      <c r="I78" s="45">
        <v>28.79</v>
      </c>
      <c r="J78" s="45">
        <v>27.25</v>
      </c>
      <c r="K78" s="45">
        <v>25.71</v>
      </c>
      <c r="L78" s="45">
        <v>24.17</v>
      </c>
      <c r="M78" s="45">
        <v>22.63</v>
      </c>
      <c r="N78" s="46">
        <v>21.1</v>
      </c>
      <c r="O78" s="41"/>
      <c r="P78" s="43"/>
      <c r="Q78" s="43"/>
      <c r="R78" s="43"/>
      <c r="S78" s="43"/>
      <c r="T78" s="43"/>
      <c r="U78" s="43"/>
      <c r="V78" s="43"/>
      <c r="W78" s="41"/>
      <c r="X78" s="41"/>
      <c r="Y78" s="41"/>
      <c r="Z78" s="41"/>
      <c r="AA78" s="41"/>
      <c r="AB78" s="41"/>
      <c r="AC78" s="41"/>
      <c r="AD78" s="41"/>
      <c r="AE78" s="41"/>
    </row>
    <row r="79" spans="1:31" s="42" customFormat="1" ht="9" customHeight="1" x14ac:dyDescent="0.2">
      <c r="A79" s="51"/>
      <c r="B79" s="99">
        <v>1720</v>
      </c>
      <c r="C79" s="99">
        <v>1740</v>
      </c>
      <c r="D79" s="93">
        <v>37.24</v>
      </c>
      <c r="E79" s="93">
        <v>35.700000000000003</v>
      </c>
      <c r="F79" s="93">
        <v>34.159999999999997</v>
      </c>
      <c r="G79" s="93">
        <v>32.619999999999997</v>
      </c>
      <c r="H79" s="93">
        <v>31.09</v>
      </c>
      <c r="I79" s="93">
        <v>29.55</v>
      </c>
      <c r="J79" s="93">
        <v>28.01</v>
      </c>
      <c r="K79" s="93">
        <v>26.47</v>
      </c>
      <c r="L79" s="93">
        <v>24.93</v>
      </c>
      <c r="M79" s="93">
        <v>23.39</v>
      </c>
      <c r="N79" s="94">
        <v>21.86</v>
      </c>
      <c r="O79" s="41"/>
      <c r="P79" s="43"/>
      <c r="Q79" s="43"/>
      <c r="R79" s="43"/>
      <c r="S79" s="43"/>
      <c r="T79" s="43"/>
      <c r="U79" s="43"/>
      <c r="V79" s="43"/>
      <c r="W79" s="41"/>
      <c r="X79" s="41"/>
      <c r="Y79" s="41"/>
      <c r="Z79" s="41"/>
      <c r="AA79" s="41"/>
      <c r="AB79" s="41"/>
      <c r="AC79" s="41"/>
      <c r="AD79" s="41"/>
      <c r="AE79" s="41"/>
    </row>
    <row r="80" spans="1:31" s="42" customFormat="1" ht="9" customHeight="1" x14ac:dyDescent="0.2">
      <c r="A80" s="51"/>
      <c r="B80" s="62">
        <v>1740</v>
      </c>
      <c r="C80" s="62">
        <v>1760</v>
      </c>
      <c r="D80" s="45">
        <v>38</v>
      </c>
      <c r="E80" s="45">
        <v>36.46</v>
      </c>
      <c r="F80" s="45">
        <v>34.92</v>
      </c>
      <c r="G80" s="45">
        <v>33.380000000000003</v>
      </c>
      <c r="H80" s="45">
        <v>31.85</v>
      </c>
      <c r="I80" s="45">
        <v>30.31</v>
      </c>
      <c r="J80" s="45">
        <v>28.77</v>
      </c>
      <c r="K80" s="45">
        <v>27.23</v>
      </c>
      <c r="L80" s="45">
        <v>25.69</v>
      </c>
      <c r="M80" s="45">
        <v>24.15</v>
      </c>
      <c r="N80" s="46">
        <v>22.62</v>
      </c>
      <c r="O80" s="41"/>
      <c r="P80" s="43"/>
      <c r="Q80" s="43"/>
      <c r="R80" s="43"/>
      <c r="S80" s="43"/>
      <c r="T80" s="43"/>
      <c r="U80" s="43"/>
      <c r="V80" s="43"/>
      <c r="W80" s="41"/>
      <c r="X80" s="41"/>
      <c r="Y80" s="41"/>
      <c r="Z80" s="41"/>
      <c r="AA80" s="41"/>
      <c r="AB80" s="41"/>
      <c r="AC80" s="41"/>
      <c r="AD80" s="41"/>
      <c r="AE80" s="41"/>
    </row>
    <row r="81" spans="1:31" s="42" customFormat="1" ht="9" customHeight="1" x14ac:dyDescent="0.2">
      <c r="A81" s="51"/>
      <c r="B81" s="62">
        <v>1760</v>
      </c>
      <c r="C81" s="62">
        <v>1780</v>
      </c>
      <c r="D81" s="45">
        <v>38.76</v>
      </c>
      <c r="E81" s="45">
        <v>37.22</v>
      </c>
      <c r="F81" s="45">
        <v>35.68</v>
      </c>
      <c r="G81" s="45">
        <v>34.14</v>
      </c>
      <c r="H81" s="45">
        <v>32.61</v>
      </c>
      <c r="I81" s="45">
        <v>31.07</v>
      </c>
      <c r="J81" s="45">
        <v>29.53</v>
      </c>
      <c r="K81" s="45">
        <v>27.99</v>
      </c>
      <c r="L81" s="45">
        <v>26.45</v>
      </c>
      <c r="M81" s="45">
        <v>24.91</v>
      </c>
      <c r="N81" s="46">
        <v>23.38</v>
      </c>
      <c r="O81" s="41"/>
      <c r="P81" s="43"/>
      <c r="Q81" s="43"/>
      <c r="R81" s="43"/>
      <c r="S81" s="43"/>
      <c r="T81" s="43"/>
      <c r="U81" s="43"/>
      <c r="V81" s="43"/>
      <c r="W81" s="41"/>
      <c r="X81" s="41"/>
      <c r="Y81" s="41"/>
      <c r="Z81" s="41"/>
      <c r="AA81" s="41"/>
      <c r="AB81" s="41"/>
      <c r="AC81" s="41"/>
      <c r="AD81" s="41"/>
      <c r="AE81" s="41"/>
    </row>
    <row r="82" spans="1:31" s="42" customFormat="1" ht="9" customHeight="1" x14ac:dyDescent="0.2">
      <c r="A82" s="51"/>
      <c r="B82" s="62">
        <v>1780</v>
      </c>
      <c r="C82" s="62">
        <v>1800</v>
      </c>
      <c r="D82" s="45">
        <v>39.520000000000003</v>
      </c>
      <c r="E82" s="45">
        <v>37.979999999999997</v>
      </c>
      <c r="F82" s="45">
        <v>36.44</v>
      </c>
      <c r="G82" s="45">
        <v>34.9</v>
      </c>
      <c r="H82" s="45">
        <v>33.369999999999997</v>
      </c>
      <c r="I82" s="45">
        <v>31.83</v>
      </c>
      <c r="J82" s="45">
        <v>30.29</v>
      </c>
      <c r="K82" s="45">
        <v>28.75</v>
      </c>
      <c r="L82" s="45">
        <v>27.21</v>
      </c>
      <c r="M82" s="45">
        <v>25.67</v>
      </c>
      <c r="N82" s="46">
        <v>24.14</v>
      </c>
      <c r="O82" s="41"/>
      <c r="P82" s="43"/>
      <c r="Q82" s="43"/>
      <c r="R82" s="43"/>
      <c r="S82" s="43"/>
      <c r="T82" s="43"/>
      <c r="U82" s="43"/>
      <c r="V82" s="43"/>
      <c r="W82" s="41"/>
      <c r="X82" s="41"/>
      <c r="Y82" s="41"/>
      <c r="Z82" s="41"/>
      <c r="AA82" s="41"/>
      <c r="AB82" s="41"/>
      <c r="AC82" s="41"/>
      <c r="AD82" s="41"/>
      <c r="AE82" s="41"/>
    </row>
    <row r="83" spans="1:31" s="42" customFormat="1" ht="9" customHeight="1" x14ac:dyDescent="0.2">
      <c r="A83" s="51"/>
      <c r="B83" s="99">
        <v>1800</v>
      </c>
      <c r="C83" s="99">
        <v>1820</v>
      </c>
      <c r="D83" s="93">
        <v>40.28</v>
      </c>
      <c r="E83" s="93">
        <v>38.74</v>
      </c>
      <c r="F83" s="93">
        <v>37.200000000000003</v>
      </c>
      <c r="G83" s="93">
        <v>35.659999999999997</v>
      </c>
      <c r="H83" s="93">
        <v>34.130000000000003</v>
      </c>
      <c r="I83" s="93">
        <v>32.590000000000003</v>
      </c>
      <c r="J83" s="93">
        <v>31.05</v>
      </c>
      <c r="K83" s="93">
        <v>29.51</v>
      </c>
      <c r="L83" s="93">
        <v>27.97</v>
      </c>
      <c r="M83" s="93">
        <v>26.43</v>
      </c>
      <c r="N83" s="94">
        <v>24.9</v>
      </c>
      <c r="O83" s="41"/>
      <c r="P83" s="43"/>
      <c r="Q83" s="43"/>
      <c r="R83" s="43"/>
      <c r="S83" s="43"/>
      <c r="T83" s="43"/>
      <c r="U83" s="43"/>
      <c r="V83" s="43"/>
      <c r="W83" s="41"/>
      <c r="X83" s="41"/>
      <c r="Y83" s="41"/>
      <c r="Z83" s="41"/>
      <c r="AA83" s="41"/>
      <c r="AB83" s="41"/>
      <c r="AC83" s="41"/>
      <c r="AD83" s="41"/>
      <c r="AE83" s="41"/>
    </row>
    <row r="84" spans="1:31" s="42" customFormat="1" ht="9" customHeight="1" x14ac:dyDescent="0.2">
      <c r="A84" s="51"/>
      <c r="B84" s="62">
        <v>1820</v>
      </c>
      <c r="C84" s="62">
        <v>1840</v>
      </c>
      <c r="D84" s="45">
        <v>41.04</v>
      </c>
      <c r="E84" s="45">
        <v>39.5</v>
      </c>
      <c r="F84" s="45">
        <v>37.96</v>
      </c>
      <c r="G84" s="45">
        <v>36.42</v>
      </c>
      <c r="H84" s="45">
        <v>34.89</v>
      </c>
      <c r="I84" s="45">
        <v>33.35</v>
      </c>
      <c r="J84" s="45">
        <v>31.81</v>
      </c>
      <c r="K84" s="45">
        <v>30.27</v>
      </c>
      <c r="L84" s="45">
        <v>28.73</v>
      </c>
      <c r="M84" s="45">
        <v>27.19</v>
      </c>
      <c r="N84" s="46">
        <v>25.66</v>
      </c>
      <c r="O84" s="41"/>
      <c r="P84" s="43"/>
      <c r="Q84" s="43"/>
      <c r="R84" s="43"/>
      <c r="S84" s="43"/>
      <c r="T84" s="43"/>
      <c r="U84" s="43"/>
      <c r="V84" s="43"/>
      <c r="W84" s="41"/>
      <c r="X84" s="41"/>
      <c r="Y84" s="41"/>
      <c r="Z84" s="41"/>
      <c r="AA84" s="41"/>
      <c r="AB84" s="41"/>
      <c r="AC84" s="41"/>
      <c r="AD84" s="41"/>
      <c r="AE84" s="41"/>
    </row>
    <row r="85" spans="1:31" s="42" customFormat="1" ht="9" customHeight="1" x14ac:dyDescent="0.2">
      <c r="A85" s="51"/>
      <c r="B85" s="62">
        <v>1840</v>
      </c>
      <c r="C85" s="62">
        <v>1860</v>
      </c>
      <c r="D85" s="45">
        <v>41.8</v>
      </c>
      <c r="E85" s="45">
        <v>40.26</v>
      </c>
      <c r="F85" s="45">
        <v>38.72</v>
      </c>
      <c r="G85" s="45">
        <v>37.18</v>
      </c>
      <c r="H85" s="45">
        <v>35.65</v>
      </c>
      <c r="I85" s="45">
        <v>34.11</v>
      </c>
      <c r="J85" s="45">
        <v>32.57</v>
      </c>
      <c r="K85" s="45">
        <v>31.03</v>
      </c>
      <c r="L85" s="45">
        <v>29.49</v>
      </c>
      <c r="M85" s="45">
        <v>27.95</v>
      </c>
      <c r="N85" s="46">
        <v>26.42</v>
      </c>
      <c r="O85" s="41"/>
      <c r="P85" s="43"/>
      <c r="Q85" s="43"/>
      <c r="R85" s="43"/>
      <c r="S85" s="43"/>
      <c r="T85" s="43"/>
      <c r="U85" s="43"/>
      <c r="V85" s="43"/>
      <c r="W85" s="41"/>
      <c r="X85" s="41"/>
      <c r="Y85" s="41"/>
      <c r="Z85" s="41"/>
      <c r="AA85" s="41"/>
      <c r="AB85" s="41"/>
      <c r="AC85" s="41"/>
      <c r="AD85" s="41"/>
      <c r="AE85" s="41"/>
    </row>
    <row r="86" spans="1:31" s="42" customFormat="1" ht="9" customHeight="1" x14ac:dyDescent="0.2">
      <c r="A86" s="51"/>
      <c r="B86" s="62">
        <v>1860</v>
      </c>
      <c r="C86" s="62">
        <v>1880</v>
      </c>
      <c r="D86" s="45">
        <v>42.56</v>
      </c>
      <c r="E86" s="45">
        <v>41.02</v>
      </c>
      <c r="F86" s="45">
        <v>39.479999999999997</v>
      </c>
      <c r="G86" s="45">
        <v>37.94</v>
      </c>
      <c r="H86" s="45">
        <v>36.409999999999997</v>
      </c>
      <c r="I86" s="45">
        <v>34.869999999999997</v>
      </c>
      <c r="J86" s="45">
        <v>33.33</v>
      </c>
      <c r="K86" s="45">
        <v>31.79</v>
      </c>
      <c r="L86" s="45">
        <v>30.25</v>
      </c>
      <c r="M86" s="45">
        <v>28.71</v>
      </c>
      <c r="N86" s="46">
        <v>27.18</v>
      </c>
      <c r="O86" s="41"/>
      <c r="P86" s="43"/>
      <c r="Q86" s="43"/>
      <c r="R86" s="43"/>
      <c r="S86" s="43"/>
      <c r="T86" s="43"/>
      <c r="U86" s="43"/>
      <c r="V86" s="43"/>
      <c r="W86" s="41"/>
      <c r="X86" s="41"/>
      <c r="Y86" s="41"/>
      <c r="Z86" s="41"/>
      <c r="AA86" s="41"/>
      <c r="AB86" s="41"/>
      <c r="AC86" s="41"/>
      <c r="AD86" s="41"/>
      <c r="AE86" s="41"/>
    </row>
    <row r="87" spans="1:31" s="42" customFormat="1" ht="9" customHeight="1" x14ac:dyDescent="0.2">
      <c r="A87" s="51"/>
      <c r="B87" s="99">
        <v>1880</v>
      </c>
      <c r="C87" s="99">
        <v>1900</v>
      </c>
      <c r="D87" s="93">
        <v>43.32</v>
      </c>
      <c r="E87" s="93">
        <v>41.78</v>
      </c>
      <c r="F87" s="93">
        <v>40.24</v>
      </c>
      <c r="G87" s="93">
        <v>38.700000000000003</v>
      </c>
      <c r="H87" s="93">
        <v>37.17</v>
      </c>
      <c r="I87" s="93">
        <v>35.630000000000003</v>
      </c>
      <c r="J87" s="93">
        <v>34.090000000000003</v>
      </c>
      <c r="K87" s="93">
        <v>32.549999999999997</v>
      </c>
      <c r="L87" s="93">
        <v>31.01</v>
      </c>
      <c r="M87" s="93">
        <v>29.47</v>
      </c>
      <c r="N87" s="94">
        <v>27.94</v>
      </c>
      <c r="O87" s="41"/>
      <c r="P87" s="43"/>
      <c r="Q87" s="43"/>
      <c r="R87" s="43"/>
      <c r="S87" s="43"/>
      <c r="T87" s="43"/>
      <c r="U87" s="43"/>
      <c r="V87" s="43"/>
      <c r="W87" s="41"/>
      <c r="X87" s="41"/>
      <c r="Y87" s="41"/>
      <c r="Z87" s="41"/>
      <c r="AA87" s="41"/>
      <c r="AB87" s="41"/>
      <c r="AC87" s="41"/>
      <c r="AD87" s="41"/>
      <c r="AE87" s="41"/>
    </row>
    <row r="88" spans="1:31" s="39" customFormat="1" ht="9" customHeight="1" x14ac:dyDescent="0.2">
      <c r="A88" s="48"/>
      <c r="B88" s="62">
        <v>1900</v>
      </c>
      <c r="C88" s="62">
        <v>1920</v>
      </c>
      <c r="D88" s="45">
        <v>44.08</v>
      </c>
      <c r="E88" s="45">
        <v>42.54</v>
      </c>
      <c r="F88" s="45">
        <v>41</v>
      </c>
      <c r="G88" s="45">
        <v>39.46</v>
      </c>
      <c r="H88" s="45">
        <v>37.93</v>
      </c>
      <c r="I88" s="45">
        <v>36.39</v>
      </c>
      <c r="J88" s="45">
        <v>34.85</v>
      </c>
      <c r="K88" s="45">
        <v>33.31</v>
      </c>
      <c r="L88" s="45">
        <v>31.77</v>
      </c>
      <c r="M88" s="45">
        <v>30.23</v>
      </c>
      <c r="N88" s="46">
        <v>28.7</v>
      </c>
      <c r="P88" s="72"/>
      <c r="Q88" s="72"/>
      <c r="R88" s="72"/>
      <c r="S88" s="72"/>
      <c r="T88" s="72"/>
      <c r="U88" s="72"/>
      <c r="V88" s="72"/>
    </row>
    <row r="89" spans="1:31" s="40" customFormat="1" ht="9" customHeight="1" x14ac:dyDescent="0.2">
      <c r="A89" s="51"/>
      <c r="B89" s="62">
        <v>1920</v>
      </c>
      <c r="C89" s="62">
        <v>1940</v>
      </c>
      <c r="D89" s="45">
        <v>44.84</v>
      </c>
      <c r="E89" s="45">
        <v>43.3</v>
      </c>
      <c r="F89" s="45">
        <v>41.76</v>
      </c>
      <c r="G89" s="45">
        <v>40.22</v>
      </c>
      <c r="H89" s="45">
        <v>38.69</v>
      </c>
      <c r="I89" s="45">
        <v>37.15</v>
      </c>
      <c r="J89" s="45">
        <v>35.61</v>
      </c>
      <c r="K89" s="45">
        <v>34.07</v>
      </c>
      <c r="L89" s="45">
        <v>32.53</v>
      </c>
      <c r="M89" s="45">
        <v>30.99</v>
      </c>
      <c r="N89" s="46">
        <v>29.46</v>
      </c>
      <c r="O89" s="39"/>
      <c r="P89" s="72"/>
      <c r="Q89" s="72"/>
      <c r="R89" s="72"/>
      <c r="S89" s="72"/>
      <c r="T89" s="72"/>
      <c r="U89" s="72"/>
      <c r="V89" s="72"/>
      <c r="W89" s="39"/>
      <c r="X89" s="39"/>
      <c r="Y89" s="39"/>
      <c r="Z89" s="39"/>
      <c r="AA89" s="39"/>
      <c r="AB89" s="39"/>
      <c r="AC89" s="39"/>
      <c r="AD89" s="39"/>
      <c r="AE89" s="39"/>
    </row>
    <row r="90" spans="1:31" s="40" customFormat="1" ht="9" customHeight="1" x14ac:dyDescent="0.2">
      <c r="A90" s="51"/>
      <c r="B90" s="62">
        <v>1940</v>
      </c>
      <c r="C90" s="62">
        <v>1960</v>
      </c>
      <c r="D90" s="45">
        <v>45.6</v>
      </c>
      <c r="E90" s="45">
        <v>44.06</v>
      </c>
      <c r="F90" s="45">
        <v>42.52</v>
      </c>
      <c r="G90" s="45">
        <v>40.98</v>
      </c>
      <c r="H90" s="45">
        <v>39.450000000000003</v>
      </c>
      <c r="I90" s="45">
        <v>37.909999999999997</v>
      </c>
      <c r="J90" s="45">
        <v>36.369999999999997</v>
      </c>
      <c r="K90" s="45">
        <v>34.83</v>
      </c>
      <c r="L90" s="45">
        <v>33.29</v>
      </c>
      <c r="M90" s="45">
        <v>31.75</v>
      </c>
      <c r="N90" s="46">
        <v>30.22</v>
      </c>
      <c r="O90" s="39"/>
      <c r="P90" s="72"/>
      <c r="Q90" s="72"/>
      <c r="R90" s="72"/>
      <c r="S90" s="72"/>
      <c r="T90" s="72"/>
      <c r="U90" s="72"/>
      <c r="V90" s="72"/>
      <c r="W90" s="39"/>
      <c r="X90" s="39"/>
      <c r="Y90" s="39"/>
      <c r="Z90" s="39"/>
      <c r="AA90" s="39"/>
      <c r="AB90" s="39"/>
      <c r="AC90" s="39"/>
      <c r="AD90" s="39"/>
      <c r="AE90" s="39"/>
    </row>
    <row r="91" spans="1:31" s="40" customFormat="1" ht="9" customHeight="1" x14ac:dyDescent="0.2">
      <c r="A91" s="51"/>
      <c r="B91" s="99">
        <v>1960</v>
      </c>
      <c r="C91" s="99">
        <v>1980</v>
      </c>
      <c r="D91" s="93">
        <v>46.36</v>
      </c>
      <c r="E91" s="93">
        <v>44.82</v>
      </c>
      <c r="F91" s="93">
        <v>43.28</v>
      </c>
      <c r="G91" s="93">
        <v>41.74</v>
      </c>
      <c r="H91" s="93">
        <v>40.21</v>
      </c>
      <c r="I91" s="93">
        <v>38.67</v>
      </c>
      <c r="J91" s="93">
        <v>37.130000000000003</v>
      </c>
      <c r="K91" s="93">
        <v>35.590000000000003</v>
      </c>
      <c r="L91" s="93">
        <v>34.049999999999997</v>
      </c>
      <c r="M91" s="93">
        <v>32.51</v>
      </c>
      <c r="N91" s="94">
        <v>30.98</v>
      </c>
      <c r="O91" s="39"/>
      <c r="P91" s="72"/>
      <c r="Q91" s="72"/>
      <c r="R91" s="72"/>
      <c r="S91" s="72"/>
      <c r="T91" s="72"/>
      <c r="U91" s="72"/>
      <c r="V91" s="72"/>
      <c r="W91" s="39"/>
      <c r="X91" s="39"/>
      <c r="Y91" s="39"/>
      <c r="Z91" s="39"/>
      <c r="AA91" s="39"/>
      <c r="AB91" s="39"/>
      <c r="AC91" s="39"/>
      <c r="AD91" s="39"/>
      <c r="AE91" s="39"/>
    </row>
    <row r="92" spans="1:31" s="40" customFormat="1" ht="9" customHeight="1" x14ac:dyDescent="0.2">
      <c r="A92" s="51"/>
      <c r="B92" s="62">
        <v>1980</v>
      </c>
      <c r="C92" s="62">
        <v>2000</v>
      </c>
      <c r="D92" s="45">
        <v>47.12</v>
      </c>
      <c r="E92" s="45">
        <v>45.58</v>
      </c>
      <c r="F92" s="45">
        <v>44.04</v>
      </c>
      <c r="G92" s="45">
        <v>42.5</v>
      </c>
      <c r="H92" s="45">
        <v>40.97</v>
      </c>
      <c r="I92" s="45">
        <v>39.43</v>
      </c>
      <c r="J92" s="45">
        <v>37.89</v>
      </c>
      <c r="K92" s="45">
        <v>36.35</v>
      </c>
      <c r="L92" s="45">
        <v>34.81</v>
      </c>
      <c r="M92" s="45">
        <v>33.270000000000003</v>
      </c>
      <c r="N92" s="46">
        <v>31.74</v>
      </c>
      <c r="O92" s="39"/>
      <c r="P92" s="72"/>
      <c r="Q92" s="72"/>
      <c r="R92" s="72"/>
      <c r="S92" s="72"/>
      <c r="T92" s="72"/>
      <c r="U92" s="72"/>
      <c r="V92" s="72"/>
      <c r="W92" s="39"/>
      <c r="X92" s="39"/>
      <c r="Y92" s="39"/>
      <c r="Z92" s="39"/>
      <c r="AA92" s="39"/>
      <c r="AB92" s="39"/>
      <c r="AC92" s="39"/>
      <c r="AD92" s="39"/>
      <c r="AE92" s="39"/>
    </row>
    <row r="93" spans="1:31" s="40" customFormat="1" ht="9" customHeight="1" x14ac:dyDescent="0.2">
      <c r="A93" s="51"/>
      <c r="B93" s="62">
        <v>2000</v>
      </c>
      <c r="C93" s="62">
        <v>2020</v>
      </c>
      <c r="D93" s="45">
        <v>47.88</v>
      </c>
      <c r="E93" s="45">
        <v>46.34</v>
      </c>
      <c r="F93" s="45">
        <v>44.8</v>
      </c>
      <c r="G93" s="45">
        <v>43.26</v>
      </c>
      <c r="H93" s="45">
        <v>41.73</v>
      </c>
      <c r="I93" s="45">
        <v>40.19</v>
      </c>
      <c r="J93" s="45">
        <v>38.65</v>
      </c>
      <c r="K93" s="45">
        <v>37.11</v>
      </c>
      <c r="L93" s="45">
        <v>35.57</v>
      </c>
      <c r="M93" s="45">
        <v>34.03</v>
      </c>
      <c r="N93" s="46">
        <v>32.5</v>
      </c>
      <c r="O93" s="39"/>
      <c r="P93" s="72"/>
      <c r="Q93" s="72"/>
      <c r="R93" s="72"/>
      <c r="S93" s="72"/>
      <c r="T93" s="72"/>
      <c r="U93" s="72"/>
      <c r="V93" s="72"/>
      <c r="W93" s="39"/>
      <c r="X93" s="39"/>
      <c r="Y93" s="39"/>
      <c r="Z93" s="39"/>
      <c r="AA93" s="39"/>
      <c r="AB93" s="39"/>
      <c r="AC93" s="39"/>
      <c r="AD93" s="39"/>
      <c r="AE93" s="39"/>
    </row>
    <row r="94" spans="1:31" s="40" customFormat="1" ht="9" customHeight="1" x14ac:dyDescent="0.2">
      <c r="A94" s="51"/>
      <c r="B94" s="62">
        <v>2020</v>
      </c>
      <c r="C94" s="62">
        <v>2040</v>
      </c>
      <c r="D94" s="45">
        <v>48.64</v>
      </c>
      <c r="E94" s="45">
        <v>47.1</v>
      </c>
      <c r="F94" s="45">
        <v>45.56</v>
      </c>
      <c r="G94" s="45">
        <v>44.02</v>
      </c>
      <c r="H94" s="45">
        <v>42.49</v>
      </c>
      <c r="I94" s="45">
        <v>40.950000000000003</v>
      </c>
      <c r="J94" s="45">
        <v>39.409999999999997</v>
      </c>
      <c r="K94" s="45">
        <v>37.869999999999997</v>
      </c>
      <c r="L94" s="45">
        <v>36.33</v>
      </c>
      <c r="M94" s="45">
        <v>34.79</v>
      </c>
      <c r="N94" s="46">
        <v>33.26</v>
      </c>
      <c r="O94" s="39"/>
      <c r="P94" s="72"/>
      <c r="Q94" s="72"/>
      <c r="R94" s="72"/>
      <c r="S94" s="72"/>
      <c r="T94" s="72"/>
      <c r="U94" s="72"/>
      <c r="V94" s="72"/>
      <c r="W94" s="39"/>
      <c r="X94" s="39"/>
      <c r="Y94" s="39"/>
      <c r="Z94" s="39"/>
      <c r="AA94" s="39"/>
      <c r="AB94" s="39"/>
      <c r="AC94" s="39"/>
      <c r="AD94" s="39"/>
      <c r="AE94" s="39"/>
    </row>
    <row r="95" spans="1:31" s="40" customFormat="1" ht="9" customHeight="1" x14ac:dyDescent="0.2">
      <c r="A95" s="51"/>
      <c r="B95" s="99">
        <v>2040</v>
      </c>
      <c r="C95" s="99">
        <v>2060</v>
      </c>
      <c r="D95" s="93">
        <v>49.4</v>
      </c>
      <c r="E95" s="93">
        <v>47.86</v>
      </c>
      <c r="F95" s="93">
        <v>46.32</v>
      </c>
      <c r="G95" s="93">
        <v>44.78</v>
      </c>
      <c r="H95" s="93">
        <v>43.25</v>
      </c>
      <c r="I95" s="93">
        <v>41.71</v>
      </c>
      <c r="J95" s="93">
        <v>40.17</v>
      </c>
      <c r="K95" s="93">
        <v>38.630000000000003</v>
      </c>
      <c r="L95" s="93">
        <v>37.090000000000003</v>
      </c>
      <c r="M95" s="93">
        <v>35.549999999999997</v>
      </c>
      <c r="N95" s="94">
        <v>34.020000000000003</v>
      </c>
      <c r="O95" s="39"/>
      <c r="P95" s="72"/>
      <c r="Q95" s="72"/>
      <c r="R95" s="72"/>
      <c r="S95" s="72"/>
      <c r="T95" s="72"/>
      <c r="U95" s="72"/>
      <c r="V95" s="72"/>
      <c r="W95" s="39"/>
      <c r="X95" s="39"/>
      <c r="Y95" s="39"/>
      <c r="Z95" s="39"/>
      <c r="AA95" s="39"/>
      <c r="AB95" s="39"/>
      <c r="AC95" s="39"/>
      <c r="AD95" s="39"/>
      <c r="AE95" s="39"/>
    </row>
    <row r="96" spans="1:31" s="40" customFormat="1" ht="9" customHeight="1" x14ac:dyDescent="0.2">
      <c r="A96" s="51"/>
      <c r="B96" s="62">
        <v>2060</v>
      </c>
      <c r="C96" s="62">
        <v>2080</v>
      </c>
      <c r="D96" s="45">
        <v>50.16</v>
      </c>
      <c r="E96" s="45">
        <v>48.62</v>
      </c>
      <c r="F96" s="45">
        <v>47.08</v>
      </c>
      <c r="G96" s="45">
        <v>45.54</v>
      </c>
      <c r="H96" s="45">
        <v>44.01</v>
      </c>
      <c r="I96" s="45">
        <v>42.47</v>
      </c>
      <c r="J96" s="45">
        <v>40.93</v>
      </c>
      <c r="K96" s="45">
        <v>39.39</v>
      </c>
      <c r="L96" s="45">
        <v>37.85</v>
      </c>
      <c r="M96" s="45">
        <v>36.31</v>
      </c>
      <c r="N96" s="46">
        <v>34.78</v>
      </c>
      <c r="O96" s="39"/>
      <c r="P96" s="72"/>
      <c r="Q96" s="72"/>
      <c r="R96" s="72"/>
      <c r="S96" s="72"/>
      <c r="T96" s="72"/>
      <c r="U96" s="72"/>
      <c r="V96" s="72"/>
      <c r="W96" s="39"/>
      <c r="X96" s="39"/>
      <c r="Y96" s="39"/>
      <c r="Z96" s="39"/>
      <c r="AA96" s="39"/>
      <c r="AB96" s="39"/>
      <c r="AC96" s="39"/>
      <c r="AD96" s="39"/>
      <c r="AE96" s="39"/>
    </row>
    <row r="97" spans="1:31" s="40" customFormat="1" ht="9" customHeight="1" x14ac:dyDescent="0.2">
      <c r="A97" s="51"/>
      <c r="B97" s="62">
        <v>2080</v>
      </c>
      <c r="C97" s="62">
        <v>2100</v>
      </c>
      <c r="D97" s="45">
        <v>50.92</v>
      </c>
      <c r="E97" s="45">
        <v>49.38</v>
      </c>
      <c r="F97" s="45">
        <v>47.84</v>
      </c>
      <c r="G97" s="45">
        <v>46.3</v>
      </c>
      <c r="H97" s="45">
        <v>44.77</v>
      </c>
      <c r="I97" s="45">
        <v>43.23</v>
      </c>
      <c r="J97" s="45">
        <v>41.69</v>
      </c>
      <c r="K97" s="45">
        <v>40.15</v>
      </c>
      <c r="L97" s="45">
        <v>38.61</v>
      </c>
      <c r="M97" s="45">
        <v>37.07</v>
      </c>
      <c r="N97" s="46">
        <v>35.54</v>
      </c>
      <c r="O97" s="39"/>
      <c r="P97" s="72"/>
      <c r="Q97" s="72"/>
      <c r="R97" s="72"/>
      <c r="S97" s="72"/>
      <c r="T97" s="72"/>
      <c r="U97" s="72"/>
      <c r="V97" s="72"/>
      <c r="W97" s="39"/>
      <c r="X97" s="39"/>
      <c r="Y97" s="39"/>
      <c r="Z97" s="39"/>
      <c r="AA97" s="39"/>
      <c r="AB97" s="39"/>
      <c r="AC97" s="39"/>
      <c r="AD97" s="39"/>
      <c r="AE97" s="39"/>
    </row>
    <row r="98" spans="1:31" s="40" customFormat="1" ht="9" customHeight="1" x14ac:dyDescent="0.2">
      <c r="A98" s="51"/>
      <c r="B98" s="62">
        <v>2100</v>
      </c>
      <c r="C98" s="62">
        <v>2120</v>
      </c>
      <c r="D98" s="45">
        <v>51.68</v>
      </c>
      <c r="E98" s="45">
        <v>50.14</v>
      </c>
      <c r="F98" s="45">
        <v>48.6</v>
      </c>
      <c r="G98" s="45">
        <v>47.06</v>
      </c>
      <c r="H98" s="45">
        <v>45.53</v>
      </c>
      <c r="I98" s="45">
        <v>43.99</v>
      </c>
      <c r="J98" s="45">
        <v>42.45</v>
      </c>
      <c r="K98" s="45">
        <v>40.909999999999997</v>
      </c>
      <c r="L98" s="45">
        <v>39.369999999999997</v>
      </c>
      <c r="M98" s="45">
        <v>37.83</v>
      </c>
      <c r="N98" s="46">
        <v>36.299999999999997</v>
      </c>
      <c r="O98" s="39"/>
      <c r="P98" s="72"/>
      <c r="Q98" s="72"/>
      <c r="R98" s="72"/>
      <c r="S98" s="72"/>
      <c r="T98" s="72"/>
      <c r="U98" s="72"/>
      <c r="V98" s="72"/>
      <c r="W98" s="39"/>
      <c r="X98" s="39"/>
      <c r="Y98" s="39"/>
      <c r="Z98" s="39"/>
      <c r="AA98" s="39"/>
      <c r="AB98" s="39"/>
      <c r="AC98" s="39"/>
      <c r="AD98" s="39"/>
      <c r="AE98" s="39"/>
    </row>
    <row r="99" spans="1:31" s="40" customFormat="1" ht="9" customHeight="1" x14ac:dyDescent="0.2">
      <c r="A99" s="51"/>
      <c r="B99" s="99">
        <v>2120</v>
      </c>
      <c r="C99" s="99">
        <v>2140</v>
      </c>
      <c r="D99" s="93">
        <v>52.44</v>
      </c>
      <c r="E99" s="93">
        <v>50.9</v>
      </c>
      <c r="F99" s="93">
        <v>49.36</v>
      </c>
      <c r="G99" s="93">
        <v>47.82</v>
      </c>
      <c r="H99" s="93">
        <v>46.29</v>
      </c>
      <c r="I99" s="93">
        <v>44.75</v>
      </c>
      <c r="J99" s="93">
        <v>43.21</v>
      </c>
      <c r="K99" s="93">
        <v>41.67</v>
      </c>
      <c r="L99" s="93">
        <v>40.130000000000003</v>
      </c>
      <c r="M99" s="93">
        <v>38.590000000000003</v>
      </c>
      <c r="N99" s="94">
        <v>37.06</v>
      </c>
      <c r="O99" s="39"/>
      <c r="P99" s="72"/>
      <c r="Q99" s="72"/>
      <c r="R99" s="72"/>
      <c r="S99" s="72"/>
      <c r="T99" s="72"/>
      <c r="U99" s="72"/>
      <c r="V99" s="72"/>
      <c r="W99" s="39"/>
      <c r="X99" s="39"/>
      <c r="Y99" s="39"/>
      <c r="Z99" s="39"/>
      <c r="AA99" s="39"/>
      <c r="AB99" s="39"/>
      <c r="AC99" s="39"/>
      <c r="AD99" s="39"/>
      <c r="AE99" s="39"/>
    </row>
    <row r="100" spans="1:31" s="40" customFormat="1" ht="9" customHeight="1" x14ac:dyDescent="0.2">
      <c r="A100" s="51"/>
      <c r="B100" s="62">
        <v>2140</v>
      </c>
      <c r="C100" s="62">
        <v>2160</v>
      </c>
      <c r="D100" s="45">
        <v>53.2</v>
      </c>
      <c r="E100" s="45">
        <v>51.66</v>
      </c>
      <c r="F100" s="45">
        <v>50.12</v>
      </c>
      <c r="G100" s="45">
        <v>48.58</v>
      </c>
      <c r="H100" s="45">
        <v>47.05</v>
      </c>
      <c r="I100" s="45">
        <v>45.51</v>
      </c>
      <c r="J100" s="45">
        <v>43.97</v>
      </c>
      <c r="K100" s="45">
        <v>42.43</v>
      </c>
      <c r="L100" s="45">
        <v>40.89</v>
      </c>
      <c r="M100" s="45">
        <v>39.35</v>
      </c>
      <c r="N100" s="46">
        <v>37.82</v>
      </c>
      <c r="O100" s="39"/>
      <c r="P100" s="72"/>
      <c r="Q100" s="72"/>
      <c r="R100" s="72"/>
      <c r="S100" s="72"/>
      <c r="T100" s="72"/>
      <c r="U100" s="72"/>
      <c r="V100" s="72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pans="1:31" s="40" customFormat="1" ht="9" customHeight="1" x14ac:dyDescent="0.2">
      <c r="A101" s="51"/>
      <c r="B101" s="62">
        <v>2160</v>
      </c>
      <c r="C101" s="62">
        <v>2180</v>
      </c>
      <c r="D101" s="45">
        <v>53.96</v>
      </c>
      <c r="E101" s="45">
        <v>52.42</v>
      </c>
      <c r="F101" s="45">
        <v>50.88</v>
      </c>
      <c r="G101" s="45">
        <v>49.34</v>
      </c>
      <c r="H101" s="45">
        <v>47.81</v>
      </c>
      <c r="I101" s="45">
        <v>46.27</v>
      </c>
      <c r="J101" s="45">
        <v>44.73</v>
      </c>
      <c r="K101" s="45">
        <v>43.19</v>
      </c>
      <c r="L101" s="45">
        <v>41.65</v>
      </c>
      <c r="M101" s="45">
        <v>40.11</v>
      </c>
      <c r="N101" s="46">
        <v>38.58</v>
      </c>
      <c r="O101" s="39"/>
      <c r="P101" s="72"/>
      <c r="Q101" s="72"/>
      <c r="R101" s="72"/>
      <c r="S101" s="72"/>
      <c r="T101" s="72"/>
      <c r="U101" s="72"/>
      <c r="V101" s="72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pans="1:31" s="40" customFormat="1" ht="9" customHeight="1" x14ac:dyDescent="0.2">
      <c r="A102" s="51"/>
      <c r="B102" s="62">
        <v>2180</v>
      </c>
      <c r="C102" s="62">
        <v>2200</v>
      </c>
      <c r="D102" s="45">
        <v>54.72</v>
      </c>
      <c r="E102" s="45">
        <v>53.18</v>
      </c>
      <c r="F102" s="45">
        <v>51.64</v>
      </c>
      <c r="G102" s="45">
        <v>50.1</v>
      </c>
      <c r="H102" s="45">
        <v>48.57</v>
      </c>
      <c r="I102" s="45">
        <v>47.03</v>
      </c>
      <c r="J102" s="45">
        <v>45.49</v>
      </c>
      <c r="K102" s="45">
        <v>43.95</v>
      </c>
      <c r="L102" s="45">
        <v>42.41</v>
      </c>
      <c r="M102" s="45">
        <v>40.869999999999997</v>
      </c>
      <c r="N102" s="46">
        <v>39.340000000000003</v>
      </c>
      <c r="O102" s="39"/>
      <c r="P102" s="72"/>
      <c r="Q102" s="72"/>
      <c r="R102" s="72"/>
      <c r="S102" s="72"/>
      <c r="T102" s="72"/>
      <c r="U102" s="72"/>
      <c r="V102" s="72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pans="1:31" s="40" customFormat="1" ht="9" customHeight="1" x14ac:dyDescent="0.2">
      <c r="A103" s="51"/>
      <c r="B103" s="99">
        <v>2200</v>
      </c>
      <c r="C103" s="99">
        <v>2220</v>
      </c>
      <c r="D103" s="93">
        <v>55.48</v>
      </c>
      <c r="E103" s="93">
        <v>53.94</v>
      </c>
      <c r="F103" s="93">
        <v>52.4</v>
      </c>
      <c r="G103" s="93">
        <v>50.86</v>
      </c>
      <c r="H103" s="93">
        <v>49.33</v>
      </c>
      <c r="I103" s="93">
        <v>47.79</v>
      </c>
      <c r="J103" s="93">
        <v>46.25</v>
      </c>
      <c r="K103" s="93">
        <v>44.71</v>
      </c>
      <c r="L103" s="93">
        <v>43.17</v>
      </c>
      <c r="M103" s="93">
        <v>41.63</v>
      </c>
      <c r="N103" s="94">
        <v>40.1</v>
      </c>
      <c r="O103" s="39"/>
      <c r="P103" s="72"/>
      <c r="Q103" s="72"/>
      <c r="R103" s="72"/>
      <c r="S103" s="72"/>
      <c r="T103" s="72"/>
      <c r="U103" s="72"/>
      <c r="V103" s="72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pans="1:31" s="40" customFormat="1" ht="9" customHeight="1" x14ac:dyDescent="0.2">
      <c r="A104" s="51"/>
      <c r="B104" s="62">
        <v>2220</v>
      </c>
      <c r="C104" s="62">
        <v>2240</v>
      </c>
      <c r="D104" s="45">
        <v>56.24</v>
      </c>
      <c r="E104" s="45">
        <v>54.7</v>
      </c>
      <c r="F104" s="45">
        <v>53.16</v>
      </c>
      <c r="G104" s="45">
        <v>51.62</v>
      </c>
      <c r="H104" s="45">
        <v>50.09</v>
      </c>
      <c r="I104" s="45">
        <v>48.55</v>
      </c>
      <c r="J104" s="45">
        <v>47.01</v>
      </c>
      <c r="K104" s="45">
        <v>45.47</v>
      </c>
      <c r="L104" s="45">
        <v>43.93</v>
      </c>
      <c r="M104" s="45">
        <v>42.39</v>
      </c>
      <c r="N104" s="46">
        <v>40.86</v>
      </c>
      <c r="O104" s="39"/>
      <c r="P104" s="72"/>
      <c r="Q104" s="72"/>
      <c r="R104" s="72"/>
      <c r="S104" s="72"/>
      <c r="T104" s="72"/>
      <c r="U104" s="72"/>
      <c r="V104" s="72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pans="1:31" s="40" customFormat="1" ht="9" customHeight="1" x14ac:dyDescent="0.2">
      <c r="A105" s="51"/>
      <c r="B105" s="62">
        <v>2240</v>
      </c>
      <c r="C105" s="62">
        <v>2260</v>
      </c>
      <c r="D105" s="45">
        <v>57</v>
      </c>
      <c r="E105" s="45">
        <v>55.46</v>
      </c>
      <c r="F105" s="45">
        <v>53.92</v>
      </c>
      <c r="G105" s="45">
        <v>52.38</v>
      </c>
      <c r="H105" s="45">
        <v>50.85</v>
      </c>
      <c r="I105" s="45">
        <v>49.31</v>
      </c>
      <c r="J105" s="45">
        <v>47.77</v>
      </c>
      <c r="K105" s="45">
        <v>46.23</v>
      </c>
      <c r="L105" s="45">
        <v>44.69</v>
      </c>
      <c r="M105" s="45">
        <v>43.15</v>
      </c>
      <c r="N105" s="46">
        <v>41.62</v>
      </c>
      <c r="O105" s="39"/>
      <c r="P105" s="72"/>
      <c r="Q105" s="72"/>
      <c r="R105" s="72"/>
      <c r="S105" s="72"/>
      <c r="T105" s="72"/>
      <c r="U105" s="72"/>
      <c r="V105" s="72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pans="1:31" s="40" customFormat="1" ht="9" customHeight="1" x14ac:dyDescent="0.2">
      <c r="A106" s="51"/>
      <c r="B106" s="62">
        <v>2260</v>
      </c>
      <c r="C106" s="62">
        <v>2280</v>
      </c>
      <c r="D106" s="45">
        <v>57.76</v>
      </c>
      <c r="E106" s="45">
        <v>56.22</v>
      </c>
      <c r="F106" s="45">
        <v>54.68</v>
      </c>
      <c r="G106" s="45">
        <v>53.14</v>
      </c>
      <c r="H106" s="45">
        <v>51.61</v>
      </c>
      <c r="I106" s="45">
        <v>50.07</v>
      </c>
      <c r="J106" s="45">
        <v>48.53</v>
      </c>
      <c r="K106" s="45">
        <v>46.99</v>
      </c>
      <c r="L106" s="45">
        <v>45.45</v>
      </c>
      <c r="M106" s="45">
        <v>43.91</v>
      </c>
      <c r="N106" s="46">
        <v>42.38</v>
      </c>
      <c r="O106" s="39"/>
      <c r="P106" s="72"/>
      <c r="Q106" s="72"/>
      <c r="R106" s="72"/>
      <c r="S106" s="72"/>
      <c r="T106" s="72"/>
      <c r="U106" s="72"/>
      <c r="V106" s="72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pans="1:31" s="40" customFormat="1" ht="9" customHeight="1" x14ac:dyDescent="0.2">
      <c r="A107" s="51"/>
      <c r="B107" s="99">
        <v>2280</v>
      </c>
      <c r="C107" s="99">
        <v>2300</v>
      </c>
      <c r="D107" s="93">
        <v>58.52</v>
      </c>
      <c r="E107" s="93">
        <v>56.98</v>
      </c>
      <c r="F107" s="93">
        <v>55.44</v>
      </c>
      <c r="G107" s="93">
        <v>53.9</v>
      </c>
      <c r="H107" s="93">
        <v>52.37</v>
      </c>
      <c r="I107" s="93">
        <v>50.83</v>
      </c>
      <c r="J107" s="93">
        <v>49.29</v>
      </c>
      <c r="K107" s="93">
        <v>47.75</v>
      </c>
      <c r="L107" s="93">
        <v>46.21</v>
      </c>
      <c r="M107" s="93">
        <v>44.67</v>
      </c>
      <c r="N107" s="94">
        <v>43.14</v>
      </c>
      <c r="O107" s="39"/>
      <c r="P107" s="72"/>
      <c r="Q107" s="72"/>
      <c r="R107" s="72"/>
      <c r="S107" s="72"/>
      <c r="T107" s="72"/>
      <c r="U107" s="72"/>
      <c r="V107" s="72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pans="1:31" s="40" customFormat="1" ht="9" customHeight="1" x14ac:dyDescent="0.2">
      <c r="A108" s="51"/>
      <c r="B108" s="62">
        <v>2300</v>
      </c>
      <c r="C108" s="62">
        <v>2320</v>
      </c>
      <c r="D108" s="45">
        <v>59.28</v>
      </c>
      <c r="E108" s="45">
        <v>57.74</v>
      </c>
      <c r="F108" s="45">
        <v>56.2</v>
      </c>
      <c r="G108" s="45">
        <v>54.66</v>
      </c>
      <c r="H108" s="45">
        <v>53.13</v>
      </c>
      <c r="I108" s="45">
        <v>51.59</v>
      </c>
      <c r="J108" s="45">
        <v>50.05</v>
      </c>
      <c r="K108" s="45">
        <v>48.51</v>
      </c>
      <c r="L108" s="45">
        <v>46.97</v>
      </c>
      <c r="M108" s="45">
        <v>45.43</v>
      </c>
      <c r="N108" s="46">
        <v>43.9</v>
      </c>
      <c r="O108" s="39"/>
      <c r="P108" s="72"/>
      <c r="Q108" s="72"/>
      <c r="R108" s="72"/>
      <c r="S108" s="72"/>
      <c r="T108" s="72"/>
      <c r="U108" s="72"/>
      <c r="V108" s="72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pans="1:31" s="40" customFormat="1" ht="9" customHeight="1" x14ac:dyDescent="0.2">
      <c r="A109" s="51"/>
      <c r="B109" s="62">
        <v>2320</v>
      </c>
      <c r="C109" s="62">
        <v>2340</v>
      </c>
      <c r="D109" s="45">
        <v>60.04</v>
      </c>
      <c r="E109" s="45">
        <v>58.5</v>
      </c>
      <c r="F109" s="45">
        <v>56.96</v>
      </c>
      <c r="G109" s="45">
        <v>55.42</v>
      </c>
      <c r="H109" s="45">
        <v>53.89</v>
      </c>
      <c r="I109" s="45">
        <v>52.35</v>
      </c>
      <c r="J109" s="45">
        <v>50.81</v>
      </c>
      <c r="K109" s="45">
        <v>49.27</v>
      </c>
      <c r="L109" s="45">
        <v>47.73</v>
      </c>
      <c r="M109" s="45">
        <v>46.19</v>
      </c>
      <c r="N109" s="46">
        <v>44.66</v>
      </c>
      <c r="O109" s="39"/>
      <c r="P109" s="72"/>
      <c r="Q109" s="72"/>
      <c r="R109" s="72"/>
      <c r="S109" s="72"/>
      <c r="T109" s="72"/>
      <c r="U109" s="72"/>
      <c r="V109" s="72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pans="1:31" s="40" customFormat="1" ht="9" customHeight="1" x14ac:dyDescent="0.2">
      <c r="A110" s="51"/>
      <c r="B110" s="62">
        <v>2340</v>
      </c>
      <c r="C110" s="62">
        <v>2360</v>
      </c>
      <c r="D110" s="45">
        <v>60.8</v>
      </c>
      <c r="E110" s="45">
        <v>59.26</v>
      </c>
      <c r="F110" s="45">
        <v>57.72</v>
      </c>
      <c r="G110" s="45">
        <v>56.18</v>
      </c>
      <c r="H110" s="45">
        <v>54.65</v>
      </c>
      <c r="I110" s="45">
        <v>53.11</v>
      </c>
      <c r="J110" s="45">
        <v>51.57</v>
      </c>
      <c r="K110" s="45">
        <v>50.03</v>
      </c>
      <c r="L110" s="45">
        <v>48.49</v>
      </c>
      <c r="M110" s="45">
        <v>46.95</v>
      </c>
      <c r="N110" s="46">
        <v>45.42</v>
      </c>
      <c r="O110" s="39"/>
      <c r="P110" s="72"/>
      <c r="Q110" s="72"/>
      <c r="R110" s="72"/>
      <c r="S110" s="72"/>
      <c r="T110" s="72"/>
      <c r="U110" s="72"/>
      <c r="V110" s="72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pans="1:31" s="40" customFormat="1" ht="9" customHeight="1" x14ac:dyDescent="0.2">
      <c r="A111" s="51"/>
      <c r="B111" s="99">
        <v>2360</v>
      </c>
      <c r="C111" s="99">
        <v>2380</v>
      </c>
      <c r="D111" s="93">
        <v>61.56</v>
      </c>
      <c r="E111" s="93">
        <v>60.02</v>
      </c>
      <c r="F111" s="93">
        <v>58.48</v>
      </c>
      <c r="G111" s="93">
        <v>56.94</v>
      </c>
      <c r="H111" s="93">
        <v>55.41</v>
      </c>
      <c r="I111" s="93">
        <v>53.87</v>
      </c>
      <c r="J111" s="93">
        <v>52.33</v>
      </c>
      <c r="K111" s="93">
        <v>50.79</v>
      </c>
      <c r="L111" s="93">
        <v>49.25</v>
      </c>
      <c r="M111" s="93">
        <v>47.71</v>
      </c>
      <c r="N111" s="94">
        <v>46.18</v>
      </c>
      <c r="O111" s="39"/>
      <c r="P111" s="72"/>
      <c r="Q111" s="72"/>
      <c r="R111" s="72"/>
      <c r="S111" s="72"/>
      <c r="T111" s="72"/>
      <c r="U111" s="72"/>
      <c r="V111" s="72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pans="1:31" s="40" customFormat="1" ht="9" customHeight="1" x14ac:dyDescent="0.2">
      <c r="A112" s="51"/>
      <c r="B112" s="62">
        <v>2380</v>
      </c>
      <c r="C112" s="62">
        <v>2400</v>
      </c>
      <c r="D112" s="45">
        <v>62.32</v>
      </c>
      <c r="E112" s="45">
        <v>60.78</v>
      </c>
      <c r="F112" s="45">
        <v>59.24</v>
      </c>
      <c r="G112" s="45">
        <v>57.7</v>
      </c>
      <c r="H112" s="45">
        <v>56.17</v>
      </c>
      <c r="I112" s="45">
        <v>54.63</v>
      </c>
      <c r="J112" s="45">
        <v>53.09</v>
      </c>
      <c r="K112" s="45">
        <v>51.55</v>
      </c>
      <c r="L112" s="45">
        <v>50.01</v>
      </c>
      <c r="M112" s="45">
        <v>48.47</v>
      </c>
      <c r="N112" s="46">
        <v>46.94</v>
      </c>
      <c r="O112" s="39"/>
      <c r="P112" s="72"/>
      <c r="Q112" s="72"/>
      <c r="R112" s="72"/>
      <c r="S112" s="72"/>
      <c r="T112" s="72"/>
      <c r="U112" s="72"/>
      <c r="V112" s="72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pans="1:31" s="40" customFormat="1" ht="9" customHeight="1" x14ac:dyDescent="0.2">
      <c r="A113" s="51"/>
      <c r="B113" s="62">
        <v>2400</v>
      </c>
      <c r="C113" s="62">
        <v>2420</v>
      </c>
      <c r="D113" s="45">
        <v>63.08</v>
      </c>
      <c r="E113" s="45">
        <v>61.54</v>
      </c>
      <c r="F113" s="45">
        <v>60</v>
      </c>
      <c r="G113" s="45">
        <v>58.46</v>
      </c>
      <c r="H113" s="45">
        <v>56.93</v>
      </c>
      <c r="I113" s="45">
        <v>55.39</v>
      </c>
      <c r="J113" s="45">
        <v>53.85</v>
      </c>
      <c r="K113" s="45">
        <v>52.31</v>
      </c>
      <c r="L113" s="45">
        <v>50.77</v>
      </c>
      <c r="M113" s="45">
        <v>49.23</v>
      </c>
      <c r="N113" s="46">
        <v>47.7</v>
      </c>
      <c r="O113" s="39"/>
      <c r="P113" s="72"/>
      <c r="Q113" s="72"/>
      <c r="R113" s="72"/>
      <c r="S113" s="72"/>
      <c r="T113" s="72"/>
      <c r="U113" s="72"/>
      <c r="V113" s="72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pans="1:31" s="40" customFormat="1" ht="9" customHeight="1" x14ac:dyDescent="0.2">
      <c r="A114" s="51"/>
      <c r="B114" s="62">
        <v>2420</v>
      </c>
      <c r="C114" s="62">
        <v>2440</v>
      </c>
      <c r="D114" s="45">
        <v>63.84</v>
      </c>
      <c r="E114" s="45">
        <v>62.3</v>
      </c>
      <c r="F114" s="45">
        <v>60.76</v>
      </c>
      <c r="G114" s="45">
        <v>59.22</v>
      </c>
      <c r="H114" s="45">
        <v>57.69</v>
      </c>
      <c r="I114" s="45">
        <v>56.15</v>
      </c>
      <c r="J114" s="45">
        <v>54.61</v>
      </c>
      <c r="K114" s="45">
        <v>53.07</v>
      </c>
      <c r="L114" s="45">
        <v>51.53</v>
      </c>
      <c r="M114" s="45">
        <v>49.99</v>
      </c>
      <c r="N114" s="46">
        <v>48.46</v>
      </c>
      <c r="O114" s="39"/>
      <c r="P114" s="72"/>
      <c r="Q114" s="72"/>
      <c r="R114" s="72"/>
      <c r="S114" s="72"/>
      <c r="T114" s="72"/>
      <c r="U114" s="72"/>
      <c r="V114" s="72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pans="1:31" s="40" customFormat="1" ht="9" customHeight="1" x14ac:dyDescent="0.2">
      <c r="A115" s="51"/>
      <c r="B115" s="99">
        <v>2440</v>
      </c>
      <c r="C115" s="99">
        <v>2460</v>
      </c>
      <c r="D115" s="93">
        <v>64.599999999999994</v>
      </c>
      <c r="E115" s="93">
        <v>63.06</v>
      </c>
      <c r="F115" s="93">
        <v>61.52</v>
      </c>
      <c r="G115" s="93">
        <v>59.98</v>
      </c>
      <c r="H115" s="93">
        <v>58.45</v>
      </c>
      <c r="I115" s="93">
        <v>56.91</v>
      </c>
      <c r="J115" s="93">
        <v>55.37</v>
      </c>
      <c r="K115" s="93">
        <v>53.83</v>
      </c>
      <c r="L115" s="93">
        <v>52.29</v>
      </c>
      <c r="M115" s="93">
        <v>50.75</v>
      </c>
      <c r="N115" s="94">
        <v>49.22</v>
      </c>
      <c r="O115" s="39"/>
      <c r="P115" s="72"/>
      <c r="Q115" s="72"/>
      <c r="R115" s="72"/>
      <c r="S115" s="72"/>
      <c r="T115" s="72"/>
      <c r="U115" s="72"/>
      <c r="V115" s="72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pans="1:31" s="40" customFormat="1" ht="9" customHeight="1" x14ac:dyDescent="0.2">
      <c r="A116" s="51"/>
      <c r="B116" s="62">
        <v>2460</v>
      </c>
      <c r="C116" s="62">
        <v>2480</v>
      </c>
      <c r="D116" s="45">
        <v>65.36</v>
      </c>
      <c r="E116" s="45">
        <v>63.82</v>
      </c>
      <c r="F116" s="45">
        <v>62.28</v>
      </c>
      <c r="G116" s="45">
        <v>60.74</v>
      </c>
      <c r="H116" s="45">
        <v>59.21</v>
      </c>
      <c r="I116" s="45">
        <v>57.67</v>
      </c>
      <c r="J116" s="45">
        <v>56.13</v>
      </c>
      <c r="K116" s="45">
        <v>54.59</v>
      </c>
      <c r="L116" s="45">
        <v>53.05</v>
      </c>
      <c r="M116" s="45">
        <v>51.51</v>
      </c>
      <c r="N116" s="46">
        <v>49.98</v>
      </c>
      <c r="O116" s="39"/>
      <c r="P116" s="72"/>
      <c r="Q116" s="72"/>
      <c r="R116" s="72"/>
      <c r="S116" s="72"/>
      <c r="T116" s="72"/>
      <c r="U116" s="72"/>
      <c r="V116" s="72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pans="1:31" s="40" customFormat="1" ht="9" customHeight="1" x14ac:dyDescent="0.2">
      <c r="A117" s="51"/>
      <c r="B117" s="62">
        <v>2480</v>
      </c>
      <c r="C117" s="62">
        <v>2500</v>
      </c>
      <c r="D117" s="45">
        <v>66.12</v>
      </c>
      <c r="E117" s="45">
        <v>64.58</v>
      </c>
      <c r="F117" s="45">
        <v>63.04</v>
      </c>
      <c r="G117" s="45">
        <v>61.5</v>
      </c>
      <c r="H117" s="45">
        <v>59.97</v>
      </c>
      <c r="I117" s="45">
        <v>58.43</v>
      </c>
      <c r="J117" s="45">
        <v>56.89</v>
      </c>
      <c r="K117" s="45">
        <v>55.35</v>
      </c>
      <c r="L117" s="45">
        <v>53.81</v>
      </c>
      <c r="M117" s="45">
        <v>52.27</v>
      </c>
      <c r="N117" s="46">
        <v>50.74</v>
      </c>
      <c r="O117" s="39"/>
      <c r="P117" s="72"/>
      <c r="Q117" s="72"/>
      <c r="R117" s="72"/>
      <c r="S117" s="72"/>
      <c r="T117" s="72"/>
      <c r="U117" s="72"/>
      <c r="V117" s="72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pans="1:31" s="40" customFormat="1" ht="9" customHeight="1" x14ac:dyDescent="0.2">
      <c r="A118" s="51"/>
      <c r="B118" s="62">
        <v>2500</v>
      </c>
      <c r="C118" s="62">
        <v>2520</v>
      </c>
      <c r="D118" s="45">
        <v>66.88</v>
      </c>
      <c r="E118" s="45">
        <v>65.34</v>
      </c>
      <c r="F118" s="45">
        <v>63.8</v>
      </c>
      <c r="G118" s="45">
        <v>62.26</v>
      </c>
      <c r="H118" s="45">
        <v>60.73</v>
      </c>
      <c r="I118" s="45">
        <v>59.19</v>
      </c>
      <c r="J118" s="45">
        <v>57.65</v>
      </c>
      <c r="K118" s="45">
        <v>56.11</v>
      </c>
      <c r="L118" s="45">
        <v>54.57</v>
      </c>
      <c r="M118" s="45">
        <v>53.03</v>
      </c>
      <c r="N118" s="46">
        <v>51.5</v>
      </c>
      <c r="O118" s="39"/>
      <c r="P118" s="72"/>
      <c r="Q118" s="72"/>
      <c r="R118" s="72"/>
      <c r="S118" s="72"/>
      <c r="T118" s="72"/>
      <c r="U118" s="72"/>
      <c r="V118" s="72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pans="1:31" s="40" customFormat="1" ht="9" customHeight="1" x14ac:dyDescent="0.2">
      <c r="A119" s="51"/>
      <c r="B119" s="99">
        <v>2520</v>
      </c>
      <c r="C119" s="99">
        <v>2540</v>
      </c>
      <c r="D119" s="93">
        <v>67.64</v>
      </c>
      <c r="E119" s="93">
        <v>66.099999999999994</v>
      </c>
      <c r="F119" s="93">
        <v>64.56</v>
      </c>
      <c r="G119" s="93">
        <v>63.02</v>
      </c>
      <c r="H119" s="93">
        <v>61.49</v>
      </c>
      <c r="I119" s="93">
        <v>59.95</v>
      </c>
      <c r="J119" s="93">
        <v>58.41</v>
      </c>
      <c r="K119" s="93">
        <v>56.87</v>
      </c>
      <c r="L119" s="93">
        <v>55.33</v>
      </c>
      <c r="M119" s="93">
        <v>53.79</v>
      </c>
      <c r="N119" s="94">
        <v>52.26</v>
      </c>
      <c r="O119" s="39"/>
      <c r="P119" s="72"/>
      <c r="Q119" s="72"/>
      <c r="R119" s="72"/>
      <c r="S119" s="72"/>
      <c r="T119" s="72"/>
      <c r="U119" s="72"/>
      <c r="V119" s="72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pans="1:31" s="40" customFormat="1" ht="9" customHeight="1" x14ac:dyDescent="0.2">
      <c r="A120" s="51"/>
      <c r="B120" s="62">
        <v>2540</v>
      </c>
      <c r="C120" s="62">
        <v>2560</v>
      </c>
      <c r="D120" s="45">
        <v>68.400000000000006</v>
      </c>
      <c r="E120" s="45">
        <v>66.86</v>
      </c>
      <c r="F120" s="45">
        <v>65.319999999999993</v>
      </c>
      <c r="G120" s="45">
        <v>63.78</v>
      </c>
      <c r="H120" s="45">
        <v>62.25</v>
      </c>
      <c r="I120" s="45">
        <v>60.71</v>
      </c>
      <c r="J120" s="45">
        <v>59.17</v>
      </c>
      <c r="K120" s="45">
        <v>57.63</v>
      </c>
      <c r="L120" s="45">
        <v>56.09</v>
      </c>
      <c r="M120" s="45">
        <v>54.55</v>
      </c>
      <c r="N120" s="46">
        <v>53.02</v>
      </c>
      <c r="O120" s="39"/>
      <c r="P120" s="72"/>
      <c r="Q120" s="72"/>
      <c r="R120" s="72"/>
      <c r="S120" s="72"/>
      <c r="T120" s="72"/>
      <c r="U120" s="72"/>
      <c r="V120" s="72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pans="1:31" s="40" customFormat="1" ht="9" customHeight="1" x14ac:dyDescent="0.2">
      <c r="A121" s="51"/>
      <c r="B121" s="62">
        <v>2560</v>
      </c>
      <c r="C121" s="62">
        <v>2580</v>
      </c>
      <c r="D121" s="45">
        <v>69.16</v>
      </c>
      <c r="E121" s="45">
        <v>67.62</v>
      </c>
      <c r="F121" s="45">
        <v>66.08</v>
      </c>
      <c r="G121" s="45">
        <v>64.540000000000006</v>
      </c>
      <c r="H121" s="45">
        <v>63.01</v>
      </c>
      <c r="I121" s="45">
        <v>61.47</v>
      </c>
      <c r="J121" s="45">
        <v>59.93</v>
      </c>
      <c r="K121" s="45">
        <v>58.39</v>
      </c>
      <c r="L121" s="45">
        <v>56.85</v>
      </c>
      <c r="M121" s="45">
        <v>55.31</v>
      </c>
      <c r="N121" s="46">
        <v>53.78</v>
      </c>
      <c r="O121" s="39"/>
      <c r="P121" s="72"/>
      <c r="Q121" s="72"/>
      <c r="R121" s="72"/>
      <c r="S121" s="72"/>
      <c r="T121" s="72"/>
      <c r="U121" s="72"/>
      <c r="V121" s="72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pans="1:31" s="40" customFormat="1" ht="9" customHeight="1" x14ac:dyDescent="0.2">
      <c r="A122" s="51"/>
      <c r="B122" s="62">
        <v>2580</v>
      </c>
      <c r="C122" s="62">
        <v>2600</v>
      </c>
      <c r="D122" s="45">
        <v>69.92</v>
      </c>
      <c r="E122" s="45">
        <v>68.38</v>
      </c>
      <c r="F122" s="45">
        <v>66.84</v>
      </c>
      <c r="G122" s="45">
        <v>65.3</v>
      </c>
      <c r="H122" s="45">
        <v>63.77</v>
      </c>
      <c r="I122" s="45">
        <v>62.23</v>
      </c>
      <c r="J122" s="45">
        <v>60.69</v>
      </c>
      <c r="K122" s="45">
        <v>59.15</v>
      </c>
      <c r="L122" s="45">
        <v>57.61</v>
      </c>
      <c r="M122" s="45">
        <v>56.07</v>
      </c>
      <c r="N122" s="46">
        <v>54.54</v>
      </c>
      <c r="O122" s="39"/>
      <c r="P122" s="72"/>
      <c r="Q122" s="72"/>
      <c r="R122" s="72"/>
      <c r="S122" s="72"/>
      <c r="T122" s="72"/>
      <c r="U122" s="72"/>
      <c r="V122" s="72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pans="1:31" s="40" customFormat="1" ht="9" customHeight="1" x14ac:dyDescent="0.2">
      <c r="A123" s="51"/>
      <c r="B123" s="99">
        <v>2600</v>
      </c>
      <c r="C123" s="99">
        <v>2620</v>
      </c>
      <c r="D123" s="93">
        <v>70.680000000000007</v>
      </c>
      <c r="E123" s="93">
        <v>69.14</v>
      </c>
      <c r="F123" s="93">
        <v>67.599999999999994</v>
      </c>
      <c r="G123" s="93">
        <v>66.06</v>
      </c>
      <c r="H123" s="93">
        <v>64.53</v>
      </c>
      <c r="I123" s="93">
        <v>62.99</v>
      </c>
      <c r="J123" s="93">
        <v>61.45</v>
      </c>
      <c r="K123" s="93">
        <v>59.91</v>
      </c>
      <c r="L123" s="93">
        <v>58.37</v>
      </c>
      <c r="M123" s="93">
        <v>56.83</v>
      </c>
      <c r="N123" s="94">
        <v>55.3</v>
      </c>
      <c r="O123" s="39"/>
      <c r="P123" s="72"/>
      <c r="Q123" s="72"/>
      <c r="R123" s="72"/>
      <c r="S123" s="72"/>
      <c r="T123" s="72"/>
      <c r="U123" s="72"/>
      <c r="V123" s="72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pans="1:31" s="40" customFormat="1" ht="9" customHeight="1" x14ac:dyDescent="0.2">
      <c r="A124" s="51"/>
      <c r="B124" s="62">
        <v>2620</v>
      </c>
      <c r="C124" s="62">
        <v>2640</v>
      </c>
      <c r="D124" s="45">
        <v>71.44</v>
      </c>
      <c r="E124" s="45">
        <v>69.900000000000006</v>
      </c>
      <c r="F124" s="45">
        <v>68.36</v>
      </c>
      <c r="G124" s="45">
        <v>66.819999999999993</v>
      </c>
      <c r="H124" s="45">
        <v>65.290000000000006</v>
      </c>
      <c r="I124" s="45">
        <v>63.75</v>
      </c>
      <c r="J124" s="45">
        <v>62.21</v>
      </c>
      <c r="K124" s="45">
        <v>60.67</v>
      </c>
      <c r="L124" s="45">
        <v>59.13</v>
      </c>
      <c r="M124" s="45">
        <v>57.59</v>
      </c>
      <c r="N124" s="46">
        <v>56.06</v>
      </c>
      <c r="O124" s="39"/>
      <c r="P124" s="72"/>
      <c r="Q124" s="72"/>
      <c r="R124" s="72"/>
      <c r="S124" s="72"/>
      <c r="T124" s="72"/>
      <c r="U124" s="72"/>
      <c r="V124" s="72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pans="1:31" s="40" customFormat="1" ht="9" customHeight="1" x14ac:dyDescent="0.2">
      <c r="A125" s="51"/>
      <c r="B125" s="62">
        <v>2640</v>
      </c>
      <c r="C125" s="62">
        <v>2660</v>
      </c>
      <c r="D125" s="45">
        <v>72.2</v>
      </c>
      <c r="E125" s="45">
        <v>70.66</v>
      </c>
      <c r="F125" s="45">
        <v>69.12</v>
      </c>
      <c r="G125" s="45">
        <v>67.58</v>
      </c>
      <c r="H125" s="45">
        <v>66.05</v>
      </c>
      <c r="I125" s="45">
        <v>64.510000000000005</v>
      </c>
      <c r="J125" s="45">
        <v>62.97</v>
      </c>
      <c r="K125" s="45">
        <v>61.43</v>
      </c>
      <c r="L125" s="45">
        <v>59.89</v>
      </c>
      <c r="M125" s="45">
        <v>58.35</v>
      </c>
      <c r="N125" s="46">
        <v>56.82</v>
      </c>
      <c r="O125" s="39"/>
      <c r="P125" s="72"/>
      <c r="Q125" s="72"/>
      <c r="R125" s="72"/>
      <c r="S125" s="72"/>
      <c r="T125" s="72"/>
      <c r="U125" s="72"/>
      <c r="V125" s="72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pans="1:31" s="40" customFormat="1" ht="9" customHeight="1" x14ac:dyDescent="0.2">
      <c r="A126" s="51"/>
      <c r="B126" s="62">
        <v>2660</v>
      </c>
      <c r="C126" s="62">
        <v>2680</v>
      </c>
      <c r="D126" s="45">
        <v>72.959999999999994</v>
      </c>
      <c r="E126" s="45">
        <v>71.42</v>
      </c>
      <c r="F126" s="45">
        <v>69.88</v>
      </c>
      <c r="G126" s="45">
        <v>68.34</v>
      </c>
      <c r="H126" s="45">
        <v>66.81</v>
      </c>
      <c r="I126" s="45">
        <v>65.27</v>
      </c>
      <c r="J126" s="45">
        <v>63.73</v>
      </c>
      <c r="K126" s="45">
        <v>62.19</v>
      </c>
      <c r="L126" s="45">
        <v>60.65</v>
      </c>
      <c r="M126" s="45">
        <v>59.11</v>
      </c>
      <c r="N126" s="46">
        <v>57.58</v>
      </c>
      <c r="O126" s="39"/>
      <c r="P126" s="72"/>
      <c r="Q126" s="72"/>
      <c r="R126" s="72"/>
      <c r="S126" s="72"/>
      <c r="T126" s="72"/>
      <c r="U126" s="72"/>
      <c r="V126" s="72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pans="1:31" s="40" customFormat="1" ht="9" customHeight="1" x14ac:dyDescent="0.2">
      <c r="A127" s="51"/>
      <c r="B127" s="99">
        <v>2680</v>
      </c>
      <c r="C127" s="99">
        <v>2700</v>
      </c>
      <c r="D127" s="93">
        <v>73.72</v>
      </c>
      <c r="E127" s="93">
        <v>72.180000000000007</v>
      </c>
      <c r="F127" s="93">
        <v>70.64</v>
      </c>
      <c r="G127" s="93">
        <v>69.099999999999994</v>
      </c>
      <c r="H127" s="93">
        <v>67.569999999999993</v>
      </c>
      <c r="I127" s="93">
        <v>66.03</v>
      </c>
      <c r="J127" s="93">
        <v>64.489999999999995</v>
      </c>
      <c r="K127" s="93">
        <v>62.95</v>
      </c>
      <c r="L127" s="93">
        <v>61.41</v>
      </c>
      <c r="M127" s="93">
        <v>59.87</v>
      </c>
      <c r="N127" s="94">
        <v>58.34</v>
      </c>
      <c r="O127" s="39"/>
      <c r="P127" s="72"/>
      <c r="Q127" s="72"/>
      <c r="R127" s="72"/>
      <c r="S127" s="72"/>
      <c r="T127" s="72"/>
      <c r="U127" s="72"/>
      <c r="V127" s="72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pans="1:31" s="40" customFormat="1" ht="9" customHeight="1" x14ac:dyDescent="0.2">
      <c r="A128" s="51"/>
      <c r="B128" s="62">
        <v>2700</v>
      </c>
      <c r="C128" s="62">
        <v>2720</v>
      </c>
      <c r="D128" s="45">
        <v>74.48</v>
      </c>
      <c r="E128" s="45">
        <v>72.94</v>
      </c>
      <c r="F128" s="45">
        <v>71.400000000000006</v>
      </c>
      <c r="G128" s="45">
        <v>69.86</v>
      </c>
      <c r="H128" s="45">
        <v>68.33</v>
      </c>
      <c r="I128" s="45">
        <v>66.790000000000006</v>
      </c>
      <c r="J128" s="45">
        <v>65.25</v>
      </c>
      <c r="K128" s="45">
        <v>63.71</v>
      </c>
      <c r="L128" s="45">
        <v>62.17</v>
      </c>
      <c r="M128" s="45">
        <v>60.63</v>
      </c>
      <c r="N128" s="46">
        <v>59.1</v>
      </c>
      <c r="O128" s="39"/>
      <c r="P128" s="72"/>
      <c r="Q128" s="72"/>
      <c r="R128" s="72"/>
      <c r="S128" s="72"/>
      <c r="T128" s="72"/>
      <c r="U128" s="72"/>
      <c r="V128" s="72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pans="1:31" s="40" customFormat="1" ht="9" customHeight="1" x14ac:dyDescent="0.2">
      <c r="A129" s="51"/>
      <c r="B129" s="62">
        <v>2720</v>
      </c>
      <c r="C129" s="62">
        <v>2740</v>
      </c>
      <c r="D129" s="45">
        <v>75.239999999999995</v>
      </c>
      <c r="E129" s="45">
        <v>73.7</v>
      </c>
      <c r="F129" s="45">
        <v>72.16</v>
      </c>
      <c r="G129" s="45">
        <v>70.62</v>
      </c>
      <c r="H129" s="45">
        <v>69.09</v>
      </c>
      <c r="I129" s="45">
        <v>67.55</v>
      </c>
      <c r="J129" s="45">
        <v>66.010000000000005</v>
      </c>
      <c r="K129" s="45">
        <v>64.47</v>
      </c>
      <c r="L129" s="45">
        <v>62.93</v>
      </c>
      <c r="M129" s="45">
        <v>61.39</v>
      </c>
      <c r="N129" s="46">
        <v>59.86</v>
      </c>
      <c r="O129" s="39"/>
      <c r="P129" s="72"/>
      <c r="Q129" s="72"/>
      <c r="R129" s="72"/>
      <c r="S129" s="72"/>
      <c r="T129" s="72"/>
      <c r="U129" s="72"/>
      <c r="V129" s="72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pans="1:31" s="40" customFormat="1" ht="9" customHeight="1" x14ac:dyDescent="0.2">
      <c r="A130" s="51"/>
      <c r="B130" s="62">
        <v>2740</v>
      </c>
      <c r="C130" s="62">
        <v>2760</v>
      </c>
      <c r="D130" s="45">
        <v>76</v>
      </c>
      <c r="E130" s="45">
        <v>74.459999999999994</v>
      </c>
      <c r="F130" s="45">
        <v>72.92</v>
      </c>
      <c r="G130" s="45">
        <v>71.38</v>
      </c>
      <c r="H130" s="45">
        <v>69.849999999999994</v>
      </c>
      <c r="I130" s="45">
        <v>68.31</v>
      </c>
      <c r="J130" s="45">
        <v>66.77</v>
      </c>
      <c r="K130" s="45">
        <v>65.23</v>
      </c>
      <c r="L130" s="45">
        <v>63.69</v>
      </c>
      <c r="M130" s="45">
        <v>62.15</v>
      </c>
      <c r="N130" s="46">
        <v>60.62</v>
      </c>
      <c r="O130" s="39"/>
      <c r="P130" s="72"/>
      <c r="Q130" s="72"/>
      <c r="R130" s="72"/>
      <c r="S130" s="72"/>
      <c r="T130" s="72"/>
      <c r="U130" s="72"/>
      <c r="V130" s="72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pans="1:31" s="40" customFormat="1" ht="9" customHeight="1" x14ac:dyDescent="0.2">
      <c r="A131" s="51"/>
      <c r="B131" s="99">
        <v>2760</v>
      </c>
      <c r="C131" s="99">
        <v>2780</v>
      </c>
      <c r="D131" s="93">
        <v>76.760000000000005</v>
      </c>
      <c r="E131" s="93">
        <v>75.22</v>
      </c>
      <c r="F131" s="93">
        <v>73.680000000000007</v>
      </c>
      <c r="G131" s="93">
        <v>72.14</v>
      </c>
      <c r="H131" s="93">
        <v>70.61</v>
      </c>
      <c r="I131" s="93">
        <v>69.069999999999993</v>
      </c>
      <c r="J131" s="93">
        <v>67.53</v>
      </c>
      <c r="K131" s="93">
        <v>65.989999999999995</v>
      </c>
      <c r="L131" s="93">
        <v>64.45</v>
      </c>
      <c r="M131" s="93">
        <v>62.91</v>
      </c>
      <c r="N131" s="94">
        <v>61.38</v>
      </c>
      <c r="O131" s="39"/>
      <c r="P131" s="72"/>
      <c r="Q131" s="72"/>
      <c r="R131" s="72"/>
      <c r="S131" s="72"/>
      <c r="T131" s="72"/>
      <c r="U131" s="72"/>
      <c r="V131" s="72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pans="1:31" s="40" customFormat="1" ht="9" customHeight="1" x14ac:dyDescent="0.2">
      <c r="A132" s="51"/>
      <c r="B132" s="62">
        <v>2780</v>
      </c>
      <c r="C132" s="62">
        <v>2800</v>
      </c>
      <c r="D132" s="45">
        <v>77.52</v>
      </c>
      <c r="E132" s="45">
        <v>75.98</v>
      </c>
      <c r="F132" s="45">
        <v>74.44</v>
      </c>
      <c r="G132" s="45">
        <v>72.900000000000006</v>
      </c>
      <c r="H132" s="45">
        <v>71.37</v>
      </c>
      <c r="I132" s="45">
        <v>69.83</v>
      </c>
      <c r="J132" s="45">
        <v>68.290000000000006</v>
      </c>
      <c r="K132" s="45">
        <v>66.75</v>
      </c>
      <c r="L132" s="45">
        <v>65.209999999999994</v>
      </c>
      <c r="M132" s="45">
        <v>63.67</v>
      </c>
      <c r="N132" s="46">
        <v>62.14</v>
      </c>
      <c r="O132" s="39"/>
      <c r="P132" s="72"/>
      <c r="Q132" s="72"/>
      <c r="R132" s="72"/>
      <c r="S132" s="72"/>
      <c r="T132" s="72"/>
      <c r="U132" s="72"/>
      <c r="V132" s="72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pans="1:31" s="40" customFormat="1" ht="9" customHeight="1" x14ac:dyDescent="0.2">
      <c r="A133" s="51"/>
      <c r="B133" s="62">
        <v>2800</v>
      </c>
      <c r="C133" s="62">
        <v>2820</v>
      </c>
      <c r="D133" s="45">
        <v>78.28</v>
      </c>
      <c r="E133" s="45">
        <v>76.739999999999995</v>
      </c>
      <c r="F133" s="45">
        <v>75.2</v>
      </c>
      <c r="G133" s="45">
        <v>73.66</v>
      </c>
      <c r="H133" s="45">
        <v>72.13</v>
      </c>
      <c r="I133" s="45">
        <v>70.59</v>
      </c>
      <c r="J133" s="45">
        <v>69.05</v>
      </c>
      <c r="K133" s="45">
        <v>67.510000000000005</v>
      </c>
      <c r="L133" s="45">
        <v>65.97</v>
      </c>
      <c r="M133" s="45">
        <v>64.430000000000007</v>
      </c>
      <c r="N133" s="46">
        <v>62.9</v>
      </c>
      <c r="O133" s="39"/>
      <c r="P133" s="72"/>
      <c r="Q133" s="72"/>
      <c r="R133" s="72"/>
      <c r="S133" s="72"/>
      <c r="T133" s="72"/>
      <c r="U133" s="72"/>
      <c r="V133" s="72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pans="1:31" s="40" customFormat="1" ht="9" customHeight="1" x14ac:dyDescent="0.2">
      <c r="A134" s="51"/>
      <c r="B134" s="62">
        <v>2820</v>
      </c>
      <c r="C134" s="62">
        <v>2840</v>
      </c>
      <c r="D134" s="45">
        <v>79.040000000000006</v>
      </c>
      <c r="E134" s="45">
        <v>77.5</v>
      </c>
      <c r="F134" s="45">
        <v>75.959999999999994</v>
      </c>
      <c r="G134" s="45">
        <v>74.42</v>
      </c>
      <c r="H134" s="45">
        <v>72.89</v>
      </c>
      <c r="I134" s="45">
        <v>71.349999999999994</v>
      </c>
      <c r="J134" s="45">
        <v>69.81</v>
      </c>
      <c r="K134" s="45">
        <v>68.27</v>
      </c>
      <c r="L134" s="45">
        <v>66.73</v>
      </c>
      <c r="M134" s="45">
        <v>65.19</v>
      </c>
      <c r="N134" s="46">
        <v>63.66</v>
      </c>
      <c r="O134" s="39"/>
      <c r="P134" s="72"/>
      <c r="Q134" s="72"/>
      <c r="R134" s="72"/>
      <c r="S134" s="72"/>
      <c r="T134" s="72"/>
      <c r="U134" s="72"/>
      <c r="V134" s="72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pans="1:31" s="40" customFormat="1" ht="9" customHeight="1" x14ac:dyDescent="0.2">
      <c r="A135" s="51"/>
      <c r="B135" s="99">
        <v>2840</v>
      </c>
      <c r="C135" s="99">
        <v>2860</v>
      </c>
      <c r="D135" s="93">
        <v>79.8</v>
      </c>
      <c r="E135" s="93">
        <v>78.260000000000005</v>
      </c>
      <c r="F135" s="93">
        <v>76.72</v>
      </c>
      <c r="G135" s="93">
        <v>75.180000000000007</v>
      </c>
      <c r="H135" s="93">
        <v>73.650000000000006</v>
      </c>
      <c r="I135" s="93">
        <v>72.11</v>
      </c>
      <c r="J135" s="93">
        <v>70.569999999999993</v>
      </c>
      <c r="K135" s="93">
        <v>69.03</v>
      </c>
      <c r="L135" s="93">
        <v>67.489999999999995</v>
      </c>
      <c r="M135" s="93">
        <v>65.95</v>
      </c>
      <c r="N135" s="94">
        <v>64.42</v>
      </c>
      <c r="O135" s="39"/>
      <c r="P135" s="72"/>
      <c r="Q135" s="72"/>
      <c r="R135" s="72"/>
      <c r="S135" s="72"/>
      <c r="T135" s="72"/>
      <c r="U135" s="72"/>
      <c r="V135" s="72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pans="1:31" s="40" customFormat="1" ht="9" customHeight="1" x14ac:dyDescent="0.2">
      <c r="A136" s="51"/>
      <c r="B136" s="62">
        <v>2860</v>
      </c>
      <c r="C136" s="62">
        <v>2880</v>
      </c>
      <c r="D136" s="45">
        <v>80.56</v>
      </c>
      <c r="E136" s="45">
        <v>79.02</v>
      </c>
      <c r="F136" s="45">
        <v>77.48</v>
      </c>
      <c r="G136" s="45">
        <v>75.94</v>
      </c>
      <c r="H136" s="45">
        <v>74.41</v>
      </c>
      <c r="I136" s="45">
        <v>72.87</v>
      </c>
      <c r="J136" s="45">
        <v>71.33</v>
      </c>
      <c r="K136" s="45">
        <v>69.790000000000006</v>
      </c>
      <c r="L136" s="45">
        <v>68.25</v>
      </c>
      <c r="M136" s="45">
        <v>66.709999999999994</v>
      </c>
      <c r="N136" s="46">
        <v>65.180000000000007</v>
      </c>
      <c r="O136" s="39"/>
      <c r="P136" s="72"/>
      <c r="Q136" s="72"/>
      <c r="R136" s="72"/>
      <c r="S136" s="72"/>
      <c r="T136" s="72"/>
      <c r="U136" s="72"/>
      <c r="V136" s="72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pans="1:31" s="40" customFormat="1" ht="9" customHeight="1" x14ac:dyDescent="0.2">
      <c r="A137" s="51"/>
      <c r="B137" s="62">
        <v>2880</v>
      </c>
      <c r="C137" s="62">
        <v>2900</v>
      </c>
      <c r="D137" s="45">
        <v>81.319999999999993</v>
      </c>
      <c r="E137" s="45">
        <v>79.78</v>
      </c>
      <c r="F137" s="45">
        <v>78.239999999999995</v>
      </c>
      <c r="G137" s="45">
        <v>76.7</v>
      </c>
      <c r="H137" s="45">
        <v>75.17</v>
      </c>
      <c r="I137" s="45">
        <v>73.63</v>
      </c>
      <c r="J137" s="45">
        <v>72.09</v>
      </c>
      <c r="K137" s="45">
        <v>70.55</v>
      </c>
      <c r="L137" s="45">
        <v>69.010000000000005</v>
      </c>
      <c r="M137" s="45">
        <v>67.47</v>
      </c>
      <c r="N137" s="46">
        <v>65.94</v>
      </c>
      <c r="O137" s="39"/>
      <c r="P137" s="72"/>
      <c r="Q137" s="72"/>
      <c r="R137" s="72"/>
      <c r="S137" s="72"/>
      <c r="T137" s="72"/>
      <c r="U137" s="72"/>
      <c r="V137" s="72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pans="1:31" s="40" customFormat="1" ht="9" customHeight="1" x14ac:dyDescent="0.2">
      <c r="A138" s="51"/>
      <c r="B138" s="62">
        <v>2900</v>
      </c>
      <c r="C138" s="62">
        <v>2920</v>
      </c>
      <c r="D138" s="45">
        <v>82.08</v>
      </c>
      <c r="E138" s="45">
        <v>80.540000000000006</v>
      </c>
      <c r="F138" s="45">
        <v>79</v>
      </c>
      <c r="G138" s="45">
        <v>77.459999999999994</v>
      </c>
      <c r="H138" s="45">
        <v>75.930000000000007</v>
      </c>
      <c r="I138" s="45">
        <v>74.39</v>
      </c>
      <c r="J138" s="45">
        <v>72.849999999999994</v>
      </c>
      <c r="K138" s="45">
        <v>71.31</v>
      </c>
      <c r="L138" s="45">
        <v>69.77</v>
      </c>
      <c r="M138" s="45">
        <v>68.23</v>
      </c>
      <c r="N138" s="46">
        <v>66.7</v>
      </c>
      <c r="O138" s="39"/>
      <c r="P138" s="72"/>
      <c r="Q138" s="72"/>
      <c r="R138" s="72"/>
      <c r="S138" s="72"/>
      <c r="T138" s="72"/>
      <c r="U138" s="72"/>
      <c r="V138" s="72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pans="1:31" s="40" customFormat="1" ht="9" customHeight="1" x14ac:dyDescent="0.2">
      <c r="A139" s="51"/>
      <c r="B139" s="99">
        <v>2920</v>
      </c>
      <c r="C139" s="99">
        <v>2940</v>
      </c>
      <c r="D139" s="93">
        <v>82.84</v>
      </c>
      <c r="E139" s="93">
        <v>81.3</v>
      </c>
      <c r="F139" s="93">
        <v>79.760000000000005</v>
      </c>
      <c r="G139" s="93">
        <v>78.22</v>
      </c>
      <c r="H139" s="93">
        <v>76.69</v>
      </c>
      <c r="I139" s="93">
        <v>75.150000000000006</v>
      </c>
      <c r="J139" s="93">
        <v>73.61</v>
      </c>
      <c r="K139" s="93">
        <v>72.069999999999993</v>
      </c>
      <c r="L139" s="93">
        <v>70.53</v>
      </c>
      <c r="M139" s="93">
        <v>68.989999999999995</v>
      </c>
      <c r="N139" s="94">
        <v>67.459999999999994</v>
      </c>
      <c r="O139" s="39"/>
      <c r="P139" s="72"/>
      <c r="Q139" s="72"/>
      <c r="R139" s="72"/>
      <c r="S139" s="72"/>
      <c r="T139" s="72"/>
      <c r="U139" s="72"/>
      <c r="V139" s="72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pans="1:31" s="40" customFormat="1" ht="9" customHeight="1" x14ac:dyDescent="0.2">
      <c r="A140" s="51"/>
      <c r="B140" s="62">
        <v>2940</v>
      </c>
      <c r="C140" s="62">
        <v>2960</v>
      </c>
      <c r="D140" s="45">
        <v>83.6</v>
      </c>
      <c r="E140" s="45">
        <v>82.06</v>
      </c>
      <c r="F140" s="45">
        <v>80.52</v>
      </c>
      <c r="G140" s="45">
        <v>78.98</v>
      </c>
      <c r="H140" s="45">
        <v>77.45</v>
      </c>
      <c r="I140" s="45">
        <v>75.91</v>
      </c>
      <c r="J140" s="45">
        <v>74.37</v>
      </c>
      <c r="K140" s="45">
        <v>72.83</v>
      </c>
      <c r="L140" s="45">
        <v>71.290000000000006</v>
      </c>
      <c r="M140" s="45">
        <v>69.75</v>
      </c>
      <c r="N140" s="46">
        <v>68.22</v>
      </c>
      <c r="O140" s="39"/>
      <c r="P140" s="72"/>
      <c r="Q140" s="72"/>
      <c r="R140" s="72"/>
      <c r="S140" s="72"/>
      <c r="T140" s="72"/>
      <c r="U140" s="72"/>
      <c r="V140" s="72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pans="1:31" s="40" customFormat="1" ht="9" customHeight="1" x14ac:dyDescent="0.2">
      <c r="A141" s="51"/>
      <c r="B141" s="62">
        <v>2960</v>
      </c>
      <c r="C141" s="62">
        <v>2980</v>
      </c>
      <c r="D141" s="45">
        <v>84.36</v>
      </c>
      <c r="E141" s="45">
        <v>82.82</v>
      </c>
      <c r="F141" s="45">
        <v>81.28</v>
      </c>
      <c r="G141" s="45">
        <v>79.739999999999995</v>
      </c>
      <c r="H141" s="45">
        <v>78.209999999999994</v>
      </c>
      <c r="I141" s="45">
        <v>76.67</v>
      </c>
      <c r="J141" s="45">
        <v>75.13</v>
      </c>
      <c r="K141" s="45">
        <v>73.59</v>
      </c>
      <c r="L141" s="45">
        <v>72.05</v>
      </c>
      <c r="M141" s="45">
        <v>70.510000000000005</v>
      </c>
      <c r="N141" s="46">
        <v>68.98</v>
      </c>
      <c r="O141" s="39"/>
      <c r="P141" s="72"/>
      <c r="Q141" s="72"/>
      <c r="R141" s="72"/>
      <c r="S141" s="72"/>
      <c r="T141" s="72"/>
      <c r="U141" s="72"/>
      <c r="V141" s="72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pans="1:31" s="40" customFormat="1" ht="9" customHeight="1" x14ac:dyDescent="0.2">
      <c r="A142" s="51"/>
      <c r="B142" s="62">
        <v>2980</v>
      </c>
      <c r="C142" s="62">
        <v>3000</v>
      </c>
      <c r="D142" s="45">
        <v>85.12</v>
      </c>
      <c r="E142" s="45">
        <v>83.58</v>
      </c>
      <c r="F142" s="45">
        <v>82.04</v>
      </c>
      <c r="G142" s="45">
        <v>80.5</v>
      </c>
      <c r="H142" s="45">
        <v>78.97</v>
      </c>
      <c r="I142" s="45">
        <v>77.430000000000007</v>
      </c>
      <c r="J142" s="45">
        <v>75.89</v>
      </c>
      <c r="K142" s="45">
        <v>74.349999999999994</v>
      </c>
      <c r="L142" s="45">
        <v>72.81</v>
      </c>
      <c r="M142" s="45">
        <v>71.27</v>
      </c>
      <c r="N142" s="46">
        <v>69.739999999999995</v>
      </c>
      <c r="O142" s="39"/>
      <c r="P142" s="72"/>
      <c r="Q142" s="72"/>
      <c r="R142" s="72"/>
      <c r="S142" s="72"/>
      <c r="T142" s="72"/>
      <c r="U142" s="72"/>
      <c r="V142" s="72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pans="1:31" s="40" customFormat="1" ht="9" customHeight="1" x14ac:dyDescent="0.2">
      <c r="A143" s="51"/>
      <c r="B143" s="99">
        <v>3000</v>
      </c>
      <c r="C143" s="99">
        <v>3020</v>
      </c>
      <c r="D143" s="93">
        <v>85.88</v>
      </c>
      <c r="E143" s="93">
        <v>84.34</v>
      </c>
      <c r="F143" s="93">
        <v>82.8</v>
      </c>
      <c r="G143" s="93">
        <v>81.260000000000005</v>
      </c>
      <c r="H143" s="93">
        <v>79.73</v>
      </c>
      <c r="I143" s="93">
        <v>78.19</v>
      </c>
      <c r="J143" s="93">
        <v>76.650000000000006</v>
      </c>
      <c r="K143" s="93">
        <v>75.11</v>
      </c>
      <c r="L143" s="93">
        <v>73.569999999999993</v>
      </c>
      <c r="M143" s="93">
        <v>72.03</v>
      </c>
      <c r="N143" s="94">
        <v>70.5</v>
      </c>
      <c r="O143" s="39"/>
      <c r="P143" s="72"/>
      <c r="Q143" s="72"/>
      <c r="R143" s="72"/>
      <c r="S143" s="72"/>
      <c r="T143" s="72"/>
      <c r="U143" s="72"/>
      <c r="V143" s="72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pans="1:31" s="40" customFormat="1" ht="9" customHeight="1" x14ac:dyDescent="0.2">
      <c r="A144" s="51"/>
      <c r="B144" s="62">
        <v>3020</v>
      </c>
      <c r="C144" s="62">
        <v>3040</v>
      </c>
      <c r="D144" s="45">
        <v>86.64</v>
      </c>
      <c r="E144" s="45">
        <v>85.1</v>
      </c>
      <c r="F144" s="45">
        <v>83.56</v>
      </c>
      <c r="G144" s="45">
        <v>82.02</v>
      </c>
      <c r="H144" s="45">
        <v>80.489999999999995</v>
      </c>
      <c r="I144" s="45">
        <v>78.95</v>
      </c>
      <c r="J144" s="45">
        <v>77.41</v>
      </c>
      <c r="K144" s="45">
        <v>75.87</v>
      </c>
      <c r="L144" s="45">
        <v>74.33</v>
      </c>
      <c r="M144" s="45">
        <v>72.790000000000006</v>
      </c>
      <c r="N144" s="46">
        <v>71.260000000000005</v>
      </c>
      <c r="O144" s="39"/>
      <c r="P144" s="72"/>
      <c r="Q144" s="72"/>
      <c r="R144" s="72"/>
      <c r="S144" s="72"/>
      <c r="T144" s="72"/>
      <c r="U144" s="72"/>
      <c r="V144" s="72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pans="1:31" s="40" customFormat="1" ht="9" customHeight="1" x14ac:dyDescent="0.2">
      <c r="A145" s="51"/>
      <c r="B145" s="62">
        <v>3040</v>
      </c>
      <c r="C145" s="62">
        <v>3060</v>
      </c>
      <c r="D145" s="45">
        <v>87.4</v>
      </c>
      <c r="E145" s="45">
        <v>85.86</v>
      </c>
      <c r="F145" s="45">
        <v>84.32</v>
      </c>
      <c r="G145" s="45">
        <v>82.78</v>
      </c>
      <c r="H145" s="45">
        <v>81.25</v>
      </c>
      <c r="I145" s="45">
        <v>79.709999999999994</v>
      </c>
      <c r="J145" s="45">
        <v>78.17</v>
      </c>
      <c r="K145" s="45">
        <v>76.63</v>
      </c>
      <c r="L145" s="45">
        <v>75.09</v>
      </c>
      <c r="M145" s="45">
        <v>73.55</v>
      </c>
      <c r="N145" s="46">
        <v>72.02</v>
      </c>
      <c r="O145" s="39"/>
      <c r="P145" s="72"/>
      <c r="Q145" s="72"/>
      <c r="R145" s="72"/>
      <c r="S145" s="72"/>
      <c r="T145" s="72"/>
      <c r="U145" s="72"/>
      <c r="V145" s="72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pans="1:31" s="40" customFormat="1" ht="9" customHeight="1" x14ac:dyDescent="0.2">
      <c r="A146" s="51"/>
      <c r="B146" s="62">
        <v>3060</v>
      </c>
      <c r="C146" s="62">
        <v>3080</v>
      </c>
      <c r="D146" s="45">
        <v>88.16</v>
      </c>
      <c r="E146" s="45">
        <v>86.62</v>
      </c>
      <c r="F146" s="45">
        <v>85.08</v>
      </c>
      <c r="G146" s="45">
        <v>83.54</v>
      </c>
      <c r="H146" s="45">
        <v>82.01</v>
      </c>
      <c r="I146" s="45">
        <v>80.47</v>
      </c>
      <c r="J146" s="45">
        <v>78.930000000000007</v>
      </c>
      <c r="K146" s="45">
        <v>77.39</v>
      </c>
      <c r="L146" s="45">
        <v>75.849999999999994</v>
      </c>
      <c r="M146" s="45">
        <v>74.31</v>
      </c>
      <c r="N146" s="46">
        <v>72.78</v>
      </c>
      <c r="O146" s="39"/>
      <c r="P146" s="72"/>
      <c r="Q146" s="72"/>
      <c r="R146" s="72"/>
      <c r="S146" s="72"/>
      <c r="T146" s="72"/>
      <c r="U146" s="72"/>
      <c r="V146" s="72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pans="1:31" s="40" customFormat="1" ht="9" customHeight="1" x14ac:dyDescent="0.2">
      <c r="A147" s="51"/>
      <c r="B147" s="99">
        <v>3080</v>
      </c>
      <c r="C147" s="99">
        <v>3100</v>
      </c>
      <c r="D147" s="93">
        <v>88.92</v>
      </c>
      <c r="E147" s="93">
        <v>87.38</v>
      </c>
      <c r="F147" s="93">
        <v>85.84</v>
      </c>
      <c r="G147" s="93">
        <v>84.3</v>
      </c>
      <c r="H147" s="93">
        <v>82.77</v>
      </c>
      <c r="I147" s="93">
        <v>81.23</v>
      </c>
      <c r="J147" s="93">
        <v>79.69</v>
      </c>
      <c r="K147" s="93">
        <v>78.150000000000006</v>
      </c>
      <c r="L147" s="93">
        <v>76.61</v>
      </c>
      <c r="M147" s="93">
        <v>75.069999999999993</v>
      </c>
      <c r="N147" s="94">
        <v>73.540000000000006</v>
      </c>
      <c r="O147" s="39"/>
      <c r="P147" s="72"/>
      <c r="Q147" s="72"/>
      <c r="R147" s="72"/>
      <c r="S147" s="72"/>
      <c r="T147" s="72"/>
      <c r="U147" s="72"/>
      <c r="V147" s="72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pans="1:31" s="40" customFormat="1" ht="9" customHeight="1" x14ac:dyDescent="0.2">
      <c r="A148" s="51"/>
      <c r="B148" s="62">
        <v>3100</v>
      </c>
      <c r="C148" s="62">
        <v>3120</v>
      </c>
      <c r="D148" s="45">
        <v>89.68</v>
      </c>
      <c r="E148" s="45">
        <v>88.14</v>
      </c>
      <c r="F148" s="45">
        <v>86.6</v>
      </c>
      <c r="G148" s="45">
        <v>85.06</v>
      </c>
      <c r="H148" s="45">
        <v>83.53</v>
      </c>
      <c r="I148" s="45">
        <v>81.99</v>
      </c>
      <c r="J148" s="45">
        <v>80.45</v>
      </c>
      <c r="K148" s="45">
        <v>78.91</v>
      </c>
      <c r="L148" s="45">
        <v>77.37</v>
      </c>
      <c r="M148" s="45">
        <v>75.83</v>
      </c>
      <c r="N148" s="46">
        <v>74.3</v>
      </c>
      <c r="O148" s="39"/>
      <c r="P148" s="72"/>
      <c r="Q148" s="72"/>
      <c r="R148" s="72"/>
      <c r="S148" s="72"/>
      <c r="T148" s="72"/>
      <c r="U148" s="72"/>
      <c r="V148" s="72"/>
      <c r="W148" s="39"/>
      <c r="X148" s="39"/>
      <c r="Y148" s="39"/>
      <c r="Z148" s="39"/>
      <c r="AA148" s="39"/>
      <c r="AB148" s="39"/>
      <c r="AC148" s="39"/>
      <c r="AD148" s="39"/>
      <c r="AE148" s="39"/>
    </row>
    <row r="149" spans="1:31" s="40" customFormat="1" ht="9" customHeight="1" x14ac:dyDescent="0.2">
      <c r="A149" s="51"/>
      <c r="B149" s="62">
        <v>3120</v>
      </c>
      <c r="C149" s="62">
        <v>3140</v>
      </c>
      <c r="D149" s="45">
        <v>90.44</v>
      </c>
      <c r="E149" s="45">
        <v>88.9</v>
      </c>
      <c r="F149" s="45">
        <v>87.36</v>
      </c>
      <c r="G149" s="45">
        <v>85.82</v>
      </c>
      <c r="H149" s="45">
        <v>84.29</v>
      </c>
      <c r="I149" s="45">
        <v>82.75</v>
      </c>
      <c r="J149" s="45">
        <v>81.209999999999994</v>
      </c>
      <c r="K149" s="45">
        <v>79.67</v>
      </c>
      <c r="L149" s="45">
        <v>78.13</v>
      </c>
      <c r="M149" s="45">
        <v>76.59</v>
      </c>
      <c r="N149" s="46">
        <v>75.06</v>
      </c>
      <c r="O149" s="39"/>
      <c r="P149" s="72"/>
      <c r="Q149" s="72"/>
      <c r="R149" s="72"/>
      <c r="S149" s="72"/>
      <c r="T149" s="72"/>
      <c r="U149" s="72"/>
      <c r="V149" s="72"/>
      <c r="W149" s="39"/>
      <c r="X149" s="39"/>
      <c r="Y149" s="39"/>
      <c r="Z149" s="39"/>
      <c r="AA149" s="39"/>
      <c r="AB149" s="39"/>
      <c r="AC149" s="39"/>
      <c r="AD149" s="39"/>
      <c r="AE149" s="39"/>
    </row>
    <row r="150" spans="1:31" s="40" customFormat="1" ht="9" customHeight="1" x14ac:dyDescent="0.2">
      <c r="A150" s="51"/>
      <c r="B150" s="62">
        <v>3140</v>
      </c>
      <c r="C150" s="62">
        <v>3160</v>
      </c>
      <c r="D150" s="45">
        <v>91.2</v>
      </c>
      <c r="E150" s="45">
        <v>89.66</v>
      </c>
      <c r="F150" s="45">
        <v>88.12</v>
      </c>
      <c r="G150" s="45">
        <v>86.58</v>
      </c>
      <c r="H150" s="45">
        <v>85.05</v>
      </c>
      <c r="I150" s="45">
        <v>83.51</v>
      </c>
      <c r="J150" s="45">
        <v>81.97</v>
      </c>
      <c r="K150" s="45">
        <v>80.430000000000007</v>
      </c>
      <c r="L150" s="45">
        <v>78.89</v>
      </c>
      <c r="M150" s="45">
        <v>77.349999999999994</v>
      </c>
      <c r="N150" s="46">
        <v>75.819999999999993</v>
      </c>
      <c r="O150" s="39"/>
      <c r="P150" s="72"/>
      <c r="Q150" s="72"/>
      <c r="R150" s="72"/>
      <c r="S150" s="72"/>
      <c r="T150" s="72"/>
      <c r="U150" s="72"/>
      <c r="V150" s="72"/>
      <c r="W150" s="39"/>
      <c r="X150" s="39"/>
      <c r="Y150" s="39"/>
      <c r="Z150" s="39"/>
      <c r="AA150" s="39"/>
      <c r="AB150" s="39"/>
      <c r="AC150" s="39"/>
      <c r="AD150" s="39"/>
      <c r="AE150" s="39"/>
    </row>
    <row r="151" spans="1:31" s="40" customFormat="1" ht="9" customHeight="1" x14ac:dyDescent="0.2">
      <c r="A151" s="51"/>
      <c r="B151" s="99">
        <v>3160</v>
      </c>
      <c r="C151" s="99">
        <v>3180</v>
      </c>
      <c r="D151" s="93">
        <v>91.96</v>
      </c>
      <c r="E151" s="93">
        <v>90.42</v>
      </c>
      <c r="F151" s="93">
        <v>88.88</v>
      </c>
      <c r="G151" s="93">
        <v>87.34</v>
      </c>
      <c r="H151" s="93">
        <v>85.81</v>
      </c>
      <c r="I151" s="93">
        <v>84.27</v>
      </c>
      <c r="J151" s="93">
        <v>82.73</v>
      </c>
      <c r="K151" s="93">
        <v>81.19</v>
      </c>
      <c r="L151" s="93">
        <v>79.650000000000006</v>
      </c>
      <c r="M151" s="93">
        <v>78.11</v>
      </c>
      <c r="N151" s="94">
        <v>76.58</v>
      </c>
      <c r="O151" s="39"/>
      <c r="P151" s="72"/>
      <c r="Q151" s="72"/>
      <c r="R151" s="72"/>
      <c r="S151" s="72"/>
      <c r="T151" s="72"/>
      <c r="U151" s="72"/>
      <c r="V151" s="72"/>
      <c r="W151" s="39"/>
      <c r="X151" s="39"/>
      <c r="Y151" s="39"/>
      <c r="Z151" s="39"/>
      <c r="AA151" s="39"/>
      <c r="AB151" s="39"/>
      <c r="AC151" s="39"/>
      <c r="AD151" s="39"/>
      <c r="AE151" s="39"/>
    </row>
    <row r="152" spans="1:31" s="40" customFormat="1" ht="9" customHeight="1" x14ac:dyDescent="0.2">
      <c r="A152" s="51"/>
      <c r="B152" s="62">
        <v>3180</v>
      </c>
      <c r="C152" s="62">
        <v>3200</v>
      </c>
      <c r="D152" s="45">
        <v>92.72</v>
      </c>
      <c r="E152" s="45">
        <v>91.18</v>
      </c>
      <c r="F152" s="45">
        <v>89.64</v>
      </c>
      <c r="G152" s="45">
        <v>88.1</v>
      </c>
      <c r="H152" s="45">
        <v>86.57</v>
      </c>
      <c r="I152" s="45">
        <v>85.03</v>
      </c>
      <c r="J152" s="45">
        <v>83.49</v>
      </c>
      <c r="K152" s="45">
        <v>81.95</v>
      </c>
      <c r="L152" s="45">
        <v>80.41</v>
      </c>
      <c r="M152" s="45">
        <v>78.87</v>
      </c>
      <c r="N152" s="46">
        <v>77.34</v>
      </c>
      <c r="O152" s="39"/>
      <c r="P152" s="72"/>
      <c r="Q152" s="72"/>
      <c r="R152" s="72"/>
      <c r="S152" s="72"/>
      <c r="T152" s="72"/>
      <c r="U152" s="72"/>
      <c r="V152" s="72"/>
      <c r="W152" s="39"/>
      <c r="X152" s="39"/>
      <c r="Y152" s="39"/>
      <c r="Z152" s="39"/>
      <c r="AA152" s="39"/>
      <c r="AB152" s="39"/>
      <c r="AC152" s="39"/>
      <c r="AD152" s="39"/>
      <c r="AE152" s="39"/>
    </row>
    <row r="153" spans="1:31" s="40" customFormat="1" ht="9" customHeight="1" x14ac:dyDescent="0.2">
      <c r="A153" s="51"/>
      <c r="B153" s="62">
        <v>3200</v>
      </c>
      <c r="C153" s="62">
        <v>3220</v>
      </c>
      <c r="D153" s="45">
        <v>93.48</v>
      </c>
      <c r="E153" s="45">
        <v>91.94</v>
      </c>
      <c r="F153" s="45">
        <v>90.4</v>
      </c>
      <c r="G153" s="45">
        <v>88.86</v>
      </c>
      <c r="H153" s="45">
        <v>87.33</v>
      </c>
      <c r="I153" s="45">
        <v>85.79</v>
      </c>
      <c r="J153" s="45">
        <v>84.25</v>
      </c>
      <c r="K153" s="45">
        <v>82.71</v>
      </c>
      <c r="L153" s="45">
        <v>81.17</v>
      </c>
      <c r="M153" s="45">
        <v>79.63</v>
      </c>
      <c r="N153" s="46">
        <v>78.099999999999994</v>
      </c>
      <c r="O153" s="39"/>
      <c r="P153" s="72"/>
      <c r="Q153" s="72"/>
      <c r="R153" s="72"/>
      <c r="S153" s="72"/>
      <c r="T153" s="72"/>
      <c r="U153" s="72"/>
      <c r="V153" s="72"/>
      <c r="W153" s="39"/>
      <c r="X153" s="39"/>
      <c r="Y153" s="39"/>
      <c r="Z153" s="39"/>
      <c r="AA153" s="39"/>
      <c r="AB153" s="39"/>
      <c r="AC153" s="39"/>
      <c r="AD153" s="39"/>
      <c r="AE153" s="39"/>
    </row>
    <row r="154" spans="1:31" s="40" customFormat="1" ht="9" customHeight="1" x14ac:dyDescent="0.2">
      <c r="A154" s="51"/>
      <c r="B154" s="62">
        <v>3220</v>
      </c>
      <c r="C154" s="62">
        <v>3240</v>
      </c>
      <c r="D154" s="45">
        <v>94.24</v>
      </c>
      <c r="E154" s="45">
        <v>92.7</v>
      </c>
      <c r="F154" s="45">
        <v>91.16</v>
      </c>
      <c r="G154" s="45">
        <v>89.62</v>
      </c>
      <c r="H154" s="45">
        <v>88.09</v>
      </c>
      <c r="I154" s="45">
        <v>86.55</v>
      </c>
      <c r="J154" s="45">
        <v>85.01</v>
      </c>
      <c r="K154" s="45">
        <v>83.47</v>
      </c>
      <c r="L154" s="45">
        <v>81.93</v>
      </c>
      <c r="M154" s="45">
        <v>80.39</v>
      </c>
      <c r="N154" s="46">
        <v>78.86</v>
      </c>
      <c r="O154" s="39"/>
      <c r="P154" s="72"/>
      <c r="Q154" s="72"/>
      <c r="R154" s="72"/>
      <c r="S154" s="72"/>
      <c r="T154" s="72"/>
      <c r="U154" s="72"/>
      <c r="V154" s="72"/>
      <c r="W154" s="39"/>
      <c r="X154" s="39"/>
      <c r="Y154" s="39"/>
      <c r="Z154" s="39"/>
      <c r="AA154" s="39"/>
      <c r="AB154" s="39"/>
      <c r="AC154" s="39"/>
      <c r="AD154" s="39"/>
      <c r="AE154" s="39"/>
    </row>
    <row r="155" spans="1:31" s="40" customFormat="1" ht="9" customHeight="1" x14ac:dyDescent="0.2">
      <c r="A155" s="51"/>
      <c r="B155" s="99">
        <v>3240</v>
      </c>
      <c r="C155" s="99">
        <v>3260</v>
      </c>
      <c r="D155" s="93">
        <v>95</v>
      </c>
      <c r="E155" s="93">
        <v>93.46</v>
      </c>
      <c r="F155" s="93">
        <v>91.92</v>
      </c>
      <c r="G155" s="93">
        <v>90.38</v>
      </c>
      <c r="H155" s="93">
        <v>88.85</v>
      </c>
      <c r="I155" s="93">
        <v>87.31</v>
      </c>
      <c r="J155" s="93">
        <v>85.77</v>
      </c>
      <c r="K155" s="93">
        <v>84.23</v>
      </c>
      <c r="L155" s="93">
        <v>82.69</v>
      </c>
      <c r="M155" s="93">
        <v>81.150000000000006</v>
      </c>
      <c r="N155" s="94">
        <v>79.62</v>
      </c>
      <c r="O155" s="39"/>
      <c r="P155" s="72"/>
      <c r="Q155" s="72"/>
      <c r="R155" s="72"/>
      <c r="S155" s="72"/>
      <c r="T155" s="72"/>
      <c r="U155" s="72"/>
      <c r="V155" s="72"/>
      <c r="W155" s="39"/>
      <c r="X155" s="39"/>
      <c r="Y155" s="39"/>
      <c r="Z155" s="39"/>
      <c r="AA155" s="39"/>
      <c r="AB155" s="39"/>
      <c r="AC155" s="39"/>
      <c r="AD155" s="39"/>
      <c r="AE155" s="39"/>
    </row>
    <row r="156" spans="1:31" s="40" customFormat="1" ht="9" customHeight="1" x14ac:dyDescent="0.2">
      <c r="A156" s="51"/>
      <c r="B156" s="62">
        <v>3260</v>
      </c>
      <c r="C156" s="62">
        <v>3280</v>
      </c>
      <c r="D156" s="45">
        <v>95.76</v>
      </c>
      <c r="E156" s="45">
        <v>94.22</v>
      </c>
      <c r="F156" s="45">
        <v>92.68</v>
      </c>
      <c r="G156" s="45">
        <v>91.14</v>
      </c>
      <c r="H156" s="45">
        <v>89.61</v>
      </c>
      <c r="I156" s="45">
        <v>88.07</v>
      </c>
      <c r="J156" s="45">
        <v>86.53</v>
      </c>
      <c r="K156" s="45">
        <v>84.99</v>
      </c>
      <c r="L156" s="45">
        <v>83.45</v>
      </c>
      <c r="M156" s="45">
        <v>81.91</v>
      </c>
      <c r="N156" s="46">
        <v>80.38</v>
      </c>
      <c r="O156" s="39"/>
      <c r="P156" s="72"/>
      <c r="Q156" s="72"/>
      <c r="R156" s="72"/>
      <c r="S156" s="72"/>
      <c r="T156" s="72"/>
      <c r="U156" s="72"/>
      <c r="V156" s="72"/>
      <c r="W156" s="39"/>
      <c r="X156" s="39"/>
      <c r="Y156" s="39"/>
      <c r="Z156" s="39"/>
      <c r="AA156" s="39"/>
      <c r="AB156" s="39"/>
      <c r="AC156" s="39"/>
      <c r="AD156" s="39"/>
      <c r="AE156" s="39"/>
    </row>
    <row r="157" spans="1:31" s="40" customFormat="1" ht="9" customHeight="1" x14ac:dyDescent="0.2">
      <c r="A157" s="51"/>
      <c r="B157" s="62">
        <v>3280</v>
      </c>
      <c r="C157" s="62">
        <v>3300</v>
      </c>
      <c r="D157" s="45">
        <v>96.52</v>
      </c>
      <c r="E157" s="45">
        <v>94.98</v>
      </c>
      <c r="F157" s="45">
        <v>93.44</v>
      </c>
      <c r="G157" s="45">
        <v>91.9</v>
      </c>
      <c r="H157" s="45">
        <v>90.37</v>
      </c>
      <c r="I157" s="45">
        <v>88.83</v>
      </c>
      <c r="J157" s="45">
        <v>87.29</v>
      </c>
      <c r="K157" s="45">
        <v>85.75</v>
      </c>
      <c r="L157" s="45">
        <v>84.21</v>
      </c>
      <c r="M157" s="45">
        <v>82.67</v>
      </c>
      <c r="N157" s="46">
        <v>81.14</v>
      </c>
      <c r="O157" s="39"/>
      <c r="P157" s="72"/>
      <c r="Q157" s="72"/>
      <c r="R157" s="72"/>
      <c r="S157" s="72"/>
      <c r="T157" s="72"/>
      <c r="U157" s="72"/>
      <c r="V157" s="72"/>
      <c r="W157" s="39"/>
      <c r="X157" s="39"/>
      <c r="Y157" s="39"/>
      <c r="Z157" s="39"/>
      <c r="AA157" s="39"/>
      <c r="AB157" s="39"/>
      <c r="AC157" s="39"/>
      <c r="AD157" s="39"/>
      <c r="AE157" s="39"/>
    </row>
    <row r="158" spans="1:31" s="40" customFormat="1" ht="9" customHeight="1" x14ac:dyDescent="0.2">
      <c r="A158" s="51"/>
      <c r="B158" s="62">
        <v>3300</v>
      </c>
      <c r="C158" s="62">
        <v>3320</v>
      </c>
      <c r="D158" s="45">
        <v>97.28</v>
      </c>
      <c r="E158" s="45">
        <v>95.74</v>
      </c>
      <c r="F158" s="45">
        <v>94.2</v>
      </c>
      <c r="G158" s="45">
        <v>92.66</v>
      </c>
      <c r="H158" s="45">
        <v>91.13</v>
      </c>
      <c r="I158" s="45">
        <v>89.59</v>
      </c>
      <c r="J158" s="45">
        <v>88.05</v>
      </c>
      <c r="K158" s="45">
        <v>86.51</v>
      </c>
      <c r="L158" s="45">
        <v>84.97</v>
      </c>
      <c r="M158" s="45">
        <v>83.43</v>
      </c>
      <c r="N158" s="46">
        <v>81.900000000000006</v>
      </c>
      <c r="O158" s="39"/>
      <c r="P158" s="72"/>
      <c r="Q158" s="72"/>
      <c r="R158" s="72"/>
      <c r="S158" s="72"/>
      <c r="T158" s="72"/>
      <c r="U158" s="72"/>
      <c r="V158" s="72"/>
      <c r="W158" s="39"/>
      <c r="X158" s="39"/>
      <c r="Y158" s="39"/>
      <c r="Z158" s="39"/>
      <c r="AA158" s="39"/>
      <c r="AB158" s="39"/>
      <c r="AC158" s="39"/>
      <c r="AD158" s="39"/>
      <c r="AE158" s="39"/>
    </row>
    <row r="159" spans="1:31" s="40" customFormat="1" ht="9" customHeight="1" x14ac:dyDescent="0.2">
      <c r="A159" s="51"/>
      <c r="B159" s="99">
        <v>3320</v>
      </c>
      <c r="C159" s="99">
        <v>3340</v>
      </c>
      <c r="D159" s="93">
        <v>98.04</v>
      </c>
      <c r="E159" s="93">
        <v>96.5</v>
      </c>
      <c r="F159" s="93">
        <v>94.96</v>
      </c>
      <c r="G159" s="93">
        <v>93.42</v>
      </c>
      <c r="H159" s="93">
        <v>91.89</v>
      </c>
      <c r="I159" s="93">
        <v>90.35</v>
      </c>
      <c r="J159" s="93">
        <v>88.81</v>
      </c>
      <c r="K159" s="93">
        <v>87.27</v>
      </c>
      <c r="L159" s="93">
        <v>85.73</v>
      </c>
      <c r="M159" s="93">
        <v>84.19</v>
      </c>
      <c r="N159" s="94">
        <v>82.66</v>
      </c>
      <c r="O159" s="39"/>
      <c r="P159" s="72"/>
      <c r="Q159" s="72"/>
      <c r="R159" s="72"/>
      <c r="S159" s="72"/>
      <c r="T159" s="72"/>
      <c r="U159" s="72"/>
      <c r="V159" s="72"/>
      <c r="W159" s="39"/>
      <c r="X159" s="39"/>
      <c r="Y159" s="39"/>
      <c r="Z159" s="39"/>
      <c r="AA159" s="39"/>
      <c r="AB159" s="39"/>
      <c r="AC159" s="39"/>
      <c r="AD159" s="39"/>
      <c r="AE159" s="39"/>
    </row>
    <row r="160" spans="1:31" s="40" customFormat="1" ht="9" customHeight="1" x14ac:dyDescent="0.2">
      <c r="A160" s="51"/>
      <c r="B160" s="62">
        <v>3340</v>
      </c>
      <c r="C160" s="62">
        <v>3360</v>
      </c>
      <c r="D160" s="45">
        <v>98.8</v>
      </c>
      <c r="E160" s="45">
        <v>97.26</v>
      </c>
      <c r="F160" s="45">
        <v>95.72</v>
      </c>
      <c r="G160" s="45">
        <v>94.18</v>
      </c>
      <c r="H160" s="45">
        <v>92.65</v>
      </c>
      <c r="I160" s="45">
        <v>91.11</v>
      </c>
      <c r="J160" s="45">
        <v>89.57</v>
      </c>
      <c r="K160" s="45">
        <v>88.03</v>
      </c>
      <c r="L160" s="45">
        <v>86.49</v>
      </c>
      <c r="M160" s="45">
        <v>84.95</v>
      </c>
      <c r="N160" s="46">
        <v>83.42</v>
      </c>
      <c r="O160" s="39"/>
      <c r="P160" s="72"/>
      <c r="Q160" s="72"/>
      <c r="R160" s="72"/>
      <c r="S160" s="72"/>
      <c r="T160" s="72"/>
      <c r="U160" s="72"/>
      <c r="V160" s="72"/>
      <c r="W160" s="39"/>
      <c r="X160" s="39"/>
      <c r="Y160" s="39"/>
      <c r="Z160" s="39"/>
      <c r="AA160" s="39"/>
      <c r="AB160" s="39"/>
      <c r="AC160" s="39"/>
      <c r="AD160" s="39"/>
      <c r="AE160" s="39"/>
    </row>
    <row r="161" spans="1:31" s="40" customFormat="1" ht="9" customHeight="1" x14ac:dyDescent="0.2">
      <c r="A161" s="51"/>
      <c r="B161" s="62">
        <v>3360</v>
      </c>
      <c r="C161" s="62">
        <v>3380</v>
      </c>
      <c r="D161" s="45">
        <v>99.56</v>
      </c>
      <c r="E161" s="45">
        <v>98.02</v>
      </c>
      <c r="F161" s="45">
        <v>96.48</v>
      </c>
      <c r="G161" s="45">
        <v>94.94</v>
      </c>
      <c r="H161" s="45">
        <v>93.41</v>
      </c>
      <c r="I161" s="45">
        <v>91.87</v>
      </c>
      <c r="J161" s="45">
        <v>90.33</v>
      </c>
      <c r="K161" s="45">
        <v>88.79</v>
      </c>
      <c r="L161" s="45">
        <v>87.25</v>
      </c>
      <c r="M161" s="45">
        <v>85.71</v>
      </c>
      <c r="N161" s="46">
        <v>84.18</v>
      </c>
      <c r="O161" s="39"/>
      <c r="P161" s="72"/>
      <c r="Q161" s="72"/>
      <c r="R161" s="72"/>
      <c r="S161" s="72"/>
      <c r="T161" s="72"/>
      <c r="U161" s="72"/>
      <c r="V161" s="72"/>
      <c r="W161" s="39"/>
      <c r="X161" s="39"/>
      <c r="Y161" s="39"/>
      <c r="Z161" s="39"/>
      <c r="AA161" s="39"/>
      <c r="AB161" s="39"/>
      <c r="AC161" s="39"/>
      <c r="AD161" s="39"/>
      <c r="AE161" s="39"/>
    </row>
    <row r="162" spans="1:31" s="40" customFormat="1" ht="9" customHeight="1" x14ac:dyDescent="0.2">
      <c r="A162" s="51"/>
      <c r="B162" s="62">
        <v>3380</v>
      </c>
      <c r="C162" s="62">
        <v>3400</v>
      </c>
      <c r="D162" s="45">
        <v>100.32</v>
      </c>
      <c r="E162" s="45">
        <v>98.78</v>
      </c>
      <c r="F162" s="45">
        <v>97.24</v>
      </c>
      <c r="G162" s="45">
        <v>95.7</v>
      </c>
      <c r="H162" s="45">
        <v>94.17</v>
      </c>
      <c r="I162" s="45">
        <v>92.63</v>
      </c>
      <c r="J162" s="45">
        <v>91.09</v>
      </c>
      <c r="K162" s="45">
        <v>89.55</v>
      </c>
      <c r="L162" s="45">
        <v>88.01</v>
      </c>
      <c r="M162" s="45">
        <v>86.47</v>
      </c>
      <c r="N162" s="46">
        <v>84.94</v>
      </c>
      <c r="O162" s="39"/>
      <c r="P162" s="72"/>
      <c r="Q162" s="72"/>
      <c r="R162" s="72"/>
      <c r="S162" s="72"/>
      <c r="T162" s="72"/>
      <c r="U162" s="72"/>
      <c r="V162" s="72"/>
      <c r="W162" s="39"/>
      <c r="X162" s="39"/>
      <c r="Y162" s="39"/>
      <c r="Z162" s="39"/>
      <c r="AA162" s="39"/>
      <c r="AB162" s="39"/>
      <c r="AC162" s="39"/>
      <c r="AD162" s="39"/>
      <c r="AE162" s="39"/>
    </row>
    <row r="163" spans="1:31" s="40" customFormat="1" ht="9" customHeight="1" x14ac:dyDescent="0.2">
      <c r="A163" s="51"/>
      <c r="B163" s="99">
        <v>3400</v>
      </c>
      <c r="C163" s="99">
        <v>3420</v>
      </c>
      <c r="D163" s="93">
        <v>101.08</v>
      </c>
      <c r="E163" s="93">
        <v>99.54</v>
      </c>
      <c r="F163" s="93">
        <v>98</v>
      </c>
      <c r="G163" s="93">
        <v>96.46</v>
      </c>
      <c r="H163" s="93">
        <v>94.93</v>
      </c>
      <c r="I163" s="93">
        <v>93.39</v>
      </c>
      <c r="J163" s="93">
        <v>91.85</v>
      </c>
      <c r="K163" s="93">
        <v>90.31</v>
      </c>
      <c r="L163" s="93">
        <v>88.77</v>
      </c>
      <c r="M163" s="93">
        <v>87.23</v>
      </c>
      <c r="N163" s="94">
        <v>85.7</v>
      </c>
      <c r="O163" s="39"/>
      <c r="P163" s="72"/>
      <c r="Q163" s="72"/>
      <c r="R163" s="72"/>
      <c r="S163" s="72"/>
      <c r="T163" s="72"/>
      <c r="U163" s="72"/>
      <c r="V163" s="72"/>
      <c r="W163" s="39"/>
      <c r="X163" s="39"/>
      <c r="Y163" s="39"/>
      <c r="Z163" s="39"/>
      <c r="AA163" s="39"/>
      <c r="AB163" s="39"/>
      <c r="AC163" s="39"/>
      <c r="AD163" s="39"/>
      <c r="AE163" s="39"/>
    </row>
    <row r="164" spans="1:31" s="40" customFormat="1" ht="9" customHeight="1" x14ac:dyDescent="0.2">
      <c r="A164" s="51"/>
      <c r="B164" s="62">
        <v>3420</v>
      </c>
      <c r="C164" s="62">
        <v>3440</v>
      </c>
      <c r="D164" s="45">
        <v>101.84</v>
      </c>
      <c r="E164" s="45">
        <v>100.3</v>
      </c>
      <c r="F164" s="45">
        <v>98.76</v>
      </c>
      <c r="G164" s="45">
        <v>97.22</v>
      </c>
      <c r="H164" s="45">
        <v>95.69</v>
      </c>
      <c r="I164" s="45">
        <v>94.15</v>
      </c>
      <c r="J164" s="45">
        <v>92.61</v>
      </c>
      <c r="K164" s="45">
        <v>91.07</v>
      </c>
      <c r="L164" s="45">
        <v>89.53</v>
      </c>
      <c r="M164" s="45">
        <v>87.99</v>
      </c>
      <c r="N164" s="46">
        <v>86.46</v>
      </c>
      <c r="O164" s="39"/>
      <c r="P164" s="72"/>
      <c r="Q164" s="72"/>
      <c r="R164" s="72"/>
      <c r="S164" s="72"/>
      <c r="T164" s="72"/>
      <c r="U164" s="72"/>
      <c r="V164" s="72"/>
      <c r="W164" s="39"/>
      <c r="X164" s="39"/>
      <c r="Y164" s="39"/>
      <c r="Z164" s="39"/>
      <c r="AA164" s="39"/>
      <c r="AB164" s="39"/>
      <c r="AC164" s="39"/>
      <c r="AD164" s="39"/>
      <c r="AE164" s="39"/>
    </row>
    <row r="165" spans="1:31" s="40" customFormat="1" ht="9" customHeight="1" x14ac:dyDescent="0.2">
      <c r="A165" s="51"/>
      <c r="B165" s="62">
        <v>3440</v>
      </c>
      <c r="C165" s="62">
        <v>3460</v>
      </c>
      <c r="D165" s="45">
        <v>102.6</v>
      </c>
      <c r="E165" s="45">
        <v>101.06</v>
      </c>
      <c r="F165" s="45">
        <v>99.52</v>
      </c>
      <c r="G165" s="45">
        <v>97.98</v>
      </c>
      <c r="H165" s="45">
        <v>96.45</v>
      </c>
      <c r="I165" s="45">
        <v>94.91</v>
      </c>
      <c r="J165" s="45">
        <v>93.37</v>
      </c>
      <c r="K165" s="45">
        <v>91.83</v>
      </c>
      <c r="L165" s="45">
        <v>90.29</v>
      </c>
      <c r="M165" s="45">
        <v>88.75</v>
      </c>
      <c r="N165" s="46">
        <v>87.22</v>
      </c>
      <c r="O165" s="39"/>
      <c r="P165" s="72"/>
      <c r="Q165" s="72"/>
      <c r="R165" s="72"/>
      <c r="S165" s="72"/>
      <c r="T165" s="72"/>
      <c r="U165" s="72"/>
      <c r="V165" s="72"/>
      <c r="W165" s="39"/>
      <c r="X165" s="39"/>
      <c r="Y165" s="39"/>
      <c r="Z165" s="39"/>
      <c r="AA165" s="39"/>
      <c r="AB165" s="39"/>
      <c r="AC165" s="39"/>
      <c r="AD165" s="39"/>
      <c r="AE165" s="39"/>
    </row>
    <row r="166" spans="1:31" s="40" customFormat="1" ht="9" customHeight="1" x14ac:dyDescent="0.2">
      <c r="A166" s="51"/>
      <c r="B166" s="62">
        <v>3460</v>
      </c>
      <c r="C166" s="62">
        <v>3480</v>
      </c>
      <c r="D166" s="45">
        <v>103.36</v>
      </c>
      <c r="E166" s="45">
        <v>101.82</v>
      </c>
      <c r="F166" s="45">
        <v>100.28</v>
      </c>
      <c r="G166" s="45">
        <v>98.74</v>
      </c>
      <c r="H166" s="45">
        <v>97.21</v>
      </c>
      <c r="I166" s="45">
        <v>95.67</v>
      </c>
      <c r="J166" s="45">
        <v>94.13</v>
      </c>
      <c r="K166" s="45">
        <v>92.59</v>
      </c>
      <c r="L166" s="45">
        <v>91.05</v>
      </c>
      <c r="M166" s="45">
        <v>89.51</v>
      </c>
      <c r="N166" s="46">
        <v>87.98</v>
      </c>
      <c r="O166" s="39"/>
      <c r="P166" s="72"/>
      <c r="Q166" s="72"/>
      <c r="R166" s="72"/>
      <c r="S166" s="72"/>
      <c r="T166" s="72"/>
      <c r="U166" s="72"/>
      <c r="V166" s="72"/>
      <c r="W166" s="39"/>
      <c r="X166" s="39"/>
      <c r="Y166" s="39"/>
      <c r="Z166" s="39"/>
      <c r="AA166" s="39"/>
      <c r="AB166" s="39"/>
      <c r="AC166" s="39"/>
      <c r="AD166" s="39"/>
      <c r="AE166" s="39"/>
    </row>
    <row r="167" spans="1:31" s="40" customFormat="1" ht="9" customHeight="1" x14ac:dyDescent="0.2">
      <c r="A167" s="51"/>
      <c r="B167" s="99">
        <v>3480</v>
      </c>
      <c r="C167" s="99">
        <v>3500</v>
      </c>
      <c r="D167" s="93">
        <v>104.12</v>
      </c>
      <c r="E167" s="93">
        <v>102.58</v>
      </c>
      <c r="F167" s="93">
        <v>101.04</v>
      </c>
      <c r="G167" s="93">
        <v>99.5</v>
      </c>
      <c r="H167" s="93">
        <v>97.97</v>
      </c>
      <c r="I167" s="93">
        <v>96.43</v>
      </c>
      <c r="J167" s="93">
        <v>94.89</v>
      </c>
      <c r="K167" s="93">
        <v>93.35</v>
      </c>
      <c r="L167" s="93">
        <v>91.81</v>
      </c>
      <c r="M167" s="93">
        <v>90.27</v>
      </c>
      <c r="N167" s="94">
        <v>88.74</v>
      </c>
      <c r="O167" s="39"/>
      <c r="P167" s="72"/>
      <c r="Q167" s="72"/>
      <c r="R167" s="72"/>
      <c r="S167" s="72"/>
      <c r="T167" s="72"/>
      <c r="U167" s="72"/>
      <c r="V167" s="72"/>
      <c r="W167" s="39"/>
      <c r="X167" s="39"/>
      <c r="Y167" s="39"/>
      <c r="Z167" s="39"/>
      <c r="AA167" s="39"/>
      <c r="AB167" s="39"/>
      <c r="AC167" s="39"/>
      <c r="AD167" s="39"/>
      <c r="AE167" s="39"/>
    </row>
    <row r="168" spans="1:31" s="40" customFormat="1" ht="9" customHeight="1" x14ac:dyDescent="0.2">
      <c r="A168" s="51"/>
      <c r="B168" s="62">
        <v>3500</v>
      </c>
      <c r="C168" s="62">
        <v>3520</v>
      </c>
      <c r="D168" s="45">
        <v>104.88</v>
      </c>
      <c r="E168" s="45">
        <v>103.34</v>
      </c>
      <c r="F168" s="45">
        <v>101.8</v>
      </c>
      <c r="G168" s="45">
        <v>100.26</v>
      </c>
      <c r="H168" s="45">
        <v>98.73</v>
      </c>
      <c r="I168" s="45">
        <v>97.19</v>
      </c>
      <c r="J168" s="45">
        <v>95.65</v>
      </c>
      <c r="K168" s="45">
        <v>94.11</v>
      </c>
      <c r="L168" s="45">
        <v>92.57</v>
      </c>
      <c r="M168" s="45">
        <v>91.03</v>
      </c>
      <c r="N168" s="46">
        <v>89.5</v>
      </c>
      <c r="O168" s="39"/>
      <c r="P168" s="72"/>
      <c r="Q168" s="72"/>
      <c r="R168" s="72"/>
      <c r="S168" s="72"/>
      <c r="T168" s="72"/>
      <c r="U168" s="72"/>
      <c r="V168" s="72"/>
      <c r="W168" s="39"/>
      <c r="X168" s="39"/>
      <c r="Y168" s="39"/>
      <c r="Z168" s="39"/>
      <c r="AA168" s="39"/>
      <c r="AB168" s="39"/>
      <c r="AC168" s="39"/>
      <c r="AD168" s="39"/>
      <c r="AE168" s="39"/>
    </row>
    <row r="169" spans="1:31" s="40" customFormat="1" ht="9" customHeight="1" x14ac:dyDescent="0.2">
      <c r="A169" s="51"/>
      <c r="B169" s="62">
        <v>3520</v>
      </c>
      <c r="C169" s="62">
        <v>3540</v>
      </c>
      <c r="D169" s="45">
        <v>105.64</v>
      </c>
      <c r="E169" s="45">
        <v>104.1</v>
      </c>
      <c r="F169" s="45">
        <v>102.56</v>
      </c>
      <c r="G169" s="45">
        <v>101.02</v>
      </c>
      <c r="H169" s="45">
        <v>99.49</v>
      </c>
      <c r="I169" s="45">
        <v>97.95</v>
      </c>
      <c r="J169" s="45">
        <v>96.41</v>
      </c>
      <c r="K169" s="45">
        <v>94.87</v>
      </c>
      <c r="L169" s="45">
        <v>93.33</v>
      </c>
      <c r="M169" s="45">
        <v>91.79</v>
      </c>
      <c r="N169" s="46">
        <v>90.26</v>
      </c>
      <c r="O169" s="39"/>
      <c r="P169" s="72"/>
      <c r="Q169" s="72"/>
      <c r="R169" s="72"/>
      <c r="S169" s="72"/>
      <c r="T169" s="72"/>
      <c r="U169" s="72"/>
      <c r="V169" s="72"/>
      <c r="W169" s="39"/>
      <c r="X169" s="39"/>
      <c r="Y169" s="39"/>
      <c r="Z169" s="39"/>
      <c r="AA169" s="39"/>
      <c r="AB169" s="39"/>
      <c r="AC169" s="39"/>
      <c r="AD169" s="39"/>
      <c r="AE169" s="39"/>
    </row>
    <row r="170" spans="1:31" s="40" customFormat="1" ht="9" customHeight="1" x14ac:dyDescent="0.2">
      <c r="A170" s="51"/>
      <c r="B170" s="62">
        <v>3540</v>
      </c>
      <c r="C170" s="62">
        <v>3560</v>
      </c>
      <c r="D170" s="45">
        <v>106.4</v>
      </c>
      <c r="E170" s="45">
        <v>104.86</v>
      </c>
      <c r="F170" s="45">
        <v>103.32</v>
      </c>
      <c r="G170" s="45">
        <v>101.78</v>
      </c>
      <c r="H170" s="45">
        <v>100.25</v>
      </c>
      <c r="I170" s="45">
        <v>98.71</v>
      </c>
      <c r="J170" s="45">
        <v>97.17</v>
      </c>
      <c r="K170" s="45">
        <v>95.63</v>
      </c>
      <c r="L170" s="45">
        <v>94.09</v>
      </c>
      <c r="M170" s="45">
        <v>92.55</v>
      </c>
      <c r="N170" s="46">
        <v>91.02</v>
      </c>
      <c r="O170" s="39"/>
      <c r="P170" s="72"/>
      <c r="Q170" s="72"/>
      <c r="R170" s="72"/>
      <c r="S170" s="72"/>
      <c r="T170" s="72"/>
      <c r="U170" s="72"/>
      <c r="V170" s="72"/>
      <c r="W170" s="39"/>
      <c r="X170" s="39"/>
      <c r="Y170" s="39"/>
      <c r="Z170" s="39"/>
      <c r="AA170" s="39"/>
      <c r="AB170" s="39"/>
      <c r="AC170" s="39"/>
      <c r="AD170" s="39"/>
      <c r="AE170" s="39"/>
    </row>
    <row r="171" spans="1:31" s="40" customFormat="1" ht="9" customHeight="1" x14ac:dyDescent="0.2">
      <c r="A171" s="51"/>
      <c r="B171" s="99">
        <v>3560</v>
      </c>
      <c r="C171" s="99">
        <v>3580</v>
      </c>
      <c r="D171" s="93">
        <v>107.16</v>
      </c>
      <c r="E171" s="93">
        <v>105.62</v>
      </c>
      <c r="F171" s="93">
        <v>104.08</v>
      </c>
      <c r="G171" s="93">
        <v>102.54</v>
      </c>
      <c r="H171" s="93">
        <v>101.01</v>
      </c>
      <c r="I171" s="93">
        <v>99.47</v>
      </c>
      <c r="J171" s="93">
        <v>97.93</v>
      </c>
      <c r="K171" s="93">
        <v>96.39</v>
      </c>
      <c r="L171" s="93">
        <v>94.85</v>
      </c>
      <c r="M171" s="93">
        <v>93.31</v>
      </c>
      <c r="N171" s="94">
        <v>91.78</v>
      </c>
      <c r="O171" s="39"/>
      <c r="P171" s="72"/>
      <c r="Q171" s="72"/>
      <c r="R171" s="72"/>
      <c r="S171" s="72"/>
      <c r="T171" s="72"/>
      <c r="U171" s="72"/>
      <c r="V171" s="72"/>
      <c r="W171" s="39"/>
      <c r="X171" s="39"/>
      <c r="Y171" s="39"/>
      <c r="Z171" s="39"/>
      <c r="AA171" s="39"/>
      <c r="AB171" s="39"/>
      <c r="AC171" s="39"/>
      <c r="AD171" s="39"/>
      <c r="AE171" s="39"/>
    </row>
    <row r="172" spans="1:31" s="40" customFormat="1" ht="9" customHeight="1" x14ac:dyDescent="0.2">
      <c r="A172" s="51"/>
      <c r="B172" s="62">
        <v>3580</v>
      </c>
      <c r="C172" s="62">
        <v>3600</v>
      </c>
      <c r="D172" s="45">
        <v>107.92</v>
      </c>
      <c r="E172" s="45">
        <v>106.38</v>
      </c>
      <c r="F172" s="45">
        <v>104.84</v>
      </c>
      <c r="G172" s="45">
        <v>103.3</v>
      </c>
      <c r="H172" s="45">
        <v>101.77</v>
      </c>
      <c r="I172" s="45">
        <v>100.23</v>
      </c>
      <c r="J172" s="45">
        <v>98.69</v>
      </c>
      <c r="K172" s="45">
        <v>97.15</v>
      </c>
      <c r="L172" s="45">
        <v>95.61</v>
      </c>
      <c r="M172" s="45">
        <v>94.07</v>
      </c>
      <c r="N172" s="46">
        <v>92.54</v>
      </c>
      <c r="O172" s="39"/>
      <c r="P172" s="72"/>
      <c r="Q172" s="72"/>
      <c r="R172" s="72"/>
      <c r="S172" s="72"/>
      <c r="T172" s="72"/>
      <c r="U172" s="72"/>
      <c r="V172" s="72"/>
      <c r="W172" s="39"/>
      <c r="X172" s="39"/>
      <c r="Y172" s="39"/>
      <c r="Z172" s="39"/>
      <c r="AA172" s="39"/>
      <c r="AB172" s="39"/>
      <c r="AC172" s="39"/>
      <c r="AD172" s="39"/>
      <c r="AE172" s="39"/>
    </row>
    <row r="173" spans="1:31" s="40" customFormat="1" ht="9" customHeight="1" x14ac:dyDescent="0.2">
      <c r="A173" s="51"/>
      <c r="B173" s="62">
        <v>3600</v>
      </c>
      <c r="C173" s="62">
        <v>3620</v>
      </c>
      <c r="D173" s="45">
        <v>108.68</v>
      </c>
      <c r="E173" s="45">
        <v>107.14</v>
      </c>
      <c r="F173" s="45">
        <v>105.6</v>
      </c>
      <c r="G173" s="45">
        <v>104.06</v>
      </c>
      <c r="H173" s="45">
        <v>102.53</v>
      </c>
      <c r="I173" s="45">
        <v>100.99</v>
      </c>
      <c r="J173" s="45">
        <v>99.45</v>
      </c>
      <c r="K173" s="45">
        <v>97.91</v>
      </c>
      <c r="L173" s="45">
        <v>96.37</v>
      </c>
      <c r="M173" s="45">
        <v>94.83</v>
      </c>
      <c r="N173" s="46">
        <v>93.3</v>
      </c>
      <c r="O173" s="39"/>
      <c r="P173" s="72"/>
      <c r="Q173" s="72"/>
      <c r="R173" s="72"/>
      <c r="S173" s="72"/>
      <c r="T173" s="72"/>
      <c r="U173" s="72"/>
      <c r="V173" s="72"/>
      <c r="W173" s="39"/>
      <c r="X173" s="39"/>
      <c r="Y173" s="39"/>
      <c r="Z173" s="39"/>
      <c r="AA173" s="39"/>
      <c r="AB173" s="39"/>
      <c r="AC173" s="39"/>
      <c r="AD173" s="39"/>
      <c r="AE173" s="39"/>
    </row>
    <row r="174" spans="1:31" s="40" customFormat="1" ht="9" customHeight="1" x14ac:dyDescent="0.2">
      <c r="A174" s="51"/>
      <c r="B174" s="62">
        <v>3620</v>
      </c>
      <c r="C174" s="62">
        <v>3640</v>
      </c>
      <c r="D174" s="45">
        <v>109.44</v>
      </c>
      <c r="E174" s="45">
        <v>107.9</v>
      </c>
      <c r="F174" s="45">
        <v>106.36</v>
      </c>
      <c r="G174" s="45">
        <v>104.82</v>
      </c>
      <c r="H174" s="45">
        <v>103.29</v>
      </c>
      <c r="I174" s="45">
        <v>101.75</v>
      </c>
      <c r="J174" s="45">
        <v>100.21</v>
      </c>
      <c r="K174" s="45">
        <v>98.67</v>
      </c>
      <c r="L174" s="45">
        <v>97.13</v>
      </c>
      <c r="M174" s="45">
        <v>95.59</v>
      </c>
      <c r="N174" s="46">
        <v>94.06</v>
      </c>
      <c r="O174" s="39"/>
      <c r="P174" s="72"/>
      <c r="Q174" s="72"/>
      <c r="R174" s="72"/>
      <c r="S174" s="72"/>
      <c r="T174" s="72"/>
      <c r="U174" s="72"/>
      <c r="V174" s="72"/>
      <c r="W174" s="39"/>
      <c r="X174" s="39"/>
      <c r="Y174" s="39"/>
      <c r="Z174" s="39"/>
      <c r="AA174" s="39"/>
      <c r="AB174" s="39"/>
      <c r="AC174" s="39"/>
      <c r="AD174" s="39"/>
      <c r="AE174" s="39"/>
    </row>
    <row r="175" spans="1:31" s="40" customFormat="1" ht="9" customHeight="1" x14ac:dyDescent="0.2">
      <c r="A175" s="51"/>
      <c r="B175" s="99">
        <v>3640</v>
      </c>
      <c r="C175" s="99">
        <v>3660</v>
      </c>
      <c r="D175" s="93">
        <v>110.2</v>
      </c>
      <c r="E175" s="93">
        <v>108.66</v>
      </c>
      <c r="F175" s="93">
        <v>107.12</v>
      </c>
      <c r="G175" s="93">
        <v>105.58</v>
      </c>
      <c r="H175" s="93">
        <v>104.05</v>
      </c>
      <c r="I175" s="93">
        <v>102.51</v>
      </c>
      <c r="J175" s="93">
        <v>100.97</v>
      </c>
      <c r="K175" s="93">
        <v>99.43</v>
      </c>
      <c r="L175" s="93">
        <v>97.89</v>
      </c>
      <c r="M175" s="93">
        <v>96.35</v>
      </c>
      <c r="N175" s="94">
        <v>94.82</v>
      </c>
      <c r="O175" s="39"/>
      <c r="P175" s="72"/>
      <c r="Q175" s="72"/>
      <c r="R175" s="72"/>
      <c r="S175" s="72"/>
      <c r="T175" s="72"/>
      <c r="U175" s="72"/>
      <c r="V175" s="72"/>
      <c r="W175" s="39"/>
      <c r="X175" s="39"/>
      <c r="Y175" s="39"/>
      <c r="Z175" s="39"/>
      <c r="AA175" s="39"/>
      <c r="AB175" s="39"/>
      <c r="AC175" s="39"/>
      <c r="AD175" s="39"/>
      <c r="AE175" s="39"/>
    </row>
    <row r="176" spans="1:31" s="40" customFormat="1" ht="9" customHeight="1" x14ac:dyDescent="0.2">
      <c r="A176" s="51"/>
      <c r="B176" s="62">
        <v>3660</v>
      </c>
      <c r="C176" s="62">
        <v>3680</v>
      </c>
      <c r="D176" s="45">
        <v>110.96</v>
      </c>
      <c r="E176" s="45">
        <v>109.42</v>
      </c>
      <c r="F176" s="45">
        <v>107.88</v>
      </c>
      <c r="G176" s="45">
        <v>106.34</v>
      </c>
      <c r="H176" s="45">
        <v>104.81</v>
      </c>
      <c r="I176" s="45">
        <v>103.27</v>
      </c>
      <c r="J176" s="45">
        <v>101.73</v>
      </c>
      <c r="K176" s="45">
        <v>100.19</v>
      </c>
      <c r="L176" s="45">
        <v>98.65</v>
      </c>
      <c r="M176" s="45">
        <v>97.11</v>
      </c>
      <c r="N176" s="46">
        <v>95.58</v>
      </c>
      <c r="O176" s="39"/>
      <c r="P176" s="72"/>
      <c r="Q176" s="72"/>
      <c r="R176" s="72"/>
      <c r="S176" s="72"/>
      <c r="T176" s="72"/>
      <c r="U176" s="72"/>
      <c r="V176" s="72"/>
      <c r="W176" s="39"/>
      <c r="X176" s="39"/>
      <c r="Y176" s="39"/>
      <c r="Z176" s="39"/>
      <c r="AA176" s="39"/>
      <c r="AB176" s="39"/>
      <c r="AC176" s="39"/>
      <c r="AD176" s="39"/>
      <c r="AE176" s="39"/>
    </row>
    <row r="177" spans="1:31" s="40" customFormat="1" ht="9" customHeight="1" x14ac:dyDescent="0.2">
      <c r="A177" s="51"/>
      <c r="B177" s="62">
        <v>3680</v>
      </c>
      <c r="C177" s="62">
        <v>3700</v>
      </c>
      <c r="D177" s="45">
        <v>111.72</v>
      </c>
      <c r="E177" s="45">
        <v>110.18</v>
      </c>
      <c r="F177" s="45">
        <v>108.64</v>
      </c>
      <c r="G177" s="45">
        <v>107.1</v>
      </c>
      <c r="H177" s="45">
        <v>105.57</v>
      </c>
      <c r="I177" s="45">
        <v>104.03</v>
      </c>
      <c r="J177" s="45">
        <v>102.49</v>
      </c>
      <c r="K177" s="45">
        <v>100.95</v>
      </c>
      <c r="L177" s="45">
        <v>99.41</v>
      </c>
      <c r="M177" s="45">
        <v>97.87</v>
      </c>
      <c r="N177" s="46">
        <v>96.34</v>
      </c>
      <c r="O177" s="39"/>
      <c r="P177" s="72"/>
      <c r="Q177" s="72"/>
      <c r="R177" s="72"/>
      <c r="S177" s="72"/>
      <c r="T177" s="72"/>
      <c r="U177" s="72"/>
      <c r="V177" s="72"/>
      <c r="W177" s="39"/>
      <c r="X177" s="39"/>
      <c r="Y177" s="39"/>
      <c r="Z177" s="39"/>
      <c r="AA177" s="39"/>
      <c r="AB177" s="39"/>
      <c r="AC177" s="39"/>
      <c r="AD177" s="39"/>
      <c r="AE177" s="39"/>
    </row>
    <row r="178" spans="1:31" s="40" customFormat="1" ht="9" customHeight="1" x14ac:dyDescent="0.2">
      <c r="A178" s="51"/>
      <c r="B178" s="62">
        <v>3700</v>
      </c>
      <c r="C178" s="62">
        <v>3720</v>
      </c>
      <c r="D178" s="45">
        <v>112.48</v>
      </c>
      <c r="E178" s="45">
        <v>110.94</v>
      </c>
      <c r="F178" s="45">
        <v>109.4</v>
      </c>
      <c r="G178" s="45">
        <v>107.86</v>
      </c>
      <c r="H178" s="45">
        <v>106.33</v>
      </c>
      <c r="I178" s="45">
        <v>104.79</v>
      </c>
      <c r="J178" s="45">
        <v>103.25</v>
      </c>
      <c r="K178" s="45">
        <v>101.71</v>
      </c>
      <c r="L178" s="45">
        <v>100.17</v>
      </c>
      <c r="M178" s="45">
        <v>98.63</v>
      </c>
      <c r="N178" s="46">
        <v>97.1</v>
      </c>
      <c r="O178" s="39"/>
      <c r="P178" s="72"/>
      <c r="Q178" s="72"/>
      <c r="R178" s="72"/>
      <c r="S178" s="72"/>
      <c r="T178" s="72"/>
      <c r="U178" s="72"/>
      <c r="V178" s="72"/>
      <c r="W178" s="39"/>
      <c r="X178" s="39"/>
      <c r="Y178" s="39"/>
      <c r="Z178" s="39"/>
      <c r="AA178" s="39"/>
      <c r="AB178" s="39"/>
      <c r="AC178" s="39"/>
      <c r="AD178" s="39"/>
      <c r="AE178" s="39"/>
    </row>
    <row r="179" spans="1:31" s="40" customFormat="1" ht="9" customHeight="1" x14ac:dyDescent="0.2">
      <c r="A179" s="51"/>
      <c r="B179" s="99">
        <v>3720</v>
      </c>
      <c r="C179" s="99">
        <v>3740</v>
      </c>
      <c r="D179" s="93">
        <v>113.24</v>
      </c>
      <c r="E179" s="93">
        <v>111.7</v>
      </c>
      <c r="F179" s="93">
        <v>110.16</v>
      </c>
      <c r="G179" s="93">
        <v>108.62</v>
      </c>
      <c r="H179" s="93">
        <v>107.09</v>
      </c>
      <c r="I179" s="93">
        <v>105.55</v>
      </c>
      <c r="J179" s="93">
        <v>104.01</v>
      </c>
      <c r="K179" s="93">
        <v>102.47</v>
      </c>
      <c r="L179" s="93">
        <v>100.93</v>
      </c>
      <c r="M179" s="93">
        <v>99.39</v>
      </c>
      <c r="N179" s="94">
        <v>97.86</v>
      </c>
      <c r="O179" s="39"/>
      <c r="P179" s="72"/>
      <c r="Q179" s="72"/>
      <c r="R179" s="72"/>
      <c r="S179" s="72"/>
      <c r="T179" s="72"/>
      <c r="U179" s="72"/>
      <c r="V179" s="72"/>
      <c r="W179" s="39"/>
      <c r="X179" s="39"/>
      <c r="Y179" s="39"/>
      <c r="Z179" s="39"/>
      <c r="AA179" s="39"/>
      <c r="AB179" s="39"/>
      <c r="AC179" s="39"/>
      <c r="AD179" s="39"/>
      <c r="AE179" s="39"/>
    </row>
    <row r="180" spans="1:31" s="40" customFormat="1" ht="9" customHeight="1" x14ac:dyDescent="0.2">
      <c r="A180" s="51"/>
      <c r="B180" s="62">
        <v>3740</v>
      </c>
      <c r="C180" s="62">
        <v>3760</v>
      </c>
      <c r="D180" s="45">
        <v>114</v>
      </c>
      <c r="E180" s="45">
        <v>112.46</v>
      </c>
      <c r="F180" s="45">
        <v>110.92</v>
      </c>
      <c r="G180" s="45">
        <v>109.38</v>
      </c>
      <c r="H180" s="45">
        <v>107.85</v>
      </c>
      <c r="I180" s="45">
        <v>106.31</v>
      </c>
      <c r="J180" s="45">
        <v>104.77</v>
      </c>
      <c r="K180" s="45">
        <v>103.23</v>
      </c>
      <c r="L180" s="45">
        <v>101.69</v>
      </c>
      <c r="M180" s="45">
        <v>100.15</v>
      </c>
      <c r="N180" s="46">
        <v>98.62</v>
      </c>
      <c r="O180" s="39"/>
      <c r="P180" s="72"/>
      <c r="Q180" s="72"/>
      <c r="R180" s="72"/>
      <c r="S180" s="72"/>
      <c r="T180" s="72"/>
      <c r="U180" s="72"/>
      <c r="V180" s="72"/>
      <c r="W180" s="39"/>
      <c r="X180" s="39"/>
      <c r="Y180" s="39"/>
      <c r="Z180" s="39"/>
      <c r="AA180" s="39"/>
      <c r="AB180" s="39"/>
      <c r="AC180" s="39"/>
      <c r="AD180" s="39"/>
      <c r="AE180" s="39"/>
    </row>
    <row r="181" spans="1:31" s="40" customFormat="1" ht="9" customHeight="1" x14ac:dyDescent="0.2">
      <c r="A181" s="51"/>
      <c r="B181" s="62">
        <v>3760</v>
      </c>
      <c r="C181" s="62">
        <v>3780</v>
      </c>
      <c r="D181" s="45">
        <v>114.76</v>
      </c>
      <c r="E181" s="45">
        <v>113.22</v>
      </c>
      <c r="F181" s="45">
        <v>111.68</v>
      </c>
      <c r="G181" s="45">
        <v>110.14</v>
      </c>
      <c r="H181" s="45">
        <v>108.61</v>
      </c>
      <c r="I181" s="45">
        <v>107.07</v>
      </c>
      <c r="J181" s="45">
        <v>105.53</v>
      </c>
      <c r="K181" s="45">
        <v>103.99</v>
      </c>
      <c r="L181" s="45">
        <v>102.45</v>
      </c>
      <c r="M181" s="45">
        <v>100.91</v>
      </c>
      <c r="N181" s="46">
        <v>99.38</v>
      </c>
      <c r="O181" s="39"/>
      <c r="P181" s="72"/>
      <c r="Q181" s="72"/>
      <c r="R181" s="72"/>
      <c r="S181" s="72"/>
      <c r="T181" s="72"/>
      <c r="U181" s="72"/>
      <c r="V181" s="72"/>
      <c r="W181" s="39"/>
      <c r="X181" s="39"/>
      <c r="Y181" s="39"/>
      <c r="Z181" s="39"/>
      <c r="AA181" s="39"/>
      <c r="AB181" s="39"/>
      <c r="AC181" s="39"/>
      <c r="AD181" s="39"/>
      <c r="AE181" s="39"/>
    </row>
    <row r="182" spans="1:31" s="40" customFormat="1" ht="9" customHeight="1" x14ac:dyDescent="0.2">
      <c r="A182" s="51"/>
      <c r="B182" s="62">
        <v>3780</v>
      </c>
      <c r="C182" s="62">
        <v>3800</v>
      </c>
      <c r="D182" s="45">
        <v>115.52</v>
      </c>
      <c r="E182" s="45">
        <v>113.98</v>
      </c>
      <c r="F182" s="45">
        <v>112.44</v>
      </c>
      <c r="G182" s="45">
        <v>110.9</v>
      </c>
      <c r="H182" s="45">
        <v>109.37</v>
      </c>
      <c r="I182" s="45">
        <v>107.83</v>
      </c>
      <c r="J182" s="45">
        <v>106.29</v>
      </c>
      <c r="K182" s="45">
        <v>104.75</v>
      </c>
      <c r="L182" s="45">
        <v>103.21</v>
      </c>
      <c r="M182" s="45">
        <v>101.67</v>
      </c>
      <c r="N182" s="46">
        <v>100.14</v>
      </c>
      <c r="O182" s="39"/>
      <c r="P182" s="72"/>
      <c r="Q182" s="72"/>
      <c r="R182" s="72"/>
      <c r="S182" s="72"/>
      <c r="T182" s="72"/>
      <c r="U182" s="72"/>
      <c r="V182" s="72"/>
      <c r="W182" s="39"/>
      <c r="X182" s="39"/>
      <c r="Y182" s="39"/>
      <c r="Z182" s="39"/>
      <c r="AA182" s="39"/>
      <c r="AB182" s="39"/>
      <c r="AC182" s="39"/>
      <c r="AD182" s="39"/>
      <c r="AE182" s="39"/>
    </row>
    <row r="183" spans="1:31" s="40" customFormat="1" ht="9" customHeight="1" x14ac:dyDescent="0.2">
      <c r="A183" s="51"/>
      <c r="B183" s="99">
        <v>3800</v>
      </c>
      <c r="C183" s="99">
        <v>3820</v>
      </c>
      <c r="D183" s="93">
        <v>116.28</v>
      </c>
      <c r="E183" s="93">
        <v>114.74</v>
      </c>
      <c r="F183" s="93">
        <v>113.2</v>
      </c>
      <c r="G183" s="93">
        <v>111.66</v>
      </c>
      <c r="H183" s="93">
        <v>110.13</v>
      </c>
      <c r="I183" s="93">
        <v>108.59</v>
      </c>
      <c r="J183" s="93">
        <v>107.05</v>
      </c>
      <c r="K183" s="93">
        <v>105.51</v>
      </c>
      <c r="L183" s="93">
        <v>103.97</v>
      </c>
      <c r="M183" s="93">
        <v>102.43</v>
      </c>
      <c r="N183" s="94">
        <v>100.9</v>
      </c>
      <c r="O183" s="39"/>
      <c r="P183" s="72"/>
      <c r="Q183" s="72"/>
      <c r="R183" s="72"/>
      <c r="S183" s="72"/>
      <c r="T183" s="72"/>
      <c r="U183" s="72"/>
      <c r="V183" s="72"/>
      <c r="W183" s="39"/>
      <c r="X183" s="39"/>
      <c r="Y183" s="39"/>
      <c r="Z183" s="39"/>
      <c r="AA183" s="39"/>
      <c r="AB183" s="39"/>
      <c r="AC183" s="39"/>
      <c r="AD183" s="39"/>
      <c r="AE183" s="39"/>
    </row>
    <row r="184" spans="1:31" s="40" customFormat="1" ht="9" customHeight="1" x14ac:dyDescent="0.2">
      <c r="A184" s="51"/>
      <c r="B184" s="62">
        <v>3820</v>
      </c>
      <c r="C184" s="62">
        <v>3840</v>
      </c>
      <c r="D184" s="45">
        <v>117.04</v>
      </c>
      <c r="E184" s="45">
        <v>115.5</v>
      </c>
      <c r="F184" s="45">
        <v>113.96</v>
      </c>
      <c r="G184" s="45">
        <v>112.42</v>
      </c>
      <c r="H184" s="45">
        <v>110.89</v>
      </c>
      <c r="I184" s="45">
        <v>109.35</v>
      </c>
      <c r="J184" s="45">
        <v>107.81</v>
      </c>
      <c r="K184" s="45">
        <v>106.27</v>
      </c>
      <c r="L184" s="45">
        <v>104.73</v>
      </c>
      <c r="M184" s="45">
        <v>103.19</v>
      </c>
      <c r="N184" s="46">
        <v>101.66</v>
      </c>
      <c r="O184" s="39"/>
      <c r="P184" s="72"/>
      <c r="Q184" s="72"/>
      <c r="R184" s="72"/>
      <c r="S184" s="72"/>
      <c r="T184" s="72"/>
      <c r="U184" s="72"/>
      <c r="V184" s="72"/>
      <c r="W184" s="39"/>
      <c r="X184" s="39"/>
      <c r="Y184" s="39"/>
      <c r="Z184" s="39"/>
      <c r="AA184" s="39"/>
      <c r="AB184" s="39"/>
      <c r="AC184" s="39"/>
      <c r="AD184" s="39"/>
      <c r="AE184" s="39"/>
    </row>
    <row r="185" spans="1:31" s="40" customFormat="1" ht="9" customHeight="1" x14ac:dyDescent="0.2">
      <c r="A185" s="51"/>
      <c r="B185" s="62">
        <v>3840</v>
      </c>
      <c r="C185" s="62">
        <v>3860</v>
      </c>
      <c r="D185" s="45">
        <v>117.8</v>
      </c>
      <c r="E185" s="45">
        <v>116.26</v>
      </c>
      <c r="F185" s="45">
        <v>114.72</v>
      </c>
      <c r="G185" s="45">
        <v>113.18</v>
      </c>
      <c r="H185" s="45">
        <v>111.65</v>
      </c>
      <c r="I185" s="45">
        <v>110.11</v>
      </c>
      <c r="J185" s="45">
        <v>108.57</v>
      </c>
      <c r="K185" s="45">
        <v>107.03</v>
      </c>
      <c r="L185" s="45">
        <v>105.49</v>
      </c>
      <c r="M185" s="45">
        <v>103.95</v>
      </c>
      <c r="N185" s="46">
        <v>102.42</v>
      </c>
      <c r="O185" s="39"/>
      <c r="P185" s="72"/>
      <c r="Q185" s="72"/>
      <c r="R185" s="72"/>
      <c r="S185" s="72"/>
      <c r="T185" s="72"/>
      <c r="U185" s="72"/>
      <c r="V185" s="72"/>
      <c r="W185" s="39"/>
      <c r="X185" s="39"/>
      <c r="Y185" s="39"/>
      <c r="Z185" s="39"/>
      <c r="AA185" s="39"/>
      <c r="AB185" s="39"/>
      <c r="AC185" s="39"/>
      <c r="AD185" s="39"/>
      <c r="AE185" s="39"/>
    </row>
    <row r="186" spans="1:31" s="40" customFormat="1" ht="9" customHeight="1" x14ac:dyDescent="0.2">
      <c r="A186" s="51"/>
      <c r="B186" s="62">
        <v>3860</v>
      </c>
      <c r="C186" s="62">
        <v>3880</v>
      </c>
      <c r="D186" s="45">
        <v>118.56</v>
      </c>
      <c r="E186" s="45">
        <v>117.02</v>
      </c>
      <c r="F186" s="45">
        <v>115.48</v>
      </c>
      <c r="G186" s="45">
        <v>113.94</v>
      </c>
      <c r="H186" s="45">
        <v>112.41</v>
      </c>
      <c r="I186" s="45">
        <v>110.87</v>
      </c>
      <c r="J186" s="45">
        <v>109.33</v>
      </c>
      <c r="K186" s="45">
        <v>107.79</v>
      </c>
      <c r="L186" s="45">
        <v>106.25</v>
      </c>
      <c r="M186" s="45">
        <v>104.71</v>
      </c>
      <c r="N186" s="46">
        <v>103.18</v>
      </c>
      <c r="O186" s="39"/>
      <c r="P186" s="72"/>
      <c r="Q186" s="72"/>
      <c r="R186" s="72"/>
      <c r="S186" s="72"/>
      <c r="T186" s="72"/>
      <c r="U186" s="72"/>
      <c r="V186" s="72"/>
      <c r="W186" s="39"/>
      <c r="X186" s="39"/>
      <c r="Y186" s="39"/>
      <c r="Z186" s="39"/>
      <c r="AA186" s="39"/>
      <c r="AB186" s="39"/>
      <c r="AC186" s="39"/>
      <c r="AD186" s="39"/>
      <c r="AE186" s="39"/>
    </row>
    <row r="187" spans="1:31" s="40" customFormat="1" ht="9" customHeight="1" x14ac:dyDescent="0.2">
      <c r="A187" s="51"/>
      <c r="B187" s="99">
        <v>3880</v>
      </c>
      <c r="C187" s="99">
        <v>3900</v>
      </c>
      <c r="D187" s="93">
        <v>119.32</v>
      </c>
      <c r="E187" s="93">
        <v>117.78</v>
      </c>
      <c r="F187" s="93">
        <v>116.24</v>
      </c>
      <c r="G187" s="93">
        <v>114.7</v>
      </c>
      <c r="H187" s="93">
        <v>113.17</v>
      </c>
      <c r="I187" s="93">
        <v>111.63</v>
      </c>
      <c r="J187" s="93">
        <v>110.09</v>
      </c>
      <c r="K187" s="93">
        <v>108.55</v>
      </c>
      <c r="L187" s="93">
        <v>107.01</v>
      </c>
      <c r="M187" s="93">
        <v>105.47</v>
      </c>
      <c r="N187" s="94">
        <v>103.94</v>
      </c>
      <c r="O187" s="39"/>
      <c r="P187" s="72"/>
      <c r="Q187" s="72"/>
      <c r="R187" s="72"/>
      <c r="S187" s="72"/>
      <c r="T187" s="72"/>
      <c r="U187" s="72"/>
      <c r="V187" s="72"/>
      <c r="W187" s="39"/>
      <c r="X187" s="39"/>
      <c r="Y187" s="39"/>
      <c r="Z187" s="39"/>
      <c r="AA187" s="39"/>
      <c r="AB187" s="39"/>
      <c r="AC187" s="39"/>
      <c r="AD187" s="39"/>
      <c r="AE187" s="39"/>
    </row>
    <row r="188" spans="1:31" s="40" customFormat="1" ht="9" customHeight="1" x14ac:dyDescent="0.2">
      <c r="A188" s="51"/>
      <c r="B188" s="62">
        <v>3900</v>
      </c>
      <c r="C188" s="62">
        <v>3920</v>
      </c>
      <c r="D188" s="45">
        <v>120.08</v>
      </c>
      <c r="E188" s="45">
        <v>118.54</v>
      </c>
      <c r="F188" s="45">
        <v>117</v>
      </c>
      <c r="G188" s="45">
        <v>115.46</v>
      </c>
      <c r="H188" s="45">
        <v>113.93</v>
      </c>
      <c r="I188" s="45">
        <v>112.39</v>
      </c>
      <c r="J188" s="45">
        <v>110.85</v>
      </c>
      <c r="K188" s="45">
        <v>109.31</v>
      </c>
      <c r="L188" s="45">
        <v>107.77</v>
      </c>
      <c r="M188" s="45">
        <v>106.23</v>
      </c>
      <c r="N188" s="46">
        <v>104.7</v>
      </c>
      <c r="O188" s="39"/>
      <c r="P188" s="72"/>
      <c r="Q188" s="72"/>
      <c r="R188" s="72"/>
      <c r="S188" s="72"/>
      <c r="T188" s="72"/>
      <c r="U188" s="72"/>
      <c r="V188" s="72"/>
      <c r="W188" s="39"/>
      <c r="X188" s="39"/>
      <c r="Y188" s="39"/>
      <c r="Z188" s="39"/>
      <c r="AA188" s="39"/>
      <c r="AB188" s="39"/>
      <c r="AC188" s="39"/>
      <c r="AD188" s="39"/>
      <c r="AE188" s="39"/>
    </row>
    <row r="189" spans="1:31" s="40" customFormat="1" ht="9" customHeight="1" x14ac:dyDescent="0.2">
      <c r="A189" s="51"/>
      <c r="B189" s="62">
        <v>3920</v>
      </c>
      <c r="C189" s="62">
        <v>3940</v>
      </c>
      <c r="D189" s="45">
        <v>120.84</v>
      </c>
      <c r="E189" s="45">
        <v>119.3</v>
      </c>
      <c r="F189" s="45">
        <v>117.76</v>
      </c>
      <c r="G189" s="45">
        <v>116.22</v>
      </c>
      <c r="H189" s="45">
        <v>114.69</v>
      </c>
      <c r="I189" s="45">
        <v>113.15</v>
      </c>
      <c r="J189" s="45">
        <v>111.61</v>
      </c>
      <c r="K189" s="45">
        <v>110.07</v>
      </c>
      <c r="L189" s="45">
        <v>108.53</v>
      </c>
      <c r="M189" s="45">
        <v>106.99</v>
      </c>
      <c r="N189" s="46">
        <v>105.46</v>
      </c>
      <c r="O189" s="39"/>
      <c r="P189" s="72"/>
      <c r="Q189" s="72"/>
      <c r="R189" s="72"/>
      <c r="S189" s="72"/>
      <c r="T189" s="72"/>
      <c r="U189" s="72"/>
      <c r="V189" s="72"/>
      <c r="W189" s="39"/>
      <c r="X189" s="39"/>
      <c r="Y189" s="39"/>
      <c r="Z189" s="39"/>
      <c r="AA189" s="39"/>
      <c r="AB189" s="39"/>
      <c r="AC189" s="39"/>
      <c r="AD189" s="39"/>
      <c r="AE189" s="39"/>
    </row>
    <row r="190" spans="1:31" s="40" customFormat="1" ht="9" customHeight="1" x14ac:dyDescent="0.2">
      <c r="A190" s="51"/>
      <c r="B190" s="62">
        <v>3940</v>
      </c>
      <c r="C190" s="62">
        <v>3960</v>
      </c>
      <c r="D190" s="45">
        <v>121.6</v>
      </c>
      <c r="E190" s="45">
        <v>120.06</v>
      </c>
      <c r="F190" s="45">
        <v>118.52</v>
      </c>
      <c r="G190" s="45">
        <v>116.98</v>
      </c>
      <c r="H190" s="45">
        <v>115.45</v>
      </c>
      <c r="I190" s="45">
        <v>113.91</v>
      </c>
      <c r="J190" s="45">
        <v>112.37</v>
      </c>
      <c r="K190" s="45">
        <v>110.83</v>
      </c>
      <c r="L190" s="45">
        <v>109.29</v>
      </c>
      <c r="M190" s="45">
        <v>107.75</v>
      </c>
      <c r="N190" s="46">
        <v>106.22</v>
      </c>
      <c r="O190" s="39"/>
      <c r="P190" s="72"/>
      <c r="Q190" s="72"/>
      <c r="R190" s="72"/>
      <c r="S190" s="72"/>
      <c r="T190" s="72"/>
      <c r="U190" s="72"/>
      <c r="V190" s="72"/>
      <c r="W190" s="39"/>
      <c r="X190" s="39"/>
      <c r="Y190" s="39"/>
      <c r="Z190" s="39"/>
      <c r="AA190" s="39"/>
      <c r="AB190" s="39"/>
      <c r="AC190" s="39"/>
      <c r="AD190" s="39"/>
      <c r="AE190" s="39"/>
    </row>
    <row r="191" spans="1:31" s="40" customFormat="1" ht="9" customHeight="1" x14ac:dyDescent="0.2">
      <c r="A191" s="51"/>
      <c r="B191" s="99">
        <v>3960</v>
      </c>
      <c r="C191" s="99">
        <v>3980</v>
      </c>
      <c r="D191" s="93">
        <v>122.36</v>
      </c>
      <c r="E191" s="93">
        <v>120.82</v>
      </c>
      <c r="F191" s="93">
        <v>119.28</v>
      </c>
      <c r="G191" s="93">
        <v>117.74</v>
      </c>
      <c r="H191" s="93">
        <v>116.21</v>
      </c>
      <c r="I191" s="93">
        <v>114.67</v>
      </c>
      <c r="J191" s="93">
        <v>113.13</v>
      </c>
      <c r="K191" s="93">
        <v>111.59</v>
      </c>
      <c r="L191" s="93">
        <v>110.05</v>
      </c>
      <c r="M191" s="93">
        <v>108.51</v>
      </c>
      <c r="N191" s="94">
        <v>106.98</v>
      </c>
      <c r="O191" s="39"/>
      <c r="P191" s="72"/>
      <c r="Q191" s="72"/>
      <c r="R191" s="72"/>
      <c r="S191" s="72"/>
      <c r="T191" s="72"/>
      <c r="U191" s="72"/>
      <c r="V191" s="72"/>
      <c r="W191" s="39"/>
      <c r="X191" s="39"/>
      <c r="Y191" s="39"/>
      <c r="Z191" s="39"/>
      <c r="AA191" s="39"/>
      <c r="AB191" s="39"/>
      <c r="AC191" s="39"/>
      <c r="AD191" s="39"/>
      <c r="AE191" s="39"/>
    </row>
    <row r="192" spans="1:31" s="40" customFormat="1" ht="9" customHeight="1" x14ac:dyDescent="0.2">
      <c r="A192" s="51"/>
      <c r="B192" s="62">
        <v>3980</v>
      </c>
      <c r="C192" s="62">
        <v>4000</v>
      </c>
      <c r="D192" s="45">
        <v>123.12</v>
      </c>
      <c r="E192" s="45">
        <v>121.58</v>
      </c>
      <c r="F192" s="45">
        <v>120.04</v>
      </c>
      <c r="G192" s="45">
        <v>118.5</v>
      </c>
      <c r="H192" s="45">
        <v>116.97</v>
      </c>
      <c r="I192" s="45">
        <v>115.43</v>
      </c>
      <c r="J192" s="45">
        <v>113.89</v>
      </c>
      <c r="K192" s="45">
        <v>112.35</v>
      </c>
      <c r="L192" s="45">
        <v>110.81</v>
      </c>
      <c r="M192" s="45">
        <v>109.27</v>
      </c>
      <c r="N192" s="46">
        <v>107.74</v>
      </c>
      <c r="O192" s="39"/>
      <c r="P192" s="72"/>
      <c r="Q192" s="72"/>
      <c r="R192" s="72"/>
      <c r="S192" s="72"/>
      <c r="T192" s="72"/>
      <c r="U192" s="72"/>
      <c r="V192" s="72"/>
      <c r="W192" s="39"/>
      <c r="X192" s="39"/>
      <c r="Y192" s="39"/>
      <c r="Z192" s="39"/>
      <c r="AA192" s="39"/>
      <c r="AB192" s="39"/>
      <c r="AC192" s="39"/>
      <c r="AD192" s="39"/>
      <c r="AE192" s="39"/>
    </row>
    <row r="193" spans="1:31" s="40" customFormat="1" ht="9" customHeight="1" x14ac:dyDescent="0.2">
      <c r="A193" s="51"/>
      <c r="B193" s="100"/>
      <c r="C193" s="100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39"/>
      <c r="P193" s="72"/>
      <c r="Q193" s="72"/>
      <c r="R193" s="72"/>
      <c r="S193" s="72"/>
      <c r="T193" s="72"/>
      <c r="U193" s="72"/>
      <c r="V193" s="72"/>
      <c r="W193" s="39"/>
      <c r="X193" s="39"/>
      <c r="Y193" s="39"/>
      <c r="Z193" s="39"/>
      <c r="AA193" s="39"/>
      <c r="AB193" s="39"/>
      <c r="AC193" s="39"/>
      <c r="AD193" s="39"/>
      <c r="AE193" s="39"/>
    </row>
    <row r="194" spans="1:31" s="8" customFormat="1" ht="8.25" customHeight="1" x14ac:dyDescent="0.25">
      <c r="A194" s="48"/>
      <c r="B194" s="74"/>
      <c r="C194" s="7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P194" s="71"/>
      <c r="Q194" s="71"/>
      <c r="R194" s="71"/>
      <c r="S194" s="71"/>
      <c r="T194" s="71"/>
      <c r="U194" s="71"/>
      <c r="V194" s="71"/>
    </row>
    <row r="195" spans="1:31" s="8" customFormat="1" ht="15.75" customHeight="1" x14ac:dyDescent="0.25">
      <c r="A195" s="48"/>
      <c r="B195" s="79" t="s">
        <v>29</v>
      </c>
      <c r="C195" s="80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P195" s="71"/>
      <c r="Q195" s="71"/>
      <c r="R195" s="71"/>
      <c r="S195" s="71"/>
      <c r="T195" s="71"/>
      <c r="U195" s="71"/>
      <c r="V195" s="71"/>
    </row>
    <row r="196" spans="1:31" s="8" customFormat="1" ht="15.75" customHeight="1" x14ac:dyDescent="0.25">
      <c r="A196" s="48"/>
      <c r="B196" s="79" t="s">
        <v>19</v>
      </c>
      <c r="C196" s="80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P196" s="71"/>
      <c r="Q196" s="71"/>
      <c r="R196" s="71"/>
      <c r="S196" s="71"/>
      <c r="T196" s="71"/>
      <c r="U196" s="71"/>
      <c r="V196" s="71"/>
    </row>
    <row r="197" spans="1:31" s="8" customFormat="1" ht="12" customHeight="1" x14ac:dyDescent="0.25">
      <c r="A197" s="48"/>
      <c r="B197" s="79" t="s">
        <v>59</v>
      </c>
      <c r="C197" s="80"/>
      <c r="D197" s="77"/>
      <c r="E197" s="77"/>
      <c r="F197" s="77"/>
      <c r="G197" s="112">
        <f>(5000-3990)*0.038+G192</f>
        <v>156.88</v>
      </c>
      <c r="H197" s="77"/>
      <c r="I197" s="77"/>
      <c r="J197" s="77"/>
      <c r="K197" s="77"/>
      <c r="L197" s="77"/>
      <c r="M197" s="77"/>
      <c r="N197" s="77"/>
      <c r="P197" s="71"/>
      <c r="Q197" s="71"/>
      <c r="R197" s="71"/>
      <c r="S197" s="71"/>
      <c r="T197" s="71"/>
      <c r="U197" s="71"/>
      <c r="V197" s="71"/>
    </row>
    <row r="198" spans="1:31" s="8" customFormat="1" ht="8.25" customHeight="1" x14ac:dyDescent="0.25">
      <c r="A198" s="48"/>
      <c r="B198" s="80"/>
      <c r="C198" s="80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P198" s="71"/>
      <c r="Q198" s="71"/>
      <c r="R198" s="71"/>
      <c r="S198" s="71"/>
      <c r="T198" s="71"/>
      <c r="U198" s="71"/>
      <c r="V198" s="71"/>
    </row>
    <row r="199" spans="1:31" s="8" customFormat="1" ht="8.25" customHeight="1" x14ac:dyDescent="0.25">
      <c r="A199" s="48"/>
      <c r="B199" s="80"/>
      <c r="C199" s="80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P199" s="71"/>
      <c r="Q199" s="71"/>
      <c r="R199" s="71"/>
      <c r="S199" s="71"/>
      <c r="T199" s="71"/>
      <c r="U199" s="71"/>
      <c r="V199" s="71"/>
    </row>
    <row r="200" spans="1:31" s="8" customFormat="1" ht="8.25" customHeight="1" x14ac:dyDescent="0.25">
      <c r="A200" s="48"/>
      <c r="B200" s="80"/>
      <c r="C200" s="80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P200" s="71"/>
      <c r="Q200" s="71"/>
      <c r="R200" s="71"/>
      <c r="S200" s="71"/>
      <c r="T200" s="71"/>
      <c r="U200" s="71"/>
      <c r="V200" s="71"/>
    </row>
    <row r="201" spans="1:31" s="8" customFormat="1" x14ac:dyDescent="0.25">
      <c r="A201" s="25"/>
      <c r="B201" s="7"/>
      <c r="C201" s="7"/>
      <c r="D201" s="7"/>
      <c r="E201" s="7"/>
      <c r="F201" s="7"/>
      <c r="G201" s="7"/>
      <c r="H201" s="7"/>
      <c r="I201" s="7"/>
      <c r="J201" s="7"/>
      <c r="K201" s="7"/>
    </row>
    <row r="202" spans="1:31" s="8" customFormat="1" x14ac:dyDescent="0.25">
      <c r="A202" s="25"/>
      <c r="B202" s="7"/>
      <c r="C202" s="7"/>
      <c r="D202" s="7"/>
      <c r="E202" s="7"/>
      <c r="F202" s="7"/>
      <c r="G202" s="7"/>
      <c r="H202" s="7"/>
      <c r="I202" s="7"/>
      <c r="J202" s="7"/>
      <c r="K202" s="7"/>
    </row>
    <row r="203" spans="1:31" s="8" customFormat="1" x14ac:dyDescent="0.25">
      <c r="A203" s="25"/>
      <c r="B203" s="7"/>
      <c r="C203" s="7"/>
      <c r="D203" s="7"/>
      <c r="E203" s="7"/>
      <c r="F203" s="7"/>
      <c r="G203" s="7"/>
      <c r="H203" s="7"/>
      <c r="I203" s="7"/>
      <c r="J203" s="7"/>
      <c r="K203" s="7"/>
    </row>
    <row r="204" spans="1:31" s="8" customFormat="1" x14ac:dyDescent="0.25">
      <c r="A204" s="25"/>
      <c r="B204" s="7"/>
      <c r="C204" s="7"/>
      <c r="D204" s="7"/>
      <c r="E204" s="7"/>
      <c r="F204" s="7"/>
      <c r="G204" s="7"/>
      <c r="H204" s="7"/>
      <c r="I204" s="7"/>
      <c r="J204" s="7"/>
      <c r="K204" s="7"/>
    </row>
    <row r="205" spans="1:31" s="8" customFormat="1" x14ac:dyDescent="0.25">
      <c r="A205" s="25"/>
      <c r="B205" s="7"/>
      <c r="C205" s="7"/>
      <c r="D205" s="7"/>
      <c r="E205" s="7"/>
      <c r="F205" s="7"/>
      <c r="G205" s="7"/>
      <c r="H205" s="7"/>
      <c r="I205" s="7"/>
      <c r="J205" s="7"/>
      <c r="K205" s="7"/>
    </row>
    <row r="206" spans="1:31" s="8" customFormat="1" x14ac:dyDescent="0.25">
      <c r="A206" s="25"/>
      <c r="B206" s="7"/>
      <c r="C206" s="7"/>
      <c r="D206" s="7"/>
      <c r="E206" s="7"/>
      <c r="F206" s="7"/>
      <c r="G206" s="7"/>
      <c r="H206" s="7"/>
      <c r="I206" s="7"/>
      <c r="J206" s="7"/>
      <c r="K206" s="7"/>
    </row>
    <row r="207" spans="1:31" s="8" customFormat="1" x14ac:dyDescent="0.25">
      <c r="A207" s="25"/>
      <c r="B207" s="7"/>
      <c r="C207" s="7"/>
      <c r="D207" s="7"/>
      <c r="E207" s="7"/>
      <c r="F207" s="7"/>
      <c r="G207" s="7"/>
      <c r="H207" s="7"/>
      <c r="I207" s="7"/>
      <c r="J207" s="7"/>
      <c r="K207" s="7"/>
    </row>
    <row r="208" spans="1:31" s="8" customFormat="1" x14ac:dyDescent="0.25">
      <c r="A208" s="25"/>
      <c r="B208" s="7"/>
      <c r="C208" s="7"/>
      <c r="D208" s="7"/>
      <c r="E208" s="7"/>
      <c r="F208" s="7"/>
      <c r="G208" s="7"/>
      <c r="H208" s="7"/>
      <c r="I208" s="7"/>
      <c r="J208" s="7"/>
      <c r="K208" s="7"/>
    </row>
    <row r="209" spans="1:11" s="8" customFormat="1" x14ac:dyDescent="0.25">
      <c r="A209" s="25"/>
      <c r="B209" s="7"/>
      <c r="C209" s="7"/>
      <c r="D209" s="7"/>
      <c r="E209" s="7"/>
      <c r="F209" s="7"/>
      <c r="G209" s="7"/>
      <c r="H209" s="7"/>
      <c r="I209" s="7"/>
      <c r="J209" s="7"/>
      <c r="K209" s="7"/>
    </row>
    <row r="210" spans="1:11" s="8" customFormat="1" x14ac:dyDescent="0.25">
      <c r="A210" s="25"/>
      <c r="B210" s="7"/>
      <c r="C210" s="7"/>
      <c r="D210" s="7"/>
      <c r="E210" s="7"/>
      <c r="F210" s="7"/>
      <c r="G210" s="7"/>
      <c r="H210" s="7"/>
      <c r="I210" s="7"/>
      <c r="J210" s="7"/>
      <c r="K210" s="7"/>
    </row>
    <row r="211" spans="1:11" s="8" customFormat="1" x14ac:dyDescent="0.25">
      <c r="A211" s="25"/>
      <c r="B211" s="7"/>
      <c r="C211" s="7"/>
      <c r="D211" s="7"/>
      <c r="E211" s="7"/>
      <c r="F211" s="7"/>
      <c r="G211" s="7"/>
      <c r="H211" s="7"/>
      <c r="I211" s="7"/>
      <c r="J211" s="7"/>
      <c r="K211" s="7"/>
    </row>
    <row r="212" spans="1:11" s="8" customFormat="1" x14ac:dyDescent="0.25">
      <c r="A212" s="25"/>
      <c r="B212" s="7"/>
      <c r="C212" s="7"/>
      <c r="D212" s="7"/>
      <c r="E212" s="7"/>
      <c r="F212" s="7"/>
      <c r="G212" s="7"/>
      <c r="H212" s="7"/>
      <c r="I212" s="7"/>
      <c r="J212" s="7"/>
      <c r="K212" s="7"/>
    </row>
    <row r="213" spans="1:11" s="8" customFormat="1" x14ac:dyDescent="0.25">
      <c r="A213" s="25"/>
      <c r="B213" s="7"/>
      <c r="C213" s="7"/>
      <c r="D213" s="7"/>
      <c r="E213" s="7"/>
      <c r="F213" s="7"/>
      <c r="G213" s="7"/>
      <c r="H213" s="7"/>
      <c r="I213" s="7"/>
      <c r="J213" s="7"/>
      <c r="K213" s="7"/>
    </row>
    <row r="214" spans="1:11" s="8" customFormat="1" x14ac:dyDescent="0.25">
      <c r="A214" s="25"/>
      <c r="B214" s="7"/>
      <c r="C214" s="7"/>
      <c r="D214" s="7"/>
      <c r="E214" s="7"/>
      <c r="F214" s="7"/>
      <c r="G214" s="7"/>
      <c r="H214" s="7"/>
      <c r="I214" s="7"/>
      <c r="J214" s="7"/>
      <c r="K214" s="7"/>
    </row>
    <row r="215" spans="1:11" s="8" customFormat="1" x14ac:dyDescent="0.25">
      <c r="A215" s="25"/>
      <c r="B215" s="7"/>
      <c r="C215" s="7"/>
      <c r="D215" s="7"/>
      <c r="E215" s="7"/>
      <c r="F215" s="7"/>
      <c r="G215" s="7"/>
      <c r="H215" s="7"/>
      <c r="I215" s="7"/>
      <c r="J215" s="7"/>
      <c r="K215" s="7"/>
    </row>
    <row r="216" spans="1:11" s="8" customFormat="1" x14ac:dyDescent="0.25">
      <c r="A216" s="25"/>
      <c r="B216" s="7"/>
      <c r="C216" s="7"/>
      <c r="D216" s="7"/>
      <c r="E216" s="7"/>
      <c r="F216" s="7"/>
      <c r="G216" s="7"/>
      <c r="H216" s="7"/>
      <c r="I216" s="7"/>
      <c r="J216" s="7"/>
      <c r="K216" s="7"/>
    </row>
    <row r="217" spans="1:11" s="8" customFormat="1" x14ac:dyDescent="0.25">
      <c r="A217" s="25"/>
      <c r="B217" s="7"/>
      <c r="C217" s="7"/>
      <c r="D217" s="7"/>
      <c r="E217" s="7"/>
      <c r="F217" s="7"/>
      <c r="G217" s="7"/>
      <c r="H217" s="7"/>
      <c r="I217" s="7"/>
      <c r="J217" s="7"/>
      <c r="K217" s="7"/>
    </row>
    <row r="218" spans="1:11" s="8" customFormat="1" x14ac:dyDescent="0.25">
      <c r="A218" s="25"/>
      <c r="B218" s="7"/>
      <c r="C218" s="7"/>
      <c r="D218" s="7"/>
      <c r="E218" s="7"/>
      <c r="F218" s="7"/>
      <c r="G218" s="7"/>
      <c r="H218" s="7"/>
      <c r="I218" s="7"/>
      <c r="J218" s="7"/>
      <c r="K218" s="7"/>
    </row>
    <row r="219" spans="1:11" s="8" customFormat="1" x14ac:dyDescent="0.25">
      <c r="A219" s="25"/>
      <c r="B219" s="7"/>
      <c r="C219" s="7"/>
      <c r="D219" s="7"/>
      <c r="E219" s="7"/>
      <c r="F219" s="7"/>
      <c r="G219" s="7"/>
      <c r="H219" s="7"/>
      <c r="I219" s="7"/>
      <c r="J219" s="7"/>
      <c r="K219" s="7"/>
    </row>
    <row r="220" spans="1:11" s="8" customFormat="1" x14ac:dyDescent="0.25">
      <c r="A220" s="25"/>
      <c r="B220" s="7"/>
      <c r="C220" s="7"/>
      <c r="D220" s="7"/>
      <c r="E220" s="7"/>
      <c r="F220" s="7"/>
      <c r="G220" s="7"/>
      <c r="H220" s="7"/>
      <c r="I220" s="7"/>
      <c r="J220" s="7"/>
      <c r="K220" s="7"/>
    </row>
    <row r="221" spans="1:11" s="8" customFormat="1" x14ac:dyDescent="0.25">
      <c r="A221" s="25"/>
      <c r="B221" s="7"/>
      <c r="C221" s="7"/>
      <c r="D221" s="7"/>
      <c r="E221" s="7"/>
      <c r="F221" s="7"/>
      <c r="G221" s="7"/>
      <c r="H221" s="7"/>
      <c r="I221" s="7"/>
      <c r="J221" s="7"/>
      <c r="K221" s="7"/>
    </row>
    <row r="222" spans="1:11" s="8" customFormat="1" x14ac:dyDescent="0.25">
      <c r="A222" s="25"/>
      <c r="B222" s="7"/>
      <c r="C222" s="7"/>
      <c r="D222" s="7"/>
      <c r="E222" s="7"/>
      <c r="F222" s="7"/>
      <c r="G222" s="7"/>
      <c r="H222" s="7"/>
      <c r="I222" s="7"/>
      <c r="J222" s="7"/>
      <c r="K222" s="7"/>
    </row>
    <row r="223" spans="1:11" s="8" customFormat="1" x14ac:dyDescent="0.25">
      <c r="A223" s="25"/>
      <c r="B223" s="7"/>
      <c r="C223" s="7"/>
      <c r="D223" s="7"/>
      <c r="E223" s="7"/>
      <c r="F223" s="7"/>
      <c r="G223" s="7"/>
      <c r="H223" s="7"/>
      <c r="I223" s="7"/>
      <c r="J223" s="7"/>
      <c r="K223" s="7"/>
    </row>
    <row r="224" spans="1:11" s="8" customFormat="1" x14ac:dyDescent="0.25">
      <c r="A224" s="25"/>
      <c r="B224" s="7"/>
      <c r="C224" s="7"/>
      <c r="D224" s="7"/>
      <c r="E224" s="7"/>
      <c r="F224" s="7"/>
      <c r="G224" s="7"/>
      <c r="H224" s="7"/>
      <c r="I224" s="7"/>
      <c r="J224" s="7"/>
      <c r="K224" s="7"/>
    </row>
    <row r="225" spans="1:11" s="8" customFormat="1" x14ac:dyDescent="0.25">
      <c r="A225" s="25"/>
      <c r="B225" s="7"/>
      <c r="C225" s="7"/>
      <c r="D225" s="7"/>
      <c r="E225" s="7"/>
      <c r="F225" s="7"/>
      <c r="G225" s="7"/>
      <c r="H225" s="7"/>
      <c r="I225" s="7"/>
      <c r="J225" s="7"/>
      <c r="K225" s="7"/>
    </row>
    <row r="226" spans="1:11" s="8" customFormat="1" x14ac:dyDescent="0.25">
      <c r="A226" s="25"/>
      <c r="B226" s="7"/>
      <c r="C226" s="7"/>
      <c r="D226" s="7"/>
      <c r="E226" s="7"/>
      <c r="F226" s="7"/>
      <c r="G226" s="7"/>
      <c r="H226" s="7"/>
      <c r="I226" s="7"/>
      <c r="J226" s="7"/>
      <c r="K226" s="7"/>
    </row>
    <row r="227" spans="1:11" s="8" customFormat="1" x14ac:dyDescent="0.25">
      <c r="A227" s="25"/>
      <c r="B227" s="7"/>
      <c r="C227" s="7"/>
      <c r="D227" s="7"/>
      <c r="E227" s="7"/>
      <c r="F227" s="7"/>
      <c r="G227" s="7"/>
      <c r="H227" s="7"/>
      <c r="I227" s="7"/>
      <c r="J227" s="7"/>
      <c r="K227" s="7"/>
    </row>
    <row r="228" spans="1:11" s="8" customFormat="1" x14ac:dyDescent="0.25">
      <c r="A228" s="25"/>
      <c r="B228" s="7"/>
      <c r="C228" s="7"/>
      <c r="D228" s="7"/>
      <c r="E228" s="7"/>
      <c r="F228" s="7"/>
      <c r="G228" s="7"/>
      <c r="H228" s="7"/>
      <c r="I228" s="7"/>
      <c r="J228" s="7"/>
      <c r="K228" s="7"/>
    </row>
    <row r="229" spans="1:11" s="8" customFormat="1" x14ac:dyDescent="0.25">
      <c r="A229" s="25"/>
      <c r="B229" s="7"/>
      <c r="C229" s="7"/>
      <c r="D229" s="7"/>
      <c r="E229" s="7"/>
      <c r="F229" s="7"/>
      <c r="G229" s="7"/>
      <c r="H229" s="7"/>
      <c r="I229" s="7"/>
      <c r="J229" s="7"/>
      <c r="K229" s="7"/>
    </row>
    <row r="230" spans="1:11" s="8" customFormat="1" x14ac:dyDescent="0.25">
      <c r="A230" s="25"/>
      <c r="B230" s="7"/>
      <c r="C230" s="7"/>
      <c r="D230" s="7"/>
      <c r="E230" s="7"/>
      <c r="F230" s="7"/>
      <c r="G230" s="7"/>
      <c r="H230" s="7"/>
      <c r="I230" s="7"/>
      <c r="J230" s="7"/>
      <c r="K230" s="7"/>
    </row>
    <row r="231" spans="1:11" s="8" customFormat="1" x14ac:dyDescent="0.25">
      <c r="A231" s="25"/>
      <c r="B231" s="7"/>
      <c r="C231" s="7"/>
      <c r="D231" s="7"/>
      <c r="E231" s="7"/>
      <c r="F231" s="7"/>
      <c r="G231" s="7"/>
      <c r="H231" s="7"/>
      <c r="I231" s="7"/>
      <c r="J231" s="7"/>
      <c r="K231" s="7"/>
    </row>
    <row r="232" spans="1:11" s="8" customFormat="1" x14ac:dyDescent="0.25">
      <c r="A232" s="25"/>
      <c r="B232" s="7"/>
      <c r="C232" s="7"/>
      <c r="D232" s="7"/>
      <c r="E232" s="7"/>
      <c r="F232" s="7"/>
      <c r="G232" s="7"/>
      <c r="H232" s="7"/>
      <c r="I232" s="7"/>
      <c r="J232" s="7"/>
      <c r="K232" s="7"/>
    </row>
    <row r="233" spans="1:11" s="8" customFormat="1" x14ac:dyDescent="0.25">
      <c r="A233" s="25"/>
      <c r="B233" s="7"/>
      <c r="C233" s="7"/>
      <c r="D233" s="7"/>
      <c r="E233" s="7"/>
      <c r="F233" s="7"/>
      <c r="G233" s="7"/>
      <c r="H233" s="7"/>
      <c r="I233" s="7"/>
      <c r="J233" s="7"/>
      <c r="K233" s="7"/>
    </row>
    <row r="234" spans="1:11" s="8" customFormat="1" x14ac:dyDescent="0.25">
      <c r="A234" s="25"/>
      <c r="B234" s="7"/>
      <c r="C234" s="7"/>
      <c r="D234" s="7"/>
      <c r="E234" s="7"/>
      <c r="F234" s="7"/>
      <c r="G234" s="7"/>
      <c r="H234" s="7"/>
      <c r="I234" s="7"/>
      <c r="J234" s="7"/>
      <c r="K234" s="7"/>
    </row>
    <row r="235" spans="1:11" s="8" customFormat="1" x14ac:dyDescent="0.25">
      <c r="A235" s="25"/>
      <c r="B235" s="7"/>
      <c r="C235" s="7"/>
      <c r="D235" s="7"/>
      <c r="E235" s="7"/>
      <c r="F235" s="7"/>
      <c r="G235" s="7"/>
      <c r="H235" s="7"/>
      <c r="I235" s="7"/>
      <c r="J235" s="7"/>
      <c r="K235" s="7"/>
    </row>
    <row r="236" spans="1:11" s="8" customFormat="1" x14ac:dyDescent="0.25">
      <c r="A236" s="25"/>
      <c r="B236" s="7"/>
      <c r="C236" s="7"/>
      <c r="D236" s="7"/>
      <c r="E236" s="7"/>
      <c r="F236" s="7"/>
      <c r="G236" s="7"/>
      <c r="H236" s="7"/>
      <c r="I236" s="7"/>
      <c r="J236" s="7"/>
      <c r="K236" s="7"/>
    </row>
    <row r="237" spans="1:11" s="8" customFormat="1" x14ac:dyDescent="0.25">
      <c r="A237" s="25"/>
      <c r="B237" s="7"/>
      <c r="C237" s="7"/>
      <c r="D237" s="7"/>
      <c r="E237" s="7"/>
      <c r="F237" s="7"/>
      <c r="G237" s="7"/>
      <c r="H237" s="7"/>
      <c r="I237" s="7"/>
      <c r="J237" s="7"/>
      <c r="K237" s="7"/>
    </row>
    <row r="238" spans="1:11" s="8" customFormat="1" x14ac:dyDescent="0.25">
      <c r="A238" s="25"/>
      <c r="B238" s="7"/>
      <c r="C238" s="7"/>
      <c r="D238" s="7"/>
      <c r="E238" s="7"/>
      <c r="F238" s="7"/>
      <c r="G238" s="7"/>
      <c r="H238" s="7"/>
      <c r="I238" s="7"/>
      <c r="J238" s="7"/>
      <c r="K238" s="7"/>
    </row>
    <row r="239" spans="1:11" s="8" customFormat="1" x14ac:dyDescent="0.25">
      <c r="A239" s="25"/>
      <c r="B239" s="7"/>
      <c r="C239" s="7"/>
      <c r="D239" s="7"/>
      <c r="E239" s="7"/>
      <c r="F239" s="7"/>
      <c r="G239" s="7"/>
      <c r="H239" s="7"/>
      <c r="I239" s="7"/>
      <c r="J239" s="7"/>
      <c r="K239" s="7"/>
    </row>
    <row r="240" spans="1:11" s="8" customFormat="1" x14ac:dyDescent="0.25">
      <c r="A240" s="25"/>
      <c r="B240" s="7"/>
      <c r="C240" s="7"/>
      <c r="D240" s="7"/>
      <c r="E240" s="7"/>
      <c r="F240" s="7"/>
      <c r="G240" s="7"/>
      <c r="H240" s="7"/>
      <c r="I240" s="7"/>
      <c r="J240" s="7"/>
      <c r="K240" s="7"/>
    </row>
    <row r="241" spans="1:11" s="8" customFormat="1" x14ac:dyDescent="0.25">
      <c r="A241" s="25"/>
      <c r="B241" s="7"/>
      <c r="C241" s="7"/>
      <c r="D241" s="7"/>
      <c r="E241" s="7"/>
      <c r="F241" s="7"/>
      <c r="G241" s="7"/>
      <c r="H241" s="7"/>
      <c r="I241" s="7"/>
      <c r="J241" s="7"/>
      <c r="K241" s="7"/>
    </row>
    <row r="242" spans="1:11" s="8" customFormat="1" x14ac:dyDescent="0.25">
      <c r="A242" s="25"/>
      <c r="B242" s="7"/>
      <c r="C242" s="7"/>
      <c r="D242" s="7"/>
      <c r="E242" s="7"/>
      <c r="F242" s="7"/>
      <c r="G242" s="7"/>
      <c r="H242" s="7"/>
      <c r="I242" s="7"/>
      <c r="J242" s="7"/>
      <c r="K242" s="7"/>
    </row>
    <row r="243" spans="1:11" s="8" customFormat="1" x14ac:dyDescent="0.25">
      <c r="A243" s="25"/>
      <c r="B243" s="7"/>
      <c r="C243" s="7"/>
      <c r="D243" s="7"/>
      <c r="E243" s="7"/>
      <c r="F243" s="7"/>
      <c r="G243" s="7"/>
      <c r="H243" s="7"/>
      <c r="I243" s="7"/>
      <c r="J243" s="7"/>
      <c r="K243" s="7"/>
    </row>
    <row r="244" spans="1:11" s="8" customFormat="1" x14ac:dyDescent="0.25">
      <c r="A244" s="25"/>
      <c r="B244" s="7"/>
      <c r="C244" s="7"/>
      <c r="D244" s="7"/>
      <c r="E244" s="7"/>
      <c r="F244" s="7"/>
      <c r="G244" s="7"/>
      <c r="H244" s="7"/>
      <c r="I244" s="7"/>
      <c r="J244" s="7"/>
      <c r="K244" s="7"/>
    </row>
    <row r="245" spans="1:11" s="8" customFormat="1" x14ac:dyDescent="0.25">
      <c r="A245" s="25"/>
      <c r="B245" s="7"/>
      <c r="C245" s="7"/>
      <c r="D245" s="7"/>
      <c r="E245" s="7"/>
      <c r="F245" s="7"/>
      <c r="G245" s="7"/>
      <c r="H245" s="7"/>
      <c r="I245" s="7"/>
      <c r="J245" s="7"/>
      <c r="K245" s="7"/>
    </row>
    <row r="246" spans="1:11" s="8" customFormat="1" x14ac:dyDescent="0.25">
      <c r="A246" s="25"/>
      <c r="B246" s="7"/>
      <c r="C246" s="7"/>
      <c r="D246" s="7"/>
      <c r="E246" s="7"/>
      <c r="F246" s="7"/>
      <c r="G246" s="7"/>
      <c r="H246" s="7"/>
      <c r="I246" s="7"/>
      <c r="J246" s="7"/>
      <c r="K246" s="7"/>
    </row>
    <row r="247" spans="1:11" s="8" customFormat="1" x14ac:dyDescent="0.25">
      <c r="A247" s="25"/>
      <c r="B247" s="7"/>
      <c r="C247" s="7"/>
      <c r="D247" s="7"/>
      <c r="E247" s="7"/>
      <c r="F247" s="7"/>
      <c r="G247" s="7"/>
      <c r="H247" s="7"/>
      <c r="I247" s="7"/>
      <c r="J247" s="7"/>
      <c r="K247" s="7"/>
    </row>
    <row r="248" spans="1:11" s="8" customFormat="1" x14ac:dyDescent="0.25">
      <c r="A248" s="25"/>
      <c r="B248" s="7"/>
      <c r="C248" s="7"/>
      <c r="D248" s="7"/>
      <c r="E248" s="7"/>
      <c r="F248" s="7"/>
      <c r="G248" s="7"/>
      <c r="H248" s="7"/>
      <c r="I248" s="7"/>
      <c r="J248" s="7"/>
      <c r="K248" s="7"/>
    </row>
    <row r="249" spans="1:11" s="8" customFormat="1" x14ac:dyDescent="0.25">
      <c r="A249" s="25"/>
      <c r="B249" s="7"/>
      <c r="C249" s="7"/>
      <c r="D249" s="7"/>
      <c r="E249" s="7"/>
      <c r="F249" s="7"/>
      <c r="G249" s="7"/>
      <c r="H249" s="7"/>
      <c r="I249" s="7"/>
      <c r="J249" s="7"/>
      <c r="K249" s="7"/>
    </row>
    <row r="250" spans="1:11" s="8" customFormat="1" x14ac:dyDescent="0.25">
      <c r="A250" s="25"/>
      <c r="B250" s="7"/>
      <c r="C250" s="7"/>
      <c r="D250" s="7"/>
      <c r="E250" s="7"/>
      <c r="F250" s="7"/>
      <c r="G250" s="7"/>
      <c r="H250" s="7"/>
      <c r="I250" s="7"/>
      <c r="J250" s="7"/>
      <c r="K250" s="7"/>
    </row>
    <row r="251" spans="1:11" s="8" customFormat="1" x14ac:dyDescent="0.25">
      <c r="A251" s="25"/>
      <c r="B251" s="7"/>
      <c r="C251" s="7"/>
      <c r="D251" s="7"/>
      <c r="E251" s="7"/>
      <c r="F251" s="7"/>
      <c r="G251" s="7"/>
      <c r="H251" s="7"/>
      <c r="I251" s="7"/>
      <c r="J251" s="7"/>
      <c r="K251" s="7"/>
    </row>
    <row r="252" spans="1:11" s="8" customFormat="1" x14ac:dyDescent="0.25">
      <c r="A252" s="25"/>
      <c r="B252" s="7"/>
      <c r="C252" s="7"/>
      <c r="D252" s="7"/>
      <c r="E252" s="7"/>
      <c r="F252" s="7"/>
      <c r="G252" s="7"/>
      <c r="H252" s="7"/>
      <c r="I252" s="7"/>
      <c r="J252" s="7"/>
      <c r="K252" s="7"/>
    </row>
    <row r="253" spans="1:11" s="8" customFormat="1" x14ac:dyDescent="0.25">
      <c r="A253" s="25"/>
      <c r="B253" s="7"/>
      <c r="C253" s="7"/>
      <c r="D253" s="7"/>
      <c r="E253" s="7"/>
      <c r="F253" s="7"/>
      <c r="G253" s="7"/>
      <c r="H253" s="7"/>
      <c r="I253" s="7"/>
      <c r="J253" s="7"/>
      <c r="K253" s="7"/>
    </row>
    <row r="254" spans="1:11" s="8" customFormat="1" x14ac:dyDescent="0.25">
      <c r="A254" s="25"/>
      <c r="B254" s="7"/>
      <c r="C254" s="7"/>
      <c r="D254" s="7"/>
      <c r="E254" s="7"/>
      <c r="F254" s="7"/>
      <c r="G254" s="7"/>
      <c r="H254" s="7"/>
      <c r="I254" s="7"/>
      <c r="J254" s="7"/>
      <c r="K254" s="7"/>
    </row>
    <row r="255" spans="1:11" s="8" customFormat="1" x14ac:dyDescent="0.25">
      <c r="A255" s="25"/>
      <c r="B255" s="7"/>
      <c r="C255" s="7"/>
      <c r="D255" s="7"/>
      <c r="E255" s="7"/>
      <c r="F255" s="7"/>
      <c r="G255" s="7"/>
      <c r="H255" s="7"/>
      <c r="I255" s="7"/>
      <c r="J255" s="7"/>
      <c r="K255" s="7"/>
    </row>
    <row r="256" spans="1:11" s="8" customFormat="1" x14ac:dyDescent="0.25">
      <c r="A256" s="25"/>
      <c r="B256" s="7"/>
      <c r="C256" s="7"/>
      <c r="D256" s="7"/>
      <c r="E256" s="7"/>
      <c r="F256" s="7"/>
      <c r="G256" s="7"/>
      <c r="H256" s="7"/>
      <c r="I256" s="7"/>
      <c r="J256" s="7"/>
      <c r="K256" s="7"/>
    </row>
    <row r="257" spans="1:11" s="8" customFormat="1" x14ac:dyDescent="0.25">
      <c r="A257" s="25"/>
      <c r="B257" s="7"/>
      <c r="C257" s="7"/>
      <c r="D257" s="7"/>
      <c r="E257" s="7"/>
      <c r="F257" s="7"/>
      <c r="G257" s="7"/>
      <c r="H257" s="7"/>
      <c r="I257" s="7"/>
      <c r="J257" s="7"/>
      <c r="K257" s="7"/>
    </row>
    <row r="258" spans="1:11" s="8" customFormat="1" x14ac:dyDescent="0.25">
      <c r="A258" s="25"/>
      <c r="B258" s="7"/>
      <c r="C258" s="7"/>
      <c r="D258" s="7"/>
      <c r="E258" s="7"/>
      <c r="F258" s="7"/>
      <c r="G258" s="7"/>
      <c r="H258" s="7"/>
      <c r="I258" s="7"/>
      <c r="J258" s="7"/>
      <c r="K258" s="7"/>
    </row>
    <row r="259" spans="1:11" s="8" customFormat="1" x14ac:dyDescent="0.25">
      <c r="A259" s="25"/>
      <c r="B259" s="7"/>
      <c r="C259" s="7"/>
      <c r="D259" s="7"/>
      <c r="E259" s="7"/>
      <c r="F259" s="7"/>
      <c r="G259" s="7"/>
      <c r="H259" s="7"/>
      <c r="I259" s="7"/>
      <c r="J259" s="7"/>
      <c r="K259" s="7"/>
    </row>
    <row r="260" spans="1:11" s="8" customFormat="1" x14ac:dyDescent="0.25">
      <c r="A260" s="25"/>
      <c r="B260" s="7"/>
      <c r="C260" s="7"/>
      <c r="D260" s="7"/>
      <c r="E260" s="7"/>
      <c r="F260" s="7"/>
      <c r="G260" s="7"/>
      <c r="H260" s="7"/>
      <c r="I260" s="7"/>
      <c r="J260" s="7"/>
      <c r="K260" s="7"/>
    </row>
    <row r="261" spans="1:11" s="8" customFormat="1" x14ac:dyDescent="0.25">
      <c r="A261" s="25"/>
      <c r="B261" s="7"/>
      <c r="C261" s="7"/>
      <c r="D261" s="7"/>
      <c r="E261" s="7"/>
      <c r="F261" s="7"/>
      <c r="G261" s="7"/>
      <c r="H261" s="7"/>
      <c r="I261" s="7"/>
      <c r="J261" s="7"/>
      <c r="K261" s="7"/>
    </row>
    <row r="262" spans="1:11" s="8" customFormat="1" x14ac:dyDescent="0.25">
      <c r="A262" s="25"/>
      <c r="B262" s="7"/>
      <c r="C262" s="7"/>
      <c r="D262" s="7"/>
      <c r="E262" s="7"/>
      <c r="F262" s="7"/>
      <c r="G262" s="7"/>
      <c r="H262" s="7"/>
      <c r="I262" s="7"/>
      <c r="J262" s="7"/>
      <c r="K262" s="7"/>
    </row>
    <row r="263" spans="1:11" s="8" customFormat="1" x14ac:dyDescent="0.25">
      <c r="A263" s="25"/>
      <c r="B263" s="7"/>
      <c r="C263" s="7"/>
      <c r="D263" s="7"/>
      <c r="E263" s="7"/>
      <c r="F263" s="7"/>
      <c r="G263" s="7"/>
      <c r="H263" s="7"/>
      <c r="I263" s="7"/>
      <c r="J263" s="7"/>
      <c r="K263" s="7"/>
    </row>
    <row r="264" spans="1:11" s="8" customFormat="1" x14ac:dyDescent="0.25">
      <c r="A264" s="25"/>
      <c r="B264" s="7"/>
      <c r="C264" s="7"/>
      <c r="D264" s="7"/>
      <c r="E264" s="7"/>
      <c r="F264" s="7"/>
      <c r="G264" s="7"/>
      <c r="H264" s="7"/>
      <c r="I264" s="7"/>
      <c r="J264" s="7"/>
      <c r="K264" s="7"/>
    </row>
    <row r="265" spans="1:11" s="8" customFormat="1" x14ac:dyDescent="0.25">
      <c r="A265" s="25"/>
      <c r="B265" s="7"/>
      <c r="C265" s="7"/>
      <c r="D265" s="7"/>
      <c r="E265" s="7"/>
      <c r="F265" s="7"/>
      <c r="G265" s="7"/>
      <c r="H265" s="7"/>
      <c r="I265" s="7"/>
      <c r="J265" s="7"/>
      <c r="K265" s="7"/>
    </row>
    <row r="266" spans="1:11" s="8" customFormat="1" x14ac:dyDescent="0.25">
      <c r="A266" s="25"/>
      <c r="B266" s="7"/>
      <c r="C266" s="7"/>
      <c r="D266" s="7"/>
      <c r="E266" s="7"/>
      <c r="F266" s="7"/>
      <c r="G266" s="7"/>
      <c r="H266" s="7"/>
      <c r="I266" s="7"/>
      <c r="J266" s="7"/>
      <c r="K266" s="7"/>
    </row>
    <row r="267" spans="1:11" s="8" customFormat="1" x14ac:dyDescent="0.25">
      <c r="A267" s="25"/>
      <c r="B267" s="7"/>
      <c r="C267" s="7"/>
      <c r="D267" s="7"/>
      <c r="E267" s="7"/>
      <c r="F267" s="7"/>
      <c r="G267" s="7"/>
      <c r="H267" s="7"/>
      <c r="I267" s="7"/>
      <c r="J267" s="7"/>
      <c r="K267" s="7"/>
    </row>
    <row r="268" spans="1:11" s="8" customFormat="1" x14ac:dyDescent="0.25">
      <c r="A268" s="25"/>
      <c r="B268" s="7"/>
      <c r="C268" s="7"/>
      <c r="D268" s="7"/>
      <c r="E268" s="7"/>
      <c r="F268" s="7"/>
      <c r="G268" s="7"/>
      <c r="H268" s="7"/>
      <c r="I268" s="7"/>
      <c r="J268" s="7"/>
      <c r="K268" s="7"/>
    </row>
    <row r="269" spans="1:11" s="8" customFormat="1" x14ac:dyDescent="0.25">
      <c r="A269" s="25"/>
      <c r="B269" s="7"/>
      <c r="C269" s="7"/>
      <c r="D269" s="7"/>
      <c r="E269" s="7"/>
      <c r="F269" s="7"/>
      <c r="G269" s="7"/>
      <c r="H269" s="7"/>
      <c r="I269" s="7"/>
      <c r="J269" s="7"/>
      <c r="K269" s="7"/>
    </row>
    <row r="270" spans="1:11" s="8" customFormat="1" x14ac:dyDescent="0.25">
      <c r="A270" s="25"/>
      <c r="B270" s="7"/>
      <c r="C270" s="7"/>
      <c r="D270" s="7"/>
      <c r="E270" s="7"/>
      <c r="F270" s="7"/>
      <c r="G270" s="7"/>
      <c r="H270" s="7"/>
      <c r="I270" s="7"/>
      <c r="J270" s="7"/>
      <c r="K270" s="7"/>
    </row>
    <row r="271" spans="1:11" s="8" customFormat="1" x14ac:dyDescent="0.25">
      <c r="A271" s="25"/>
      <c r="B271" s="7"/>
      <c r="C271" s="7"/>
      <c r="D271" s="7"/>
      <c r="E271" s="7"/>
      <c r="F271" s="7"/>
      <c r="G271" s="7"/>
      <c r="H271" s="7"/>
      <c r="I271" s="7"/>
      <c r="J271" s="7"/>
      <c r="K271" s="7"/>
    </row>
    <row r="272" spans="1:11" s="8" customFormat="1" x14ac:dyDescent="0.25">
      <c r="A272" s="25"/>
      <c r="B272" s="7"/>
      <c r="C272" s="7"/>
      <c r="D272" s="7"/>
      <c r="E272" s="7"/>
      <c r="F272" s="7"/>
      <c r="G272" s="7"/>
      <c r="H272" s="7"/>
      <c r="I272" s="7"/>
      <c r="J272" s="7"/>
      <c r="K272" s="7"/>
    </row>
    <row r="273" spans="1:11" s="8" customFormat="1" x14ac:dyDescent="0.25">
      <c r="A273" s="25"/>
      <c r="B273" s="7"/>
      <c r="C273" s="7"/>
      <c r="D273" s="7"/>
      <c r="E273" s="7"/>
      <c r="F273" s="7"/>
      <c r="G273" s="7"/>
      <c r="H273" s="7"/>
      <c r="I273" s="7"/>
      <c r="J273" s="7"/>
      <c r="K273" s="7"/>
    </row>
    <row r="274" spans="1:11" s="8" customFormat="1" x14ac:dyDescent="0.25">
      <c r="A274" s="25"/>
      <c r="B274" s="7"/>
      <c r="C274" s="7"/>
      <c r="D274" s="7"/>
      <c r="E274" s="7"/>
      <c r="F274" s="7"/>
      <c r="G274" s="7"/>
      <c r="H274" s="7"/>
      <c r="I274" s="7"/>
      <c r="J274" s="7"/>
      <c r="K274" s="7"/>
    </row>
    <row r="275" spans="1:11" s="8" customFormat="1" x14ac:dyDescent="0.25">
      <c r="A275" s="25"/>
      <c r="B275" s="7"/>
      <c r="C275" s="7"/>
      <c r="D275" s="7"/>
      <c r="E275" s="7"/>
      <c r="F275" s="7"/>
      <c r="G275" s="7"/>
      <c r="H275" s="7"/>
      <c r="I275" s="7"/>
      <c r="J275" s="7"/>
      <c r="K275" s="7"/>
    </row>
    <row r="276" spans="1:11" s="8" customFormat="1" x14ac:dyDescent="0.25">
      <c r="A276" s="25"/>
      <c r="B276" s="7"/>
      <c r="C276" s="7"/>
      <c r="D276" s="7"/>
      <c r="E276" s="7"/>
      <c r="F276" s="7"/>
      <c r="G276" s="7"/>
      <c r="H276" s="7"/>
      <c r="I276" s="7"/>
      <c r="J276" s="7"/>
      <c r="K276" s="7"/>
    </row>
    <row r="277" spans="1:11" s="8" customFormat="1" x14ac:dyDescent="0.25">
      <c r="A277" s="25"/>
      <c r="B277" s="7"/>
      <c r="C277" s="7"/>
      <c r="D277" s="7"/>
      <c r="E277" s="7"/>
      <c r="F277" s="7"/>
      <c r="G277" s="7"/>
      <c r="H277" s="7"/>
      <c r="I277" s="7"/>
      <c r="J277" s="7"/>
      <c r="K277" s="7"/>
    </row>
    <row r="278" spans="1:11" s="8" customFormat="1" x14ac:dyDescent="0.25">
      <c r="A278" s="25"/>
      <c r="B278" s="7"/>
      <c r="C278" s="7"/>
      <c r="D278" s="7"/>
      <c r="E278" s="7"/>
      <c r="F278" s="7"/>
      <c r="G278" s="7"/>
      <c r="H278" s="7"/>
      <c r="I278" s="7"/>
      <c r="J278" s="7"/>
      <c r="K278" s="7"/>
    </row>
    <row r="279" spans="1:11" s="8" customFormat="1" x14ac:dyDescent="0.25">
      <c r="A279" s="25"/>
      <c r="B279" s="7"/>
      <c r="C279" s="7"/>
      <c r="D279" s="7"/>
      <c r="E279" s="7"/>
      <c r="F279" s="7"/>
      <c r="G279" s="7"/>
      <c r="H279" s="7"/>
      <c r="I279" s="7"/>
      <c r="J279" s="7"/>
      <c r="K279" s="7"/>
    </row>
    <row r="280" spans="1:11" s="8" customFormat="1" x14ac:dyDescent="0.25">
      <c r="A280" s="25"/>
      <c r="B280" s="7"/>
      <c r="C280" s="7"/>
      <c r="D280" s="7"/>
      <c r="E280" s="7"/>
      <c r="F280" s="7"/>
      <c r="G280" s="7"/>
      <c r="H280" s="7"/>
      <c r="I280" s="7"/>
      <c r="J280" s="7"/>
      <c r="K280" s="7"/>
    </row>
    <row r="281" spans="1:11" s="8" customFormat="1" x14ac:dyDescent="0.25">
      <c r="A281" s="25"/>
      <c r="B281" s="7"/>
      <c r="C281" s="7"/>
      <c r="D281" s="7"/>
      <c r="E281" s="7"/>
      <c r="F281" s="7"/>
      <c r="G281" s="7"/>
      <c r="H281" s="7"/>
      <c r="I281" s="7"/>
      <c r="J281" s="7"/>
      <c r="K281" s="7"/>
    </row>
    <row r="282" spans="1:11" s="8" customFormat="1" x14ac:dyDescent="0.25">
      <c r="A282" s="25"/>
      <c r="B282" s="7"/>
      <c r="C282" s="7"/>
      <c r="D282" s="7"/>
      <c r="E282" s="7"/>
      <c r="F282" s="7"/>
      <c r="G282" s="7"/>
      <c r="H282" s="7"/>
      <c r="I282" s="7"/>
      <c r="J282" s="7"/>
      <c r="K282" s="7"/>
    </row>
    <row r="283" spans="1:11" s="8" customFormat="1" x14ac:dyDescent="0.25">
      <c r="A283" s="25"/>
      <c r="B283" s="7"/>
      <c r="C283" s="7"/>
      <c r="D283" s="7"/>
      <c r="E283" s="7"/>
      <c r="F283" s="7"/>
      <c r="G283" s="7"/>
      <c r="H283" s="7"/>
      <c r="I283" s="7"/>
      <c r="J283" s="7"/>
      <c r="K283" s="7"/>
    </row>
    <row r="284" spans="1:11" s="8" customFormat="1" x14ac:dyDescent="0.25">
      <c r="A284" s="25"/>
      <c r="B284" s="7"/>
      <c r="C284" s="7"/>
      <c r="D284" s="7"/>
      <c r="E284" s="7"/>
      <c r="F284" s="7"/>
      <c r="G284" s="7"/>
      <c r="H284" s="7"/>
      <c r="I284" s="7"/>
      <c r="J284" s="7"/>
      <c r="K284" s="7"/>
    </row>
    <row r="285" spans="1:11" s="8" customFormat="1" x14ac:dyDescent="0.25">
      <c r="A285" s="25"/>
      <c r="B285" s="7"/>
      <c r="C285" s="7"/>
      <c r="D285" s="7"/>
      <c r="E285" s="7"/>
      <c r="F285" s="7"/>
      <c r="G285" s="7"/>
      <c r="H285" s="7"/>
      <c r="I285" s="7"/>
      <c r="J285" s="7"/>
      <c r="K285" s="7"/>
    </row>
    <row r="286" spans="1:11" s="8" customFormat="1" x14ac:dyDescent="0.25">
      <c r="A286" s="25"/>
      <c r="B286" s="7"/>
      <c r="C286" s="7"/>
      <c r="D286" s="7"/>
      <c r="E286" s="7"/>
      <c r="F286" s="7"/>
      <c r="G286" s="7"/>
      <c r="H286" s="7"/>
      <c r="I286" s="7"/>
      <c r="J286" s="7"/>
      <c r="K286" s="7"/>
    </row>
    <row r="287" spans="1:11" s="8" customFormat="1" x14ac:dyDescent="0.25">
      <c r="A287" s="25"/>
      <c r="B287" s="7"/>
      <c r="C287" s="7"/>
      <c r="D287" s="7"/>
      <c r="E287" s="7"/>
      <c r="F287" s="7"/>
      <c r="G287" s="7"/>
      <c r="H287" s="7"/>
      <c r="I287" s="7"/>
      <c r="J287" s="7"/>
      <c r="K287" s="7"/>
    </row>
    <row r="288" spans="1:11" s="8" customFormat="1" x14ac:dyDescent="0.25">
      <c r="A288" s="25"/>
      <c r="B288" s="7"/>
      <c r="C288" s="7"/>
      <c r="D288" s="7"/>
      <c r="E288" s="7"/>
      <c r="F288" s="7"/>
      <c r="G288" s="7"/>
      <c r="H288" s="7"/>
      <c r="I288" s="7"/>
      <c r="J288" s="7"/>
      <c r="K288" s="7"/>
    </row>
    <row r="289" spans="1:11" s="8" customFormat="1" x14ac:dyDescent="0.25">
      <c r="A289" s="25"/>
      <c r="B289" s="7"/>
      <c r="C289" s="7"/>
      <c r="D289" s="7"/>
      <c r="E289" s="7"/>
      <c r="F289" s="7"/>
      <c r="G289" s="7"/>
      <c r="H289" s="7"/>
      <c r="I289" s="7"/>
      <c r="J289" s="7"/>
      <c r="K289" s="7"/>
    </row>
    <row r="290" spans="1:11" s="8" customFormat="1" x14ac:dyDescent="0.25">
      <c r="A290" s="25"/>
      <c r="B290" s="7"/>
      <c r="C290" s="7"/>
      <c r="D290" s="7"/>
      <c r="E290" s="7"/>
      <c r="F290" s="7"/>
      <c r="G290" s="7"/>
      <c r="H290" s="7"/>
      <c r="I290" s="7"/>
      <c r="J290" s="7"/>
      <c r="K290" s="7"/>
    </row>
    <row r="291" spans="1:11" s="8" customFormat="1" x14ac:dyDescent="0.25">
      <c r="A291" s="25"/>
      <c r="B291" s="7"/>
      <c r="C291" s="7"/>
      <c r="D291" s="7"/>
      <c r="E291" s="7"/>
      <c r="F291" s="7"/>
      <c r="G291" s="7"/>
      <c r="H291" s="7"/>
      <c r="I291" s="7"/>
      <c r="J291" s="7"/>
      <c r="K291" s="7"/>
    </row>
    <row r="292" spans="1:11" s="8" customFormat="1" x14ac:dyDescent="0.25">
      <c r="A292" s="25"/>
      <c r="B292" s="7"/>
      <c r="C292" s="7"/>
      <c r="D292" s="7"/>
      <c r="E292" s="7"/>
      <c r="F292" s="7"/>
      <c r="G292" s="7"/>
      <c r="H292" s="7"/>
      <c r="I292" s="7"/>
      <c r="J292" s="7"/>
      <c r="K292" s="7"/>
    </row>
    <row r="293" spans="1:11" s="8" customFormat="1" x14ac:dyDescent="0.25">
      <c r="A293" s="25"/>
      <c r="B293" s="7"/>
      <c r="C293" s="7"/>
      <c r="D293" s="7"/>
      <c r="E293" s="7"/>
      <c r="F293" s="7"/>
      <c r="G293" s="7"/>
      <c r="H293" s="7"/>
      <c r="I293" s="7"/>
      <c r="J293" s="7"/>
      <c r="K293" s="7"/>
    </row>
    <row r="294" spans="1:11" s="8" customFormat="1" x14ac:dyDescent="0.25">
      <c r="A294" s="25"/>
      <c r="B294" s="7"/>
      <c r="C294" s="7"/>
      <c r="D294" s="7"/>
      <c r="E294" s="7"/>
      <c r="F294" s="7"/>
      <c r="G294" s="7"/>
      <c r="H294" s="7"/>
      <c r="I294" s="7"/>
      <c r="J294" s="7"/>
      <c r="K294" s="7"/>
    </row>
    <row r="295" spans="1:11" s="8" customFormat="1" x14ac:dyDescent="0.25">
      <c r="A295" s="25"/>
      <c r="B295" s="7"/>
      <c r="C295" s="7"/>
      <c r="D295" s="7"/>
      <c r="E295" s="7"/>
      <c r="F295" s="7"/>
      <c r="G295" s="7"/>
      <c r="H295" s="7"/>
      <c r="I295" s="7"/>
      <c r="J295" s="7"/>
      <c r="K295" s="7"/>
    </row>
    <row r="296" spans="1:11" s="8" customFormat="1" x14ac:dyDescent="0.25">
      <c r="A296" s="25"/>
      <c r="B296" s="7"/>
      <c r="C296" s="7"/>
      <c r="D296" s="7"/>
      <c r="E296" s="7"/>
      <c r="F296" s="7"/>
      <c r="G296" s="7"/>
      <c r="H296" s="7"/>
      <c r="I296" s="7"/>
      <c r="J296" s="7"/>
      <c r="K296" s="7"/>
    </row>
    <row r="297" spans="1:11" s="8" customFormat="1" x14ac:dyDescent="0.25">
      <c r="A297" s="25"/>
      <c r="B297" s="7"/>
      <c r="C297" s="7"/>
      <c r="D297" s="7"/>
      <c r="E297" s="7"/>
      <c r="F297" s="7"/>
      <c r="G297" s="7"/>
      <c r="H297" s="7"/>
      <c r="I297" s="7"/>
      <c r="J297" s="7"/>
      <c r="K297" s="7"/>
    </row>
    <row r="298" spans="1:11" s="8" customFormat="1" x14ac:dyDescent="0.25">
      <c r="A298" s="25"/>
      <c r="B298" s="7"/>
      <c r="C298" s="7"/>
      <c r="D298" s="7"/>
      <c r="E298" s="7"/>
      <c r="F298" s="7"/>
      <c r="G298" s="7"/>
      <c r="H298" s="7"/>
      <c r="I298" s="7"/>
      <c r="J298" s="7"/>
      <c r="K298" s="7"/>
    </row>
    <row r="299" spans="1:11" s="8" customFormat="1" x14ac:dyDescent="0.25">
      <c r="A299" s="25"/>
      <c r="B299" s="7"/>
      <c r="C299" s="7"/>
      <c r="D299" s="7"/>
      <c r="E299" s="7"/>
      <c r="F299" s="7"/>
      <c r="G299" s="7"/>
      <c r="H299" s="7"/>
      <c r="I299" s="7"/>
      <c r="J299" s="7"/>
      <c r="K299" s="7"/>
    </row>
    <row r="300" spans="1:11" s="8" customFormat="1" x14ac:dyDescent="0.25">
      <c r="A300" s="25"/>
      <c r="B300" s="7"/>
      <c r="C300" s="7"/>
      <c r="D300" s="7"/>
      <c r="E300" s="7"/>
      <c r="F300" s="7"/>
      <c r="G300" s="7"/>
      <c r="H300" s="7"/>
      <c r="I300" s="7"/>
      <c r="J300" s="7"/>
      <c r="K300" s="7"/>
    </row>
    <row r="301" spans="1:11" s="8" customFormat="1" x14ac:dyDescent="0.25">
      <c r="A301" s="25"/>
      <c r="B301" s="7"/>
      <c r="C301" s="7"/>
      <c r="D301" s="7"/>
      <c r="E301" s="7"/>
      <c r="F301" s="7"/>
      <c r="G301" s="7"/>
      <c r="H301" s="7"/>
      <c r="I301" s="7"/>
      <c r="J301" s="7"/>
      <c r="K301" s="7"/>
    </row>
    <row r="302" spans="1:11" s="8" customFormat="1" x14ac:dyDescent="0.25">
      <c r="A302" s="25"/>
      <c r="B302" s="7"/>
      <c r="C302" s="7"/>
      <c r="D302" s="7"/>
      <c r="E302" s="7"/>
      <c r="F302" s="7"/>
      <c r="G302" s="7"/>
      <c r="H302" s="7"/>
      <c r="I302" s="7"/>
      <c r="J302" s="7"/>
      <c r="K302" s="7"/>
    </row>
    <row r="303" spans="1:11" s="8" customFormat="1" x14ac:dyDescent="0.25">
      <c r="A303" s="25"/>
      <c r="B303" s="7"/>
      <c r="C303" s="7"/>
      <c r="D303" s="7"/>
      <c r="E303" s="7"/>
      <c r="F303" s="7"/>
      <c r="G303" s="7"/>
      <c r="H303" s="7"/>
      <c r="I303" s="7"/>
      <c r="J303" s="7"/>
      <c r="K303" s="7"/>
    </row>
    <row r="304" spans="1:11" s="8" customFormat="1" x14ac:dyDescent="0.25">
      <c r="A304" s="25"/>
      <c r="B304" s="7"/>
      <c r="C304" s="7"/>
      <c r="D304" s="7"/>
      <c r="E304" s="7"/>
      <c r="F304" s="7"/>
      <c r="G304" s="7"/>
      <c r="H304" s="7"/>
      <c r="I304" s="7"/>
      <c r="J304" s="7"/>
      <c r="K304" s="7"/>
    </row>
    <row r="305" spans="1:11" s="8" customFormat="1" x14ac:dyDescent="0.25">
      <c r="A305" s="25"/>
      <c r="B305" s="7"/>
      <c r="C305" s="7"/>
      <c r="D305" s="7"/>
      <c r="E305" s="7"/>
      <c r="F305" s="7"/>
      <c r="G305" s="7"/>
      <c r="H305" s="7"/>
      <c r="I305" s="7"/>
      <c r="J305" s="7"/>
      <c r="K305" s="7"/>
    </row>
    <row r="306" spans="1:11" s="8" customFormat="1" x14ac:dyDescent="0.25">
      <c r="A306" s="25"/>
      <c r="B306" s="7"/>
      <c r="C306" s="7"/>
      <c r="D306" s="7"/>
      <c r="E306" s="7"/>
      <c r="F306" s="7"/>
      <c r="G306" s="7"/>
      <c r="H306" s="7"/>
      <c r="I306" s="7"/>
      <c r="J306" s="7"/>
      <c r="K306" s="7"/>
    </row>
    <row r="307" spans="1:11" s="8" customFormat="1" x14ac:dyDescent="0.25">
      <c r="A307" s="25"/>
      <c r="B307" s="7"/>
      <c r="C307" s="7"/>
      <c r="D307" s="7"/>
      <c r="E307" s="7"/>
      <c r="F307" s="7"/>
      <c r="G307" s="7"/>
      <c r="H307" s="7"/>
      <c r="I307" s="7"/>
      <c r="J307" s="7"/>
      <c r="K307" s="7"/>
    </row>
    <row r="308" spans="1:11" s="8" customFormat="1" x14ac:dyDescent="0.25">
      <c r="A308" s="25"/>
      <c r="B308" s="7"/>
      <c r="C308" s="7"/>
      <c r="D308" s="7"/>
      <c r="E308" s="7"/>
      <c r="F308" s="7"/>
      <c r="G308" s="7"/>
      <c r="H308" s="7"/>
      <c r="I308" s="7"/>
      <c r="J308" s="7"/>
      <c r="K308" s="7"/>
    </row>
    <row r="309" spans="1:11" s="8" customFormat="1" x14ac:dyDescent="0.25">
      <c r="A309" s="25"/>
      <c r="B309" s="7"/>
      <c r="C309" s="7"/>
      <c r="D309" s="7"/>
      <c r="E309" s="7"/>
      <c r="F309" s="7"/>
      <c r="G309" s="7"/>
      <c r="H309" s="7"/>
      <c r="I309" s="7"/>
      <c r="J309" s="7"/>
      <c r="K309" s="7"/>
    </row>
    <row r="310" spans="1:11" s="8" customFormat="1" x14ac:dyDescent="0.25">
      <c r="A310" s="25"/>
      <c r="B310" s="7"/>
      <c r="C310" s="7"/>
      <c r="D310" s="7"/>
      <c r="E310" s="7"/>
      <c r="F310" s="7"/>
      <c r="G310" s="7"/>
      <c r="H310" s="7"/>
      <c r="I310" s="7"/>
      <c r="J310" s="7"/>
      <c r="K310" s="7"/>
    </row>
    <row r="311" spans="1:11" s="8" customFormat="1" x14ac:dyDescent="0.25">
      <c r="A311" s="25"/>
      <c r="B311" s="7"/>
      <c r="C311" s="7"/>
      <c r="D311" s="7"/>
      <c r="E311" s="7"/>
      <c r="F311" s="7"/>
      <c r="G311" s="7"/>
      <c r="H311" s="7"/>
      <c r="I311" s="7"/>
      <c r="J311" s="7"/>
      <c r="K311" s="7"/>
    </row>
    <row r="312" spans="1:11" s="8" customFormat="1" x14ac:dyDescent="0.25">
      <c r="A312" s="25"/>
      <c r="B312" s="7"/>
      <c r="C312" s="7"/>
      <c r="D312" s="7"/>
      <c r="E312" s="7"/>
      <c r="F312" s="7"/>
      <c r="G312" s="7"/>
      <c r="H312" s="7"/>
      <c r="I312" s="7"/>
      <c r="J312" s="7"/>
      <c r="K312" s="7"/>
    </row>
    <row r="313" spans="1:11" s="8" customFormat="1" x14ac:dyDescent="0.25">
      <c r="A313" s="25"/>
      <c r="B313" s="7"/>
      <c r="C313" s="7"/>
      <c r="D313" s="7"/>
      <c r="E313" s="7"/>
      <c r="F313" s="7"/>
      <c r="G313" s="7"/>
      <c r="H313" s="7"/>
      <c r="I313" s="7"/>
      <c r="J313" s="7"/>
      <c r="K313" s="7"/>
    </row>
    <row r="314" spans="1:11" s="8" customFormat="1" x14ac:dyDescent="0.25">
      <c r="A314" s="25"/>
      <c r="B314" s="7"/>
      <c r="C314" s="7"/>
      <c r="D314" s="7"/>
      <c r="E314" s="7"/>
      <c r="F314" s="7"/>
      <c r="G314" s="7"/>
      <c r="H314" s="7"/>
      <c r="I314" s="7"/>
      <c r="J314" s="7"/>
      <c r="K314" s="7"/>
    </row>
    <row r="315" spans="1:11" s="8" customFormat="1" x14ac:dyDescent="0.25">
      <c r="A315" s="25"/>
      <c r="B315" s="7"/>
      <c r="C315" s="7"/>
      <c r="D315" s="7"/>
      <c r="E315" s="7"/>
      <c r="F315" s="7"/>
      <c r="G315" s="7"/>
      <c r="H315" s="7"/>
      <c r="I315" s="7"/>
      <c r="J315" s="7"/>
      <c r="K315" s="7"/>
    </row>
    <row r="316" spans="1:11" s="8" customFormat="1" x14ac:dyDescent="0.25">
      <c r="A316" s="25"/>
      <c r="B316" s="7"/>
      <c r="C316" s="7"/>
      <c r="D316" s="7"/>
      <c r="E316" s="7"/>
      <c r="F316" s="7"/>
      <c r="G316" s="7"/>
      <c r="H316" s="7"/>
      <c r="I316" s="7"/>
      <c r="J316" s="7"/>
      <c r="K316" s="7"/>
    </row>
    <row r="317" spans="1:11" s="8" customFormat="1" x14ac:dyDescent="0.25">
      <c r="A317" s="25"/>
      <c r="B317" s="7"/>
      <c r="C317" s="7"/>
      <c r="D317" s="7"/>
      <c r="E317" s="7"/>
      <c r="F317" s="7"/>
      <c r="G317" s="7"/>
      <c r="H317" s="7"/>
      <c r="I317" s="7"/>
      <c r="J317" s="7"/>
      <c r="K317" s="7"/>
    </row>
    <row r="318" spans="1:11" s="8" customFormat="1" x14ac:dyDescent="0.25">
      <c r="A318" s="25"/>
      <c r="B318" s="7"/>
      <c r="C318" s="7"/>
      <c r="D318" s="7"/>
      <c r="E318" s="7"/>
      <c r="F318" s="7"/>
      <c r="G318" s="7"/>
      <c r="H318" s="7"/>
      <c r="I318" s="7"/>
      <c r="J318" s="7"/>
      <c r="K318" s="7"/>
    </row>
    <row r="319" spans="1:11" s="8" customFormat="1" x14ac:dyDescent="0.25">
      <c r="A319" s="25"/>
      <c r="B319" s="7"/>
      <c r="C319" s="7"/>
      <c r="D319" s="7"/>
      <c r="E319" s="7"/>
      <c r="F319" s="7"/>
      <c r="G319" s="7"/>
      <c r="H319" s="7"/>
      <c r="I319" s="7"/>
      <c r="J319" s="7"/>
      <c r="K319" s="7"/>
    </row>
    <row r="320" spans="1:11" s="8" customFormat="1" x14ac:dyDescent="0.25">
      <c r="A320" s="25"/>
      <c r="B320" s="7"/>
      <c r="C320" s="7"/>
      <c r="D320" s="7"/>
      <c r="E320" s="7"/>
      <c r="F320" s="7"/>
      <c r="G320" s="7"/>
      <c r="H320" s="7"/>
      <c r="I320" s="7"/>
      <c r="J320" s="7"/>
      <c r="K320" s="7"/>
    </row>
    <row r="321" spans="1:11" s="8" customFormat="1" x14ac:dyDescent="0.25">
      <c r="A321" s="25"/>
      <c r="B321" s="7"/>
      <c r="C321" s="7"/>
      <c r="D321" s="7"/>
      <c r="E321" s="7"/>
      <c r="F321" s="7"/>
      <c r="G321" s="7"/>
      <c r="H321" s="7"/>
      <c r="I321" s="7"/>
      <c r="J321" s="7"/>
      <c r="K321" s="7"/>
    </row>
    <row r="322" spans="1:11" s="8" customFormat="1" x14ac:dyDescent="0.25">
      <c r="A322" s="25"/>
      <c r="B322" s="7"/>
      <c r="C322" s="7"/>
      <c r="D322" s="7"/>
      <c r="E322" s="7"/>
      <c r="F322" s="7"/>
      <c r="G322" s="7"/>
      <c r="H322" s="7"/>
      <c r="I322" s="7"/>
      <c r="J322" s="7"/>
      <c r="K322" s="7"/>
    </row>
    <row r="323" spans="1:11" s="8" customFormat="1" x14ac:dyDescent="0.25">
      <c r="A323" s="25"/>
      <c r="B323" s="7"/>
      <c r="C323" s="7"/>
      <c r="D323" s="7"/>
      <c r="E323" s="7"/>
      <c r="F323" s="7"/>
      <c r="G323" s="7"/>
      <c r="H323" s="7"/>
      <c r="I323" s="7"/>
      <c r="J323" s="7"/>
      <c r="K323" s="7"/>
    </row>
    <row r="324" spans="1:11" s="8" customFormat="1" x14ac:dyDescent="0.25">
      <c r="A324" s="25"/>
      <c r="B324" s="7"/>
      <c r="C324" s="7"/>
      <c r="D324" s="7"/>
      <c r="E324" s="7"/>
      <c r="F324" s="7"/>
      <c r="G324" s="7"/>
      <c r="H324" s="7"/>
      <c r="I324" s="7"/>
      <c r="J324" s="7"/>
      <c r="K324" s="7"/>
    </row>
    <row r="325" spans="1:11" s="8" customFormat="1" x14ac:dyDescent="0.25">
      <c r="A325" s="25"/>
      <c r="B325" s="7"/>
      <c r="C325" s="7"/>
      <c r="D325" s="7"/>
      <c r="E325" s="7"/>
      <c r="F325" s="7"/>
      <c r="G325" s="7"/>
      <c r="H325" s="7"/>
      <c r="I325" s="7"/>
      <c r="J325" s="7"/>
      <c r="K325" s="7"/>
    </row>
    <row r="326" spans="1:11" s="8" customFormat="1" x14ac:dyDescent="0.25">
      <c r="A326" s="25"/>
      <c r="B326" s="7"/>
      <c r="C326" s="7"/>
      <c r="D326" s="7"/>
      <c r="E326" s="7"/>
      <c r="F326" s="7"/>
      <c r="G326" s="7"/>
      <c r="H326" s="7"/>
      <c r="I326" s="7"/>
      <c r="J326" s="7"/>
      <c r="K326" s="7"/>
    </row>
    <row r="327" spans="1:11" s="8" customFormat="1" x14ac:dyDescent="0.25">
      <c r="A327" s="25"/>
      <c r="B327" s="7"/>
      <c r="C327" s="7"/>
      <c r="D327" s="7"/>
      <c r="E327" s="7"/>
      <c r="F327" s="7"/>
      <c r="G327" s="7"/>
      <c r="H327" s="7"/>
      <c r="I327" s="7"/>
      <c r="J327" s="7"/>
      <c r="K327" s="7"/>
    </row>
    <row r="328" spans="1:11" s="8" customFormat="1" x14ac:dyDescent="0.25">
      <c r="A328" s="25"/>
      <c r="B328" s="7"/>
      <c r="C328" s="7"/>
      <c r="D328" s="7"/>
      <c r="E328" s="7"/>
      <c r="F328" s="7"/>
      <c r="G328" s="7"/>
      <c r="H328" s="7"/>
      <c r="I328" s="7"/>
      <c r="J328" s="7"/>
      <c r="K328" s="7"/>
    </row>
    <row r="329" spans="1:11" s="8" customFormat="1" x14ac:dyDescent="0.25">
      <c r="A329" s="25"/>
      <c r="B329" s="7"/>
      <c r="C329" s="7"/>
      <c r="D329" s="7"/>
      <c r="E329" s="7"/>
      <c r="F329" s="7"/>
      <c r="G329" s="7"/>
      <c r="H329" s="7"/>
      <c r="I329" s="7"/>
      <c r="J329" s="7"/>
      <c r="K329" s="7"/>
    </row>
    <row r="330" spans="1:11" s="8" customFormat="1" x14ac:dyDescent="0.25">
      <c r="A330" s="25"/>
      <c r="B330" s="7"/>
      <c r="C330" s="7"/>
      <c r="D330" s="7"/>
      <c r="E330" s="7"/>
      <c r="F330" s="7"/>
      <c r="G330" s="7"/>
      <c r="H330" s="7"/>
      <c r="I330" s="7"/>
      <c r="J330" s="7"/>
      <c r="K330" s="7"/>
    </row>
    <row r="331" spans="1:11" s="8" customFormat="1" x14ac:dyDescent="0.25">
      <c r="A331" s="25"/>
      <c r="B331" s="7"/>
      <c r="C331" s="7"/>
      <c r="D331" s="7"/>
      <c r="E331" s="7"/>
      <c r="F331" s="7"/>
      <c r="G331" s="7"/>
      <c r="H331" s="7"/>
      <c r="I331" s="7"/>
      <c r="J331" s="7"/>
      <c r="K331" s="7"/>
    </row>
    <row r="332" spans="1:11" s="8" customFormat="1" x14ac:dyDescent="0.25">
      <c r="A332" s="25"/>
      <c r="B332" s="7"/>
      <c r="C332" s="7"/>
      <c r="D332" s="7"/>
      <c r="E332" s="7"/>
      <c r="F332" s="7"/>
      <c r="G332" s="7"/>
      <c r="H332" s="7"/>
      <c r="I332" s="7"/>
      <c r="J332" s="7"/>
      <c r="K332" s="7"/>
    </row>
    <row r="333" spans="1:11" s="8" customFormat="1" x14ac:dyDescent="0.25">
      <c r="A333" s="25"/>
      <c r="B333" s="7"/>
      <c r="C333" s="7"/>
      <c r="D333" s="7"/>
      <c r="E333" s="7"/>
      <c r="F333" s="7"/>
      <c r="G333" s="7"/>
      <c r="H333" s="7"/>
      <c r="I333" s="7"/>
      <c r="J333" s="7"/>
      <c r="K333" s="7"/>
    </row>
    <row r="334" spans="1:11" s="8" customFormat="1" x14ac:dyDescent="0.25">
      <c r="A334" s="25"/>
      <c r="B334" s="7"/>
      <c r="C334" s="7"/>
      <c r="D334" s="7"/>
      <c r="E334" s="7"/>
      <c r="F334" s="7"/>
      <c r="G334" s="7"/>
      <c r="H334" s="7"/>
      <c r="I334" s="7"/>
      <c r="J334" s="7"/>
      <c r="K334" s="7"/>
    </row>
    <row r="335" spans="1:11" s="8" customFormat="1" x14ac:dyDescent="0.25">
      <c r="A335" s="25"/>
      <c r="B335" s="7"/>
      <c r="C335" s="7"/>
      <c r="D335" s="7"/>
      <c r="E335" s="7"/>
      <c r="F335" s="7"/>
      <c r="G335" s="7"/>
      <c r="H335" s="7"/>
      <c r="I335" s="7"/>
      <c r="J335" s="7"/>
      <c r="K335" s="7"/>
    </row>
    <row r="336" spans="1:11" s="8" customFormat="1" x14ac:dyDescent="0.25">
      <c r="A336" s="25"/>
      <c r="B336" s="7"/>
      <c r="C336" s="7"/>
      <c r="D336" s="7"/>
      <c r="E336" s="7"/>
      <c r="F336" s="7"/>
      <c r="G336" s="7"/>
      <c r="H336" s="7"/>
      <c r="I336" s="7"/>
      <c r="J336" s="7"/>
      <c r="K336" s="7"/>
    </row>
    <row r="337" spans="1:11" s="8" customFormat="1" x14ac:dyDescent="0.25">
      <c r="A337" s="25"/>
      <c r="B337" s="7"/>
      <c r="C337" s="7"/>
      <c r="D337" s="7"/>
      <c r="E337" s="7"/>
      <c r="F337" s="7"/>
      <c r="G337" s="7"/>
      <c r="H337" s="7"/>
      <c r="I337" s="7"/>
      <c r="J337" s="7"/>
      <c r="K337" s="7"/>
    </row>
    <row r="338" spans="1:11" s="8" customFormat="1" x14ac:dyDescent="0.25">
      <c r="A338" s="25"/>
      <c r="B338" s="7"/>
      <c r="C338" s="7"/>
      <c r="D338" s="7"/>
      <c r="E338" s="7"/>
      <c r="F338" s="7"/>
      <c r="G338" s="7"/>
      <c r="H338" s="7"/>
      <c r="I338" s="7"/>
      <c r="J338" s="7"/>
      <c r="K338" s="7"/>
    </row>
    <row r="339" spans="1:11" s="8" customFormat="1" x14ac:dyDescent="0.25">
      <c r="A339" s="25"/>
      <c r="B339" s="7"/>
      <c r="C339" s="7"/>
      <c r="D339" s="7"/>
      <c r="E339" s="7"/>
      <c r="F339" s="7"/>
      <c r="G339" s="7"/>
      <c r="H339" s="7"/>
      <c r="I339" s="7"/>
      <c r="J339" s="7"/>
      <c r="K339" s="7"/>
    </row>
    <row r="340" spans="1:11" s="8" customFormat="1" x14ac:dyDescent="0.25">
      <c r="A340" s="25"/>
      <c r="B340" s="7"/>
      <c r="C340" s="7"/>
      <c r="D340" s="7"/>
      <c r="E340" s="7"/>
      <c r="F340" s="7"/>
      <c r="G340" s="7"/>
      <c r="H340" s="7"/>
      <c r="I340" s="7"/>
      <c r="J340" s="7"/>
      <c r="K340" s="7"/>
    </row>
    <row r="341" spans="1:11" s="8" customFormat="1" x14ac:dyDescent="0.25">
      <c r="A341" s="25"/>
      <c r="B341" s="7"/>
      <c r="C341" s="7"/>
      <c r="D341" s="7"/>
      <c r="E341" s="7"/>
      <c r="F341" s="7"/>
      <c r="G341" s="7"/>
      <c r="H341" s="7"/>
      <c r="I341" s="7"/>
      <c r="J341" s="7"/>
      <c r="K341" s="7"/>
    </row>
    <row r="342" spans="1:11" s="8" customFormat="1" x14ac:dyDescent="0.25">
      <c r="A342" s="25"/>
      <c r="B342" s="7"/>
      <c r="C342" s="7"/>
      <c r="D342" s="7"/>
      <c r="E342" s="7"/>
      <c r="F342" s="7"/>
      <c r="G342" s="7"/>
      <c r="H342" s="7"/>
      <c r="I342" s="7"/>
      <c r="J342" s="7"/>
      <c r="K342" s="7"/>
    </row>
    <row r="343" spans="1:11" s="8" customFormat="1" x14ac:dyDescent="0.25">
      <c r="A343" s="25"/>
      <c r="B343" s="7"/>
      <c r="C343" s="7"/>
      <c r="D343" s="7"/>
      <c r="E343" s="7"/>
      <c r="F343" s="7"/>
      <c r="G343" s="7"/>
      <c r="H343" s="7"/>
      <c r="I343" s="7"/>
      <c r="J343" s="7"/>
      <c r="K343" s="7"/>
    </row>
    <row r="344" spans="1:11" s="8" customFormat="1" x14ac:dyDescent="0.25">
      <c r="A344" s="25"/>
      <c r="B344" s="7"/>
      <c r="C344" s="7"/>
      <c r="D344" s="7"/>
      <c r="E344" s="7"/>
      <c r="F344" s="7"/>
      <c r="G344" s="7"/>
      <c r="H344" s="7"/>
      <c r="I344" s="7"/>
      <c r="J344" s="7"/>
      <c r="K344" s="7"/>
    </row>
    <row r="345" spans="1:11" s="8" customFormat="1" x14ac:dyDescent="0.25">
      <c r="A345" s="25"/>
      <c r="B345" s="7"/>
      <c r="C345" s="7"/>
      <c r="D345" s="7"/>
      <c r="E345" s="7"/>
      <c r="F345" s="7"/>
      <c r="G345" s="7"/>
      <c r="H345" s="7"/>
      <c r="I345" s="7"/>
      <c r="J345" s="7"/>
      <c r="K345" s="7"/>
    </row>
    <row r="346" spans="1:11" s="8" customFormat="1" x14ac:dyDescent="0.25">
      <c r="A346" s="25"/>
      <c r="B346" s="7"/>
      <c r="C346" s="7"/>
      <c r="D346" s="7"/>
      <c r="E346" s="7"/>
      <c r="F346" s="7"/>
      <c r="G346" s="7"/>
      <c r="H346" s="7"/>
      <c r="I346" s="7"/>
      <c r="J346" s="7"/>
      <c r="K346" s="7"/>
    </row>
    <row r="347" spans="1:11" s="8" customFormat="1" x14ac:dyDescent="0.25">
      <c r="A347" s="25"/>
      <c r="B347" s="7"/>
      <c r="C347" s="7"/>
      <c r="D347" s="7"/>
      <c r="E347" s="7"/>
      <c r="F347" s="7"/>
      <c r="G347" s="7"/>
      <c r="H347" s="7"/>
      <c r="I347" s="7"/>
      <c r="J347" s="7"/>
      <c r="K347" s="7"/>
    </row>
    <row r="348" spans="1:11" s="8" customFormat="1" x14ac:dyDescent="0.25">
      <c r="A348" s="25"/>
      <c r="B348" s="7"/>
      <c r="C348" s="7"/>
      <c r="D348" s="7"/>
      <c r="E348" s="7"/>
      <c r="F348" s="7"/>
      <c r="G348" s="7"/>
      <c r="H348" s="7"/>
      <c r="I348" s="7"/>
      <c r="J348" s="7"/>
      <c r="K348" s="7"/>
    </row>
    <row r="349" spans="1:11" s="8" customFormat="1" x14ac:dyDescent="0.25">
      <c r="A349" s="25"/>
      <c r="B349" s="7"/>
      <c r="C349" s="7"/>
      <c r="D349" s="7"/>
      <c r="E349" s="7"/>
      <c r="F349" s="7"/>
      <c r="G349" s="7"/>
      <c r="H349" s="7"/>
      <c r="I349" s="7"/>
      <c r="J349" s="7"/>
      <c r="K349" s="7"/>
    </row>
    <row r="350" spans="1:11" s="8" customFormat="1" x14ac:dyDescent="0.25">
      <c r="A350" s="25"/>
      <c r="B350" s="7"/>
      <c r="C350" s="7"/>
      <c r="D350" s="7"/>
      <c r="E350" s="7"/>
      <c r="F350" s="7"/>
      <c r="G350" s="7"/>
      <c r="H350" s="7"/>
      <c r="I350" s="7"/>
      <c r="J350" s="7"/>
      <c r="K350" s="7"/>
    </row>
    <row r="351" spans="1:11" s="8" customFormat="1" x14ac:dyDescent="0.25">
      <c r="A351" s="25"/>
      <c r="B351" s="7"/>
      <c r="C351" s="7"/>
      <c r="D351" s="7"/>
      <c r="E351" s="7"/>
      <c r="F351" s="7"/>
      <c r="G351" s="7"/>
      <c r="H351" s="7"/>
      <c r="I351" s="7"/>
      <c r="J351" s="7"/>
      <c r="K351" s="7"/>
    </row>
    <row r="352" spans="1:11" s="8" customFormat="1" x14ac:dyDescent="0.25">
      <c r="A352" s="25"/>
      <c r="B352" s="7"/>
      <c r="C352" s="7"/>
      <c r="D352" s="7"/>
      <c r="E352" s="7"/>
      <c r="F352" s="7"/>
      <c r="G352" s="7"/>
      <c r="H352" s="7"/>
      <c r="I352" s="7"/>
      <c r="J352" s="7"/>
      <c r="K352" s="7"/>
    </row>
    <row r="353" spans="1:11" s="8" customFormat="1" x14ac:dyDescent="0.25">
      <c r="A353" s="25"/>
      <c r="B353" s="7"/>
      <c r="C353" s="7"/>
      <c r="D353" s="7"/>
      <c r="E353" s="7"/>
      <c r="F353" s="7"/>
      <c r="G353" s="7"/>
      <c r="H353" s="7"/>
      <c r="I353" s="7"/>
      <c r="J353" s="7"/>
      <c r="K353" s="7"/>
    </row>
    <row r="354" spans="1:11" s="8" customFormat="1" x14ac:dyDescent="0.25">
      <c r="A354" s="25"/>
      <c r="B354" s="7"/>
      <c r="C354" s="7"/>
      <c r="D354" s="7"/>
      <c r="E354" s="7"/>
      <c r="F354" s="7"/>
      <c r="G354" s="7"/>
      <c r="H354" s="7"/>
      <c r="I354" s="7"/>
      <c r="J354" s="7"/>
      <c r="K354" s="7"/>
    </row>
    <row r="355" spans="1:11" s="8" customFormat="1" x14ac:dyDescent="0.25">
      <c r="A355" s="25"/>
      <c r="B355" s="7"/>
      <c r="C355" s="7"/>
      <c r="D355" s="7"/>
      <c r="E355" s="7"/>
      <c r="F355" s="7"/>
      <c r="G355" s="7"/>
      <c r="H355" s="7"/>
      <c r="I355" s="7"/>
      <c r="J355" s="7"/>
      <c r="K355" s="7"/>
    </row>
    <row r="356" spans="1:11" s="8" customFormat="1" x14ac:dyDescent="0.25">
      <c r="A356" s="25"/>
      <c r="B356" s="7"/>
      <c r="C356" s="7"/>
      <c r="D356" s="7"/>
      <c r="E356" s="7"/>
      <c r="F356" s="7"/>
      <c r="G356" s="7"/>
      <c r="H356" s="7"/>
      <c r="I356" s="7"/>
      <c r="J356" s="7"/>
      <c r="K356" s="7"/>
    </row>
    <row r="357" spans="1:11" s="8" customFormat="1" x14ac:dyDescent="0.25">
      <c r="A357" s="25"/>
      <c r="B357" s="7"/>
      <c r="C357" s="7"/>
      <c r="D357" s="7"/>
      <c r="E357" s="7"/>
      <c r="F357" s="7"/>
      <c r="G357" s="7"/>
      <c r="H357" s="7"/>
      <c r="I357" s="7"/>
      <c r="J357" s="7"/>
      <c r="K357" s="7"/>
    </row>
    <row r="358" spans="1:11" s="8" customFormat="1" x14ac:dyDescent="0.25">
      <c r="A358" s="25"/>
      <c r="B358" s="7"/>
      <c r="C358" s="7"/>
      <c r="D358" s="7"/>
      <c r="E358" s="7"/>
      <c r="F358" s="7"/>
      <c r="G358" s="7"/>
      <c r="H358" s="7"/>
      <c r="I358" s="7"/>
      <c r="J358" s="7"/>
      <c r="K358" s="7"/>
    </row>
    <row r="359" spans="1:11" s="8" customFormat="1" x14ac:dyDescent="0.25">
      <c r="A359" s="25"/>
      <c r="B359" s="7"/>
      <c r="C359" s="7"/>
      <c r="D359" s="7"/>
      <c r="E359" s="7"/>
      <c r="F359" s="7"/>
      <c r="G359" s="7"/>
      <c r="H359" s="7"/>
      <c r="I359" s="7"/>
      <c r="J359" s="7"/>
      <c r="K359" s="7"/>
    </row>
    <row r="360" spans="1:11" s="8" customFormat="1" x14ac:dyDescent="0.25">
      <c r="A360" s="25"/>
      <c r="B360" s="7"/>
      <c r="C360" s="7"/>
      <c r="D360" s="7"/>
      <c r="E360" s="7"/>
      <c r="F360" s="7"/>
      <c r="G360" s="7"/>
      <c r="H360" s="7"/>
      <c r="I360" s="7"/>
      <c r="J360" s="7"/>
      <c r="K360" s="7"/>
    </row>
    <row r="361" spans="1:11" s="8" customFormat="1" x14ac:dyDescent="0.25">
      <c r="A361" s="25"/>
      <c r="B361" s="7"/>
      <c r="C361" s="7"/>
      <c r="D361" s="7"/>
      <c r="E361" s="7"/>
      <c r="F361" s="7"/>
      <c r="G361" s="7"/>
      <c r="H361" s="7"/>
      <c r="I361" s="7"/>
      <c r="J361" s="7"/>
      <c r="K361" s="7"/>
    </row>
    <row r="362" spans="1:11" s="8" customFormat="1" x14ac:dyDescent="0.25">
      <c r="A362" s="25"/>
      <c r="B362" s="7"/>
      <c r="C362" s="7"/>
      <c r="D362" s="7"/>
      <c r="E362" s="7"/>
      <c r="F362" s="7"/>
      <c r="G362" s="7"/>
      <c r="H362" s="7"/>
      <c r="I362" s="7"/>
      <c r="J362" s="7"/>
      <c r="K362" s="7"/>
    </row>
    <row r="363" spans="1:11" s="8" customFormat="1" x14ac:dyDescent="0.25">
      <c r="A363" s="25"/>
      <c r="B363" s="7"/>
      <c r="C363" s="7"/>
      <c r="D363" s="7"/>
      <c r="E363" s="7"/>
      <c r="F363" s="7"/>
      <c r="G363" s="7"/>
      <c r="H363" s="7"/>
      <c r="I363" s="7"/>
      <c r="J363" s="7"/>
      <c r="K363" s="7"/>
    </row>
    <row r="364" spans="1:11" s="8" customFormat="1" x14ac:dyDescent="0.25">
      <c r="A364" s="25"/>
      <c r="B364" s="7"/>
      <c r="C364" s="7"/>
      <c r="D364" s="7"/>
      <c r="E364" s="7"/>
      <c r="F364" s="7"/>
      <c r="G364" s="7"/>
      <c r="H364" s="7"/>
      <c r="I364" s="7"/>
      <c r="J364" s="7"/>
      <c r="K364" s="7"/>
    </row>
    <row r="365" spans="1:11" s="8" customFormat="1" x14ac:dyDescent="0.25">
      <c r="A365" s="25"/>
      <c r="B365" s="7"/>
      <c r="C365" s="7"/>
      <c r="D365" s="7"/>
      <c r="E365" s="7"/>
      <c r="F365" s="7"/>
      <c r="G365" s="7"/>
      <c r="H365" s="7"/>
      <c r="I365" s="7"/>
      <c r="J365" s="7"/>
      <c r="K365" s="7"/>
    </row>
    <row r="366" spans="1:11" s="8" customFormat="1" x14ac:dyDescent="0.25">
      <c r="A366" s="25"/>
      <c r="B366" s="7"/>
      <c r="C366" s="7"/>
      <c r="D366" s="7"/>
      <c r="E366" s="7"/>
      <c r="F366" s="7"/>
      <c r="G366" s="7"/>
      <c r="H366" s="7"/>
      <c r="I366" s="7"/>
      <c r="J366" s="7"/>
      <c r="K366" s="7"/>
    </row>
    <row r="367" spans="1:11" s="8" customFormat="1" x14ac:dyDescent="0.25">
      <c r="A367" s="25"/>
      <c r="B367" s="7"/>
      <c r="C367" s="7"/>
      <c r="D367" s="7"/>
      <c r="E367" s="7"/>
      <c r="F367" s="7"/>
      <c r="G367" s="7"/>
      <c r="H367" s="7"/>
      <c r="I367" s="7"/>
      <c r="J367" s="7"/>
      <c r="K367" s="7"/>
    </row>
    <row r="368" spans="1:11" s="8" customFormat="1" x14ac:dyDescent="0.25">
      <c r="A368" s="25"/>
      <c r="B368" s="7"/>
      <c r="C368" s="7"/>
      <c r="D368" s="7"/>
      <c r="E368" s="7"/>
      <c r="F368" s="7"/>
      <c r="G368" s="7"/>
      <c r="H368" s="7"/>
      <c r="I368" s="7"/>
      <c r="J368" s="7"/>
      <c r="K368" s="7"/>
    </row>
    <row r="369" spans="1:11" s="8" customFormat="1" x14ac:dyDescent="0.25">
      <c r="A369" s="25"/>
      <c r="B369" s="7"/>
      <c r="C369" s="7"/>
      <c r="D369" s="7"/>
      <c r="E369" s="7"/>
      <c r="F369" s="7"/>
      <c r="G369" s="7"/>
      <c r="H369" s="7"/>
      <c r="I369" s="7"/>
      <c r="J369" s="7"/>
      <c r="K369" s="7"/>
    </row>
    <row r="370" spans="1:11" s="8" customFormat="1" x14ac:dyDescent="0.25">
      <c r="A370" s="25"/>
      <c r="B370" s="7"/>
      <c r="C370" s="7"/>
      <c r="D370" s="7"/>
      <c r="E370" s="7"/>
      <c r="F370" s="7"/>
      <c r="G370" s="7"/>
      <c r="H370" s="7"/>
      <c r="I370" s="7"/>
      <c r="J370" s="7"/>
      <c r="K370" s="7"/>
    </row>
    <row r="371" spans="1:11" s="8" customFormat="1" x14ac:dyDescent="0.25">
      <c r="A371" s="25"/>
      <c r="B371" s="7"/>
      <c r="C371" s="7"/>
      <c r="D371" s="7"/>
      <c r="E371" s="7"/>
      <c r="F371" s="7"/>
      <c r="G371" s="7"/>
      <c r="H371" s="7"/>
      <c r="I371" s="7"/>
      <c r="J371" s="7"/>
      <c r="K371" s="7"/>
    </row>
    <row r="372" spans="1:11" s="8" customFormat="1" x14ac:dyDescent="0.25">
      <c r="A372" s="25"/>
      <c r="B372" s="7"/>
      <c r="C372" s="7"/>
      <c r="D372" s="7"/>
      <c r="E372" s="7"/>
      <c r="F372" s="7"/>
      <c r="G372" s="7"/>
      <c r="H372" s="7"/>
      <c r="I372" s="7"/>
      <c r="J372" s="7"/>
      <c r="K372" s="7"/>
    </row>
    <row r="373" spans="1:11" s="8" customFormat="1" x14ac:dyDescent="0.25">
      <c r="A373" s="25"/>
      <c r="B373" s="7"/>
      <c r="C373" s="7"/>
      <c r="D373" s="7"/>
      <c r="E373" s="7"/>
      <c r="F373" s="7"/>
      <c r="G373" s="7"/>
      <c r="H373" s="7"/>
      <c r="I373" s="7"/>
      <c r="J373" s="7"/>
      <c r="K373" s="7"/>
    </row>
    <row r="374" spans="1:11" s="8" customFormat="1" x14ac:dyDescent="0.25">
      <c r="A374" s="25"/>
      <c r="B374" s="7"/>
      <c r="C374" s="7"/>
      <c r="D374" s="7"/>
      <c r="E374" s="7"/>
      <c r="F374" s="7"/>
      <c r="G374" s="7"/>
      <c r="H374" s="7"/>
      <c r="I374" s="7"/>
      <c r="J374" s="7"/>
      <c r="K374" s="7"/>
    </row>
    <row r="375" spans="1:11" s="8" customFormat="1" x14ac:dyDescent="0.25">
      <c r="A375" s="25"/>
      <c r="B375" s="7"/>
      <c r="C375" s="7"/>
      <c r="D375" s="7"/>
      <c r="E375" s="7"/>
      <c r="F375" s="7"/>
      <c r="G375" s="7"/>
      <c r="H375" s="7"/>
      <c r="I375" s="7"/>
      <c r="J375" s="7"/>
      <c r="K375" s="7"/>
    </row>
    <row r="376" spans="1:11" s="8" customFormat="1" x14ac:dyDescent="0.25">
      <c r="A376" s="25"/>
      <c r="B376" s="7"/>
      <c r="C376" s="7"/>
      <c r="D376" s="7"/>
      <c r="E376" s="7"/>
      <c r="F376" s="7"/>
      <c r="G376" s="7"/>
      <c r="H376" s="7"/>
      <c r="I376" s="7"/>
      <c r="J376" s="7"/>
      <c r="K376" s="7"/>
    </row>
    <row r="377" spans="1:11" s="8" customFormat="1" x14ac:dyDescent="0.25">
      <c r="A377" s="25"/>
      <c r="B377" s="7"/>
      <c r="C377" s="7"/>
      <c r="D377" s="7"/>
      <c r="E377" s="7"/>
      <c r="F377" s="7"/>
      <c r="G377" s="7"/>
      <c r="H377" s="7"/>
      <c r="I377" s="7"/>
      <c r="J377" s="7"/>
      <c r="K377" s="7"/>
    </row>
    <row r="378" spans="1:11" s="8" customFormat="1" x14ac:dyDescent="0.25">
      <c r="A378" s="25"/>
      <c r="B378" s="7"/>
      <c r="C378" s="7"/>
      <c r="D378" s="7"/>
      <c r="E378" s="7"/>
      <c r="F378" s="7"/>
      <c r="G378" s="7"/>
      <c r="H378" s="7"/>
      <c r="I378" s="7"/>
      <c r="J378" s="7"/>
      <c r="K378" s="7"/>
    </row>
    <row r="379" spans="1:11" s="8" customFormat="1" x14ac:dyDescent="0.25">
      <c r="A379" s="25"/>
      <c r="B379" s="7"/>
      <c r="C379" s="7"/>
      <c r="D379" s="7"/>
      <c r="E379" s="7"/>
      <c r="F379" s="7"/>
      <c r="G379" s="7"/>
      <c r="H379" s="7"/>
      <c r="I379" s="7"/>
      <c r="J379" s="7"/>
      <c r="K379" s="7"/>
    </row>
    <row r="380" spans="1:11" s="8" customFormat="1" x14ac:dyDescent="0.25">
      <c r="A380" s="25"/>
      <c r="B380" s="7"/>
      <c r="C380" s="7"/>
      <c r="D380" s="7"/>
      <c r="E380" s="7"/>
      <c r="F380" s="7"/>
      <c r="G380" s="7"/>
      <c r="H380" s="7"/>
      <c r="I380" s="7"/>
      <c r="J380" s="7"/>
      <c r="K380" s="7"/>
    </row>
    <row r="381" spans="1:11" s="8" customFormat="1" x14ac:dyDescent="0.25">
      <c r="A381" s="25"/>
      <c r="B381" s="7"/>
      <c r="C381" s="7"/>
      <c r="D381" s="7"/>
      <c r="E381" s="7"/>
      <c r="F381" s="7"/>
      <c r="G381" s="7"/>
      <c r="H381" s="7"/>
      <c r="I381" s="7"/>
      <c r="J381" s="7"/>
      <c r="K381" s="7"/>
    </row>
    <row r="382" spans="1:11" s="8" customFormat="1" x14ac:dyDescent="0.25">
      <c r="A382" s="25"/>
      <c r="B382" s="7"/>
      <c r="C382" s="7"/>
      <c r="D382" s="7"/>
      <c r="E382" s="7"/>
      <c r="F382" s="7"/>
      <c r="G382" s="7"/>
      <c r="H382" s="7"/>
      <c r="I382" s="7"/>
      <c r="J382" s="7"/>
      <c r="K382" s="7"/>
    </row>
    <row r="383" spans="1:11" s="8" customFormat="1" x14ac:dyDescent="0.25">
      <c r="A383" s="25"/>
      <c r="B383" s="7"/>
      <c r="C383" s="7"/>
      <c r="D383" s="7"/>
      <c r="E383" s="7"/>
      <c r="F383" s="7"/>
      <c r="G383" s="7"/>
      <c r="H383" s="7"/>
      <c r="I383" s="7"/>
      <c r="J383" s="7"/>
      <c r="K383" s="7"/>
    </row>
    <row r="384" spans="1:11" s="8" customFormat="1" x14ac:dyDescent="0.25">
      <c r="A384" s="25"/>
      <c r="B384" s="7"/>
      <c r="C384" s="7"/>
      <c r="D384" s="7"/>
      <c r="E384" s="7"/>
      <c r="F384" s="7"/>
      <c r="G384" s="7"/>
      <c r="H384" s="7"/>
      <c r="I384" s="7"/>
      <c r="J384" s="7"/>
      <c r="K384" s="7"/>
    </row>
    <row r="385" spans="1:11" s="8" customFormat="1" x14ac:dyDescent="0.25">
      <c r="A385" s="25"/>
      <c r="B385" s="7"/>
      <c r="C385" s="7"/>
      <c r="D385" s="7"/>
      <c r="E385" s="7"/>
      <c r="F385" s="7"/>
      <c r="G385" s="7"/>
      <c r="H385" s="7"/>
      <c r="I385" s="7"/>
      <c r="J385" s="7"/>
      <c r="K385" s="7"/>
    </row>
    <row r="386" spans="1:11" s="8" customFormat="1" x14ac:dyDescent="0.25">
      <c r="A386" s="25"/>
      <c r="B386" s="7"/>
      <c r="C386" s="7"/>
      <c r="D386" s="7"/>
      <c r="E386" s="7"/>
      <c r="F386" s="7"/>
      <c r="G386" s="7"/>
      <c r="H386" s="7"/>
      <c r="I386" s="7"/>
      <c r="J386" s="7"/>
      <c r="K386" s="7"/>
    </row>
    <row r="387" spans="1:11" s="8" customFormat="1" x14ac:dyDescent="0.25">
      <c r="A387" s="25"/>
      <c r="B387" s="7"/>
      <c r="C387" s="7"/>
      <c r="D387" s="7"/>
      <c r="E387" s="7"/>
      <c r="F387" s="7"/>
      <c r="G387" s="7"/>
      <c r="H387" s="7"/>
      <c r="I387" s="7"/>
      <c r="J387" s="7"/>
      <c r="K387" s="7"/>
    </row>
    <row r="388" spans="1:11" s="8" customFormat="1" x14ac:dyDescent="0.25">
      <c r="A388" s="25"/>
      <c r="B388" s="7"/>
      <c r="C388" s="7"/>
      <c r="D388" s="7"/>
      <c r="E388" s="7"/>
      <c r="F388" s="7"/>
      <c r="G388" s="7"/>
      <c r="H388" s="7"/>
      <c r="I388" s="7"/>
      <c r="J388" s="7"/>
      <c r="K388" s="7"/>
    </row>
    <row r="389" spans="1:11" s="8" customFormat="1" x14ac:dyDescent="0.25">
      <c r="A389" s="25"/>
      <c r="B389" s="7"/>
      <c r="C389" s="7"/>
      <c r="D389" s="7"/>
      <c r="E389" s="7"/>
      <c r="F389" s="7"/>
      <c r="G389" s="7"/>
      <c r="H389" s="7"/>
      <c r="I389" s="7"/>
      <c r="J389" s="7"/>
      <c r="K389" s="7"/>
    </row>
    <row r="390" spans="1:11" s="8" customFormat="1" x14ac:dyDescent="0.25">
      <c r="A390" s="25"/>
      <c r="B390" s="7"/>
      <c r="C390" s="7"/>
      <c r="D390" s="7"/>
      <c r="E390" s="7"/>
      <c r="F390" s="7"/>
      <c r="G390" s="7"/>
      <c r="H390" s="7"/>
      <c r="I390" s="7"/>
      <c r="J390" s="7"/>
      <c r="K390" s="7"/>
    </row>
    <row r="391" spans="1:11" s="8" customFormat="1" x14ac:dyDescent="0.25">
      <c r="A391" s="25"/>
      <c r="B391" s="7"/>
      <c r="C391" s="7"/>
      <c r="D391" s="7"/>
      <c r="E391" s="7"/>
      <c r="F391" s="7"/>
      <c r="G391" s="7"/>
      <c r="H391" s="7"/>
      <c r="I391" s="7"/>
      <c r="J391" s="7"/>
      <c r="K391" s="7"/>
    </row>
    <row r="392" spans="1:11" s="8" customFormat="1" x14ac:dyDescent="0.25">
      <c r="A392" s="25"/>
      <c r="B392" s="7"/>
      <c r="C392" s="7"/>
      <c r="D392" s="7"/>
      <c r="E392" s="7"/>
      <c r="F392" s="7"/>
      <c r="G392" s="7"/>
      <c r="H392" s="7"/>
      <c r="I392" s="7"/>
      <c r="J392" s="7"/>
      <c r="K392" s="7"/>
    </row>
    <row r="393" spans="1:11" s="8" customFormat="1" x14ac:dyDescent="0.25">
      <c r="A393" s="25"/>
      <c r="B393" s="7"/>
      <c r="C393" s="7"/>
      <c r="D393" s="7"/>
      <c r="E393" s="7"/>
      <c r="F393" s="7"/>
      <c r="G393" s="7"/>
      <c r="H393" s="7"/>
      <c r="I393" s="7"/>
      <c r="J393" s="7"/>
      <c r="K393" s="7"/>
    </row>
    <row r="394" spans="1:11" s="8" customFormat="1" x14ac:dyDescent="0.25">
      <c r="A394" s="25"/>
      <c r="B394" s="7"/>
      <c r="C394" s="7"/>
      <c r="D394" s="7"/>
      <c r="E394" s="7"/>
      <c r="F394" s="7"/>
      <c r="G394" s="7"/>
      <c r="H394" s="7"/>
      <c r="I394" s="7"/>
      <c r="J394" s="7"/>
      <c r="K394" s="7"/>
    </row>
    <row r="395" spans="1:11" s="8" customFormat="1" x14ac:dyDescent="0.25">
      <c r="A395" s="25"/>
      <c r="B395" s="7"/>
      <c r="C395" s="7"/>
      <c r="D395" s="7"/>
      <c r="E395" s="7"/>
      <c r="F395" s="7"/>
      <c r="G395" s="7"/>
      <c r="H395" s="7"/>
      <c r="I395" s="7"/>
      <c r="J395" s="7"/>
      <c r="K395" s="7"/>
    </row>
    <row r="396" spans="1:11" s="8" customFormat="1" x14ac:dyDescent="0.25">
      <c r="A396" s="25"/>
      <c r="B396" s="7"/>
      <c r="C396" s="7"/>
      <c r="D396" s="7"/>
      <c r="E396" s="7"/>
      <c r="F396" s="7"/>
      <c r="G396" s="7"/>
      <c r="H396" s="7"/>
      <c r="I396" s="7"/>
      <c r="J396" s="7"/>
      <c r="K396" s="7"/>
    </row>
    <row r="397" spans="1:11" s="8" customFormat="1" x14ac:dyDescent="0.25">
      <c r="A397" s="25"/>
      <c r="B397" s="7"/>
      <c r="C397" s="7"/>
      <c r="D397" s="7"/>
      <c r="E397" s="7"/>
      <c r="F397" s="7"/>
      <c r="G397" s="7"/>
      <c r="H397" s="7"/>
      <c r="I397" s="7"/>
      <c r="J397" s="7"/>
      <c r="K397" s="7"/>
    </row>
    <row r="398" spans="1:11" s="8" customFormat="1" x14ac:dyDescent="0.25">
      <c r="A398" s="25"/>
      <c r="B398" s="7"/>
      <c r="C398" s="7"/>
      <c r="D398" s="7"/>
      <c r="E398" s="7"/>
      <c r="F398" s="7"/>
      <c r="G398" s="7"/>
      <c r="H398" s="7"/>
      <c r="I398" s="7"/>
      <c r="J398" s="7"/>
      <c r="K398" s="7"/>
    </row>
    <row r="399" spans="1:11" s="8" customFormat="1" x14ac:dyDescent="0.25">
      <c r="A399" s="25"/>
      <c r="B399" s="7"/>
      <c r="C399" s="7"/>
      <c r="D399" s="7"/>
      <c r="E399" s="7"/>
      <c r="F399" s="7"/>
      <c r="G399" s="7"/>
      <c r="H399" s="7"/>
      <c r="I399" s="7"/>
      <c r="J399" s="7"/>
      <c r="K399" s="7"/>
    </row>
    <row r="400" spans="1:11" s="8" customFormat="1" x14ac:dyDescent="0.25">
      <c r="A400" s="25"/>
      <c r="B400" s="7"/>
      <c r="C400" s="7"/>
      <c r="D400" s="7"/>
      <c r="E400" s="7"/>
      <c r="F400" s="7"/>
      <c r="G400" s="7"/>
      <c r="H400" s="7"/>
      <c r="I400" s="7"/>
      <c r="J400" s="7"/>
      <c r="K400" s="7"/>
    </row>
    <row r="401" spans="1:11" s="8" customFormat="1" x14ac:dyDescent="0.25">
      <c r="A401" s="25"/>
      <c r="B401" s="7"/>
      <c r="C401" s="7"/>
      <c r="D401" s="7"/>
      <c r="E401" s="7"/>
      <c r="F401" s="7"/>
      <c r="G401" s="7"/>
      <c r="H401" s="7"/>
      <c r="I401" s="7"/>
      <c r="J401" s="7"/>
      <c r="K401" s="7"/>
    </row>
    <row r="402" spans="1:11" s="8" customFormat="1" x14ac:dyDescent="0.25">
      <c r="A402" s="25"/>
      <c r="B402" s="7"/>
      <c r="C402" s="7"/>
      <c r="D402" s="7"/>
      <c r="E402" s="7"/>
      <c r="F402" s="7"/>
      <c r="G402" s="7"/>
      <c r="H402" s="7"/>
      <c r="I402" s="7"/>
      <c r="J402" s="7"/>
      <c r="K402" s="7"/>
    </row>
    <row r="403" spans="1:11" s="8" customFormat="1" x14ac:dyDescent="0.25">
      <c r="A403" s="25"/>
      <c r="B403" s="7"/>
      <c r="C403" s="7"/>
      <c r="D403" s="7"/>
      <c r="E403" s="7"/>
      <c r="F403" s="7"/>
      <c r="G403" s="7"/>
      <c r="H403" s="7"/>
      <c r="I403" s="7"/>
      <c r="J403" s="7"/>
      <c r="K403" s="7"/>
    </row>
    <row r="404" spans="1:11" s="8" customFormat="1" x14ac:dyDescent="0.25">
      <c r="A404" s="25"/>
      <c r="B404" s="7"/>
      <c r="C404" s="7"/>
      <c r="D404" s="7"/>
      <c r="E404" s="7"/>
      <c r="F404" s="7"/>
      <c r="G404" s="7"/>
      <c r="H404" s="7"/>
      <c r="I404" s="7"/>
      <c r="J404" s="7"/>
      <c r="K404" s="7"/>
    </row>
    <row r="405" spans="1:11" s="8" customFormat="1" x14ac:dyDescent="0.25">
      <c r="A405" s="25"/>
      <c r="B405" s="7"/>
      <c r="C405" s="7"/>
      <c r="D405" s="7"/>
      <c r="E405" s="7"/>
      <c r="F405" s="7"/>
      <c r="G405" s="7"/>
      <c r="H405" s="7"/>
      <c r="I405" s="7"/>
      <c r="J405" s="7"/>
      <c r="K405" s="7"/>
    </row>
    <row r="406" spans="1:11" s="8" customFormat="1" x14ac:dyDescent="0.25">
      <c r="A406" s="25"/>
      <c r="B406" s="7"/>
      <c r="C406" s="7"/>
      <c r="D406" s="7"/>
      <c r="E406" s="7"/>
      <c r="F406" s="7"/>
      <c r="G406" s="7"/>
      <c r="H406" s="7"/>
      <c r="I406" s="7"/>
      <c r="J406" s="7"/>
      <c r="K406" s="7"/>
    </row>
    <row r="407" spans="1:11" s="8" customFormat="1" x14ac:dyDescent="0.25">
      <c r="A407" s="25"/>
      <c r="B407" s="7"/>
      <c r="C407" s="7"/>
      <c r="D407" s="7"/>
      <c r="E407" s="7"/>
      <c r="F407" s="7"/>
      <c r="G407" s="7"/>
      <c r="H407" s="7"/>
      <c r="I407" s="7"/>
      <c r="J407" s="7"/>
      <c r="K407" s="7"/>
    </row>
    <row r="408" spans="1:11" s="8" customFormat="1" x14ac:dyDescent="0.25">
      <c r="A408" s="25"/>
      <c r="B408" s="7"/>
      <c r="C408" s="7"/>
      <c r="D408" s="7"/>
      <c r="E408" s="7"/>
      <c r="F408" s="7"/>
      <c r="G408" s="7"/>
      <c r="H408" s="7"/>
      <c r="I408" s="7"/>
      <c r="J408" s="7"/>
      <c r="K408" s="7"/>
    </row>
    <row r="409" spans="1:11" s="8" customFormat="1" x14ac:dyDescent="0.25">
      <c r="A409" s="25"/>
      <c r="B409" s="7"/>
      <c r="C409" s="7"/>
      <c r="D409" s="7"/>
      <c r="E409" s="7"/>
      <c r="F409" s="7"/>
      <c r="G409" s="7"/>
      <c r="H409" s="7"/>
      <c r="I409" s="7"/>
      <c r="J409" s="7"/>
      <c r="K409" s="7"/>
    </row>
    <row r="410" spans="1:11" s="8" customFormat="1" x14ac:dyDescent="0.25">
      <c r="A410" s="25"/>
      <c r="B410" s="7"/>
      <c r="C410" s="7"/>
      <c r="D410" s="7"/>
      <c r="E410" s="7"/>
      <c r="F410" s="7"/>
      <c r="G410" s="7"/>
      <c r="H410" s="7"/>
      <c r="I410" s="7"/>
      <c r="J410" s="7"/>
      <c r="K410" s="7"/>
    </row>
    <row r="411" spans="1:11" s="8" customFormat="1" x14ac:dyDescent="0.25">
      <c r="A411" s="25"/>
      <c r="B411" s="7"/>
      <c r="C411" s="7"/>
      <c r="D411" s="7"/>
      <c r="E411" s="7"/>
      <c r="F411" s="7"/>
      <c r="G411" s="7"/>
      <c r="H411" s="7"/>
      <c r="I411" s="7"/>
      <c r="J411" s="7"/>
      <c r="K411" s="7"/>
    </row>
    <row r="412" spans="1:11" s="8" customFormat="1" x14ac:dyDescent="0.25">
      <c r="A412" s="25"/>
      <c r="B412" s="7"/>
      <c r="C412" s="7"/>
      <c r="D412" s="7"/>
      <c r="E412" s="7"/>
      <c r="F412" s="7"/>
      <c r="G412" s="7"/>
      <c r="H412" s="7"/>
      <c r="I412" s="7"/>
      <c r="J412" s="7"/>
      <c r="K412" s="7"/>
    </row>
    <row r="413" spans="1:11" s="8" customFormat="1" x14ac:dyDescent="0.25">
      <c r="A413" s="25"/>
      <c r="B413" s="7"/>
      <c r="C413" s="7"/>
      <c r="D413" s="7"/>
      <c r="E413" s="7"/>
      <c r="F413" s="7"/>
      <c r="G413" s="7"/>
      <c r="H413" s="7"/>
      <c r="I413" s="7"/>
      <c r="J413" s="7"/>
      <c r="K413" s="7"/>
    </row>
    <row r="414" spans="1:11" s="8" customFormat="1" x14ac:dyDescent="0.25">
      <c r="A414" s="25"/>
      <c r="B414" s="7"/>
      <c r="C414" s="7"/>
      <c r="D414" s="7"/>
      <c r="E414" s="7"/>
      <c r="F414" s="7"/>
      <c r="G414" s="7"/>
      <c r="H414" s="7"/>
      <c r="I414" s="7"/>
      <c r="J414" s="7"/>
      <c r="K414" s="7"/>
    </row>
    <row r="415" spans="1:11" s="8" customFormat="1" x14ac:dyDescent="0.25">
      <c r="A415" s="25"/>
      <c r="B415" s="7"/>
      <c r="C415" s="7"/>
      <c r="D415" s="7"/>
      <c r="E415" s="7"/>
      <c r="F415" s="7"/>
      <c r="G415" s="7"/>
      <c r="H415" s="7"/>
      <c r="I415" s="7"/>
      <c r="J415" s="7"/>
      <c r="K415" s="7"/>
    </row>
    <row r="416" spans="1:11" s="8" customFormat="1" x14ac:dyDescent="0.25">
      <c r="A416" s="25"/>
      <c r="B416" s="7"/>
      <c r="C416" s="7"/>
      <c r="D416" s="7"/>
      <c r="E416" s="7"/>
      <c r="F416" s="7"/>
      <c r="G416" s="7"/>
      <c r="H416" s="7"/>
      <c r="I416" s="7"/>
      <c r="J416" s="7"/>
      <c r="K416" s="7"/>
    </row>
    <row r="417" spans="1:11" s="8" customFormat="1" x14ac:dyDescent="0.25">
      <c r="A417" s="25"/>
      <c r="B417" s="7"/>
      <c r="C417" s="7"/>
      <c r="D417" s="7"/>
      <c r="E417" s="7"/>
      <c r="F417" s="7"/>
      <c r="G417" s="7"/>
      <c r="H417" s="7"/>
      <c r="I417" s="7"/>
      <c r="J417" s="7"/>
      <c r="K417" s="7"/>
    </row>
    <row r="418" spans="1:11" s="8" customFormat="1" x14ac:dyDescent="0.25">
      <c r="A418" s="25"/>
      <c r="B418" s="7"/>
      <c r="C418" s="7"/>
      <c r="D418" s="7"/>
      <c r="E418" s="7"/>
      <c r="F418" s="7"/>
      <c r="G418" s="7"/>
      <c r="H418" s="7"/>
      <c r="I418" s="7"/>
      <c r="J418" s="7"/>
      <c r="K418" s="7"/>
    </row>
    <row r="419" spans="1:11" s="8" customFormat="1" x14ac:dyDescent="0.25">
      <c r="A419" s="25"/>
      <c r="B419" s="7"/>
      <c r="C419" s="7"/>
      <c r="D419" s="7"/>
      <c r="E419" s="7"/>
      <c r="F419" s="7"/>
      <c r="G419" s="7"/>
      <c r="H419" s="7"/>
      <c r="I419" s="7"/>
      <c r="J419" s="7"/>
      <c r="K419" s="7"/>
    </row>
    <row r="420" spans="1:11" s="8" customFormat="1" x14ac:dyDescent="0.25">
      <c r="A420" s="25"/>
      <c r="B420" s="7"/>
      <c r="C420" s="7"/>
      <c r="D420" s="7"/>
      <c r="E420" s="7"/>
      <c r="F420" s="7"/>
      <c r="G420" s="7"/>
      <c r="H420" s="7"/>
      <c r="I420" s="7"/>
      <c r="J420" s="7"/>
      <c r="K420" s="7"/>
    </row>
    <row r="421" spans="1:11" s="8" customFormat="1" x14ac:dyDescent="0.25">
      <c r="A421" s="25"/>
      <c r="B421" s="7"/>
      <c r="C421" s="7"/>
      <c r="D421" s="7"/>
      <c r="E421" s="7"/>
      <c r="F421" s="7"/>
      <c r="G421" s="7"/>
      <c r="H421" s="7"/>
      <c r="I421" s="7"/>
      <c r="J421" s="7"/>
      <c r="K421" s="7"/>
    </row>
    <row r="422" spans="1:11" s="8" customFormat="1" x14ac:dyDescent="0.25">
      <c r="A422" s="25"/>
      <c r="B422" s="7"/>
      <c r="C422" s="7"/>
      <c r="D422" s="7"/>
      <c r="E422" s="7"/>
      <c r="F422" s="7"/>
      <c r="G422" s="7"/>
      <c r="H422" s="7"/>
      <c r="I422" s="7"/>
      <c r="J422" s="7"/>
      <c r="K422" s="7"/>
    </row>
    <row r="423" spans="1:11" s="8" customFormat="1" x14ac:dyDescent="0.25">
      <c r="A423" s="25"/>
      <c r="B423" s="7"/>
      <c r="C423" s="7"/>
      <c r="D423" s="7"/>
      <c r="E423" s="7"/>
      <c r="F423" s="7"/>
      <c r="G423" s="7"/>
      <c r="H423" s="7"/>
      <c r="I423" s="7"/>
      <c r="J423" s="7"/>
      <c r="K423" s="7"/>
    </row>
    <row r="424" spans="1:11" s="8" customFormat="1" x14ac:dyDescent="0.25">
      <c r="A424" s="25"/>
      <c r="B424" s="7"/>
      <c r="C424" s="7"/>
      <c r="D424" s="7"/>
      <c r="E424" s="7"/>
      <c r="F424" s="7"/>
      <c r="G424" s="7"/>
      <c r="H424" s="7"/>
      <c r="I424" s="7"/>
      <c r="J424" s="7"/>
      <c r="K424" s="7"/>
    </row>
    <row r="425" spans="1:11" s="8" customFormat="1" x14ac:dyDescent="0.25">
      <c r="A425" s="25"/>
      <c r="B425" s="7"/>
      <c r="C425" s="7"/>
      <c r="D425" s="7"/>
      <c r="E425" s="7"/>
      <c r="F425" s="7"/>
      <c r="G425" s="7"/>
      <c r="H425" s="7"/>
      <c r="I425" s="7"/>
      <c r="J425" s="7"/>
      <c r="K425" s="7"/>
    </row>
    <row r="426" spans="1:11" s="8" customFormat="1" x14ac:dyDescent="0.25">
      <c r="A426" s="25"/>
      <c r="B426" s="7"/>
      <c r="C426" s="7"/>
      <c r="D426" s="7"/>
      <c r="E426" s="7"/>
      <c r="F426" s="7"/>
      <c r="G426" s="7"/>
      <c r="H426" s="7"/>
      <c r="I426" s="7"/>
      <c r="J426" s="7"/>
      <c r="K426" s="7"/>
    </row>
    <row r="427" spans="1:11" s="8" customFormat="1" x14ac:dyDescent="0.25">
      <c r="A427" s="25"/>
      <c r="B427" s="7"/>
      <c r="C427" s="7"/>
      <c r="D427" s="7"/>
      <c r="E427" s="7"/>
      <c r="F427" s="7"/>
      <c r="G427" s="7"/>
      <c r="H427" s="7"/>
      <c r="I427" s="7"/>
      <c r="J427" s="7"/>
      <c r="K427" s="7"/>
    </row>
    <row r="428" spans="1:11" s="8" customFormat="1" x14ac:dyDescent="0.25">
      <c r="A428" s="25"/>
      <c r="B428" s="7"/>
      <c r="C428" s="7"/>
      <c r="D428" s="7"/>
      <c r="E428" s="7"/>
      <c r="F428" s="7"/>
      <c r="G428" s="7"/>
      <c r="H428" s="7"/>
      <c r="I428" s="7"/>
      <c r="J428" s="7"/>
      <c r="K428" s="7"/>
    </row>
    <row r="429" spans="1:11" s="8" customFormat="1" x14ac:dyDescent="0.25">
      <c r="A429" s="25"/>
      <c r="B429" s="7"/>
      <c r="C429" s="7"/>
      <c r="D429" s="7"/>
      <c r="E429" s="7"/>
      <c r="F429" s="7"/>
      <c r="G429" s="7"/>
      <c r="H429" s="7"/>
      <c r="I429" s="7"/>
      <c r="J429" s="7"/>
      <c r="K429" s="7"/>
    </row>
    <row r="430" spans="1:11" s="8" customFormat="1" x14ac:dyDescent="0.25">
      <c r="A430" s="25"/>
      <c r="B430" s="7"/>
      <c r="C430" s="7"/>
      <c r="D430" s="7"/>
      <c r="E430" s="7"/>
      <c r="F430" s="7"/>
      <c r="G430" s="7"/>
      <c r="H430" s="7"/>
      <c r="I430" s="7"/>
      <c r="J430" s="7"/>
      <c r="K430" s="7"/>
    </row>
    <row r="431" spans="1:11" s="8" customFormat="1" x14ac:dyDescent="0.25">
      <c r="A431" s="25"/>
      <c r="B431" s="7"/>
      <c r="C431" s="7"/>
      <c r="D431" s="7"/>
      <c r="E431" s="7"/>
      <c r="F431" s="7"/>
      <c r="G431" s="7"/>
      <c r="H431" s="7"/>
      <c r="I431" s="7"/>
      <c r="J431" s="7"/>
      <c r="K431" s="7"/>
    </row>
    <row r="432" spans="1:11" s="8" customFormat="1" x14ac:dyDescent="0.25">
      <c r="A432" s="25"/>
      <c r="B432" s="7"/>
      <c r="C432" s="7"/>
      <c r="D432" s="7"/>
      <c r="E432" s="7"/>
      <c r="F432" s="7"/>
      <c r="G432" s="7"/>
      <c r="H432" s="7"/>
      <c r="I432" s="7"/>
      <c r="J432" s="7"/>
      <c r="K432" s="7"/>
    </row>
    <row r="433" spans="1:11" s="8" customFormat="1" x14ac:dyDescent="0.25">
      <c r="A433" s="25"/>
      <c r="B433" s="7"/>
      <c r="C433" s="7"/>
      <c r="D433" s="7"/>
      <c r="E433" s="7"/>
      <c r="F433" s="7"/>
      <c r="G433" s="7"/>
      <c r="H433" s="7"/>
      <c r="I433" s="7"/>
      <c r="J433" s="7"/>
      <c r="K433" s="7"/>
    </row>
    <row r="434" spans="1:11" s="8" customFormat="1" x14ac:dyDescent="0.25">
      <c r="A434" s="25"/>
      <c r="B434" s="7"/>
      <c r="C434" s="7"/>
      <c r="D434" s="7"/>
      <c r="E434" s="7"/>
      <c r="F434" s="7"/>
      <c r="G434" s="7"/>
      <c r="H434" s="7"/>
      <c r="I434" s="7"/>
      <c r="J434" s="7"/>
      <c r="K434" s="7"/>
    </row>
    <row r="435" spans="1:11" s="8" customFormat="1" x14ac:dyDescent="0.25">
      <c r="A435" s="25"/>
      <c r="B435" s="7"/>
      <c r="C435" s="7"/>
      <c r="D435" s="7"/>
      <c r="E435" s="7"/>
      <c r="F435" s="7"/>
      <c r="G435" s="7"/>
      <c r="H435" s="7"/>
      <c r="I435" s="7"/>
      <c r="J435" s="7"/>
      <c r="K435" s="7"/>
    </row>
    <row r="436" spans="1:11" s="8" customFormat="1" x14ac:dyDescent="0.25">
      <c r="A436" s="25"/>
      <c r="B436" s="7"/>
      <c r="C436" s="7"/>
      <c r="D436" s="7"/>
      <c r="E436" s="7"/>
      <c r="F436" s="7"/>
      <c r="G436" s="7"/>
      <c r="H436" s="7"/>
      <c r="I436" s="7"/>
      <c r="J436" s="7"/>
      <c r="K436" s="7"/>
    </row>
    <row r="437" spans="1:11" s="8" customFormat="1" x14ac:dyDescent="0.25">
      <c r="A437" s="25"/>
      <c r="B437" s="7"/>
      <c r="C437" s="7"/>
      <c r="D437" s="7"/>
      <c r="E437" s="7"/>
      <c r="F437" s="7"/>
      <c r="G437" s="7"/>
      <c r="H437" s="7"/>
      <c r="I437" s="7"/>
      <c r="J437" s="7"/>
      <c r="K437" s="7"/>
    </row>
    <row r="438" spans="1:11" s="8" customFormat="1" x14ac:dyDescent="0.25">
      <c r="A438" s="25"/>
      <c r="B438" s="7"/>
      <c r="C438" s="7"/>
      <c r="D438" s="7"/>
      <c r="E438" s="7"/>
      <c r="F438" s="7"/>
      <c r="G438" s="7"/>
      <c r="H438" s="7"/>
      <c r="I438" s="7"/>
      <c r="J438" s="7"/>
      <c r="K438" s="7"/>
    </row>
    <row r="439" spans="1:11" s="8" customFormat="1" x14ac:dyDescent="0.25">
      <c r="A439" s="25"/>
      <c r="B439" s="7"/>
      <c r="C439" s="7"/>
      <c r="D439" s="7"/>
      <c r="E439" s="7"/>
      <c r="F439" s="7"/>
      <c r="G439" s="7"/>
      <c r="H439" s="7"/>
      <c r="I439" s="7"/>
      <c r="J439" s="7"/>
      <c r="K439" s="7"/>
    </row>
    <row r="440" spans="1:11" s="8" customFormat="1" x14ac:dyDescent="0.25">
      <c r="A440" s="25"/>
      <c r="B440" s="7"/>
      <c r="C440" s="7"/>
      <c r="D440" s="7"/>
      <c r="E440" s="7"/>
      <c r="F440" s="7"/>
      <c r="G440" s="7"/>
      <c r="H440" s="7"/>
      <c r="I440" s="7"/>
      <c r="J440" s="7"/>
      <c r="K440" s="7"/>
    </row>
    <row r="441" spans="1:11" s="8" customFormat="1" x14ac:dyDescent="0.25">
      <c r="A441" s="25"/>
      <c r="B441" s="7"/>
      <c r="C441" s="7"/>
      <c r="D441" s="7"/>
      <c r="E441" s="7"/>
      <c r="F441" s="7"/>
      <c r="G441" s="7"/>
      <c r="H441" s="7"/>
      <c r="I441" s="7"/>
      <c r="J441" s="7"/>
      <c r="K441" s="7"/>
    </row>
  </sheetData>
  <mergeCells count="8">
    <mergeCell ref="B6:B7"/>
    <mergeCell ref="C6:C7"/>
    <mergeCell ref="D7:N7"/>
    <mergeCell ref="B2:N2"/>
    <mergeCell ref="B3:N3"/>
    <mergeCell ref="B4:C5"/>
    <mergeCell ref="D4:N4"/>
    <mergeCell ref="D5:N5"/>
  </mergeCells>
  <pageMargins left="0.25" right="0.25" top="0.75" bottom="0.75" header="0.3" footer="0.3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36</vt:i4>
      </vt:variant>
    </vt:vector>
  </HeadingPairs>
  <TitlesOfParts>
    <vt:vector size="54" baseType="lpstr">
      <vt:lpstr>OtherStatusDaily</vt:lpstr>
      <vt:lpstr>OtherStatusWeekly</vt:lpstr>
      <vt:lpstr>OtherStatusBiweekly</vt:lpstr>
      <vt:lpstr>OtherStatusSemimonthly</vt:lpstr>
      <vt:lpstr>OtherStatusMonthly</vt:lpstr>
      <vt:lpstr>OtherStatusAnnually</vt:lpstr>
      <vt:lpstr>HOHStatusDaily</vt:lpstr>
      <vt:lpstr>HOHStatusWeekly</vt:lpstr>
      <vt:lpstr>HOHStatusBiweekly</vt:lpstr>
      <vt:lpstr>HOHStatusSemimonthly</vt:lpstr>
      <vt:lpstr>HOHStatusMonthly</vt:lpstr>
      <vt:lpstr>HOHStatusAnnually</vt:lpstr>
      <vt:lpstr>MarriedStatusDaily</vt:lpstr>
      <vt:lpstr>MarriedStatusWeekly</vt:lpstr>
      <vt:lpstr>MarriedStatusBiweekly</vt:lpstr>
      <vt:lpstr>MarriedStatusSemimonthly</vt:lpstr>
      <vt:lpstr>MarriedStatusMonthly</vt:lpstr>
      <vt:lpstr>MarriedStatusAnnually</vt:lpstr>
      <vt:lpstr>HOHStatusAnnually!Print_Area</vt:lpstr>
      <vt:lpstr>HOHStatusBiweekly!Print_Area</vt:lpstr>
      <vt:lpstr>HOHStatusDaily!Print_Area</vt:lpstr>
      <vt:lpstr>HOHStatusMonthly!Print_Area</vt:lpstr>
      <vt:lpstr>HOHStatusSemimonthly!Print_Area</vt:lpstr>
      <vt:lpstr>HOHStatusWeekly!Print_Area</vt:lpstr>
      <vt:lpstr>MarriedStatusAnnually!Print_Area</vt:lpstr>
      <vt:lpstr>MarriedStatusBiweekly!Print_Area</vt:lpstr>
      <vt:lpstr>MarriedStatusDaily!Print_Area</vt:lpstr>
      <vt:lpstr>MarriedStatusMonthly!Print_Area</vt:lpstr>
      <vt:lpstr>MarriedStatusSemimonthly!Print_Area</vt:lpstr>
      <vt:lpstr>MarriedStatusWeekly!Print_Area</vt:lpstr>
      <vt:lpstr>OtherStatusAnnually!Print_Area</vt:lpstr>
      <vt:lpstr>OtherStatusBiweekly!Print_Area</vt:lpstr>
      <vt:lpstr>OtherStatusDaily!Print_Area</vt:lpstr>
      <vt:lpstr>OtherStatusMonthly!Print_Area</vt:lpstr>
      <vt:lpstr>OtherStatusSemimonthly!Print_Area</vt:lpstr>
      <vt:lpstr>OtherStatusWeekly!Print_Area</vt:lpstr>
      <vt:lpstr>HOHStatusAnnually!Print_Titles</vt:lpstr>
      <vt:lpstr>HOHStatusBiweekly!Print_Titles</vt:lpstr>
      <vt:lpstr>HOHStatusDaily!Print_Titles</vt:lpstr>
      <vt:lpstr>HOHStatusMonthly!Print_Titles</vt:lpstr>
      <vt:lpstr>HOHStatusSemimonthly!Print_Titles</vt:lpstr>
      <vt:lpstr>HOHStatusWeekly!Print_Titles</vt:lpstr>
      <vt:lpstr>MarriedStatusAnnually!Print_Titles</vt:lpstr>
      <vt:lpstr>MarriedStatusBiweekly!Print_Titles</vt:lpstr>
      <vt:lpstr>MarriedStatusDaily!Print_Titles</vt:lpstr>
      <vt:lpstr>MarriedStatusMonthly!Print_Titles</vt:lpstr>
      <vt:lpstr>MarriedStatusSemimonthly!Print_Titles</vt:lpstr>
      <vt:lpstr>MarriedStatusWeekly!Print_Titles</vt:lpstr>
      <vt:lpstr>OtherStatusAnnually!Print_Titles</vt:lpstr>
      <vt:lpstr>OtherStatusBiweekly!Print_Titles</vt:lpstr>
      <vt:lpstr>OtherStatusDaily!Print_Titles</vt:lpstr>
      <vt:lpstr>OtherStatusMonthly!Print_Titles</vt:lpstr>
      <vt:lpstr>OtherStatusSemimonthly!Print_Titles</vt:lpstr>
      <vt:lpstr>OtherStatusWeekly!Print_Titles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2025-10-31T14:42:08Z</dcterms:modified>
</cp:coreProperties>
</file>